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1530" yWindow="630" windowWidth="13110" windowHeight="11760" tabRatio="754"/>
  </bookViews>
  <sheets>
    <sheet name="Finalerunde 2022" sheetId="19" r:id="rId1"/>
    <sheet name="PointMester" sheetId="24" r:id="rId2"/>
    <sheet name="Oktober" sheetId="11" r:id="rId3"/>
    <sheet name="September" sheetId="10" r:id="rId4"/>
    <sheet name="August" sheetId="9" r:id="rId5"/>
    <sheet name="Juli" sheetId="8" r:id="rId6"/>
    <sheet name="Juni" sheetId="7" r:id="rId7"/>
    <sheet name="Maj" sheetId="5" r:id="rId8"/>
    <sheet name="April" sheetId="4" r:id="rId9"/>
    <sheet name="Slagspil" sheetId="13" r:id="rId10"/>
    <sheet name="Birdihul" sheetId="25" r:id="rId11"/>
    <sheet name="Konverteringstabel" sheetId="21" r:id="rId12"/>
    <sheet name="Herreturen" sheetId="23" r:id="rId13"/>
    <sheet name="Ark1" sheetId="26" state="hidden" r:id="rId14"/>
    <sheet name="Ark2" sheetId="27" state="hidden" r:id="rId15"/>
    <sheet name="Sheet1" sheetId="28" state="hidden" r:id="rId16"/>
    <sheet name="augustTurn" sheetId="29" r:id="rId17"/>
    <sheet name="Sheet3" sheetId="30" state="hidden" r:id="rId18"/>
    <sheet name="Sheet2" sheetId="31" r:id="rId19"/>
  </sheets>
  <definedNames>
    <definedName name="_xlnm._FilterDatabase" localSheetId="4" hidden="1">August!#REF!</definedName>
  </definedNames>
  <calcPr calcId="145621"/>
</workbook>
</file>

<file path=xl/calcChain.xml><?xml version="1.0" encoding="utf-8"?>
<calcChain xmlns="http://schemas.openxmlformats.org/spreadsheetml/2006/main">
  <c r="A55" i="11" l="1"/>
  <c r="B55" i="11"/>
  <c r="C55" i="11"/>
  <c r="D55" i="11"/>
  <c r="E55" i="11"/>
  <c r="N55" i="11"/>
  <c r="R55" i="11"/>
  <c r="A56" i="11"/>
  <c r="B56" i="11"/>
  <c r="C56" i="11"/>
  <c r="D56" i="11"/>
  <c r="E56" i="11"/>
  <c r="N56" i="11"/>
  <c r="R56" i="11"/>
  <c r="A53" i="11"/>
  <c r="B53" i="11"/>
  <c r="C53" i="11"/>
  <c r="D53" i="11"/>
  <c r="E53" i="11"/>
  <c r="N53" i="11"/>
  <c r="R53" i="11"/>
  <c r="A54" i="11"/>
  <c r="B54" i="11"/>
  <c r="C54" i="11"/>
  <c r="D54" i="11"/>
  <c r="E54" i="11"/>
  <c r="N54" i="11"/>
  <c r="R54" i="11"/>
  <c r="J14" i="24" l="1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5" i="24"/>
  <c r="K34" i="24"/>
  <c r="K33" i="24"/>
  <c r="K32" i="24"/>
  <c r="K31" i="24"/>
  <c r="K29" i="24"/>
  <c r="K24" i="24"/>
  <c r="K30" i="24"/>
  <c r="K17" i="24"/>
  <c r="K25" i="24"/>
  <c r="K15" i="24"/>
  <c r="K28" i="24"/>
  <c r="K27" i="24"/>
  <c r="K23" i="24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B56" i="24" l="1"/>
  <c r="B57" i="24"/>
  <c r="B58" i="24"/>
  <c r="J38" i="24"/>
  <c r="J43" i="24"/>
  <c r="J46" i="24"/>
  <c r="J44" i="24"/>
  <c r="J45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R55" i="31" l="1"/>
  <c r="P55" i="31"/>
  <c r="D55" i="31"/>
  <c r="Q55" i="31" s="1"/>
  <c r="C55" i="31"/>
  <c r="B55" i="31"/>
  <c r="A55" i="31"/>
  <c r="R54" i="31"/>
  <c r="P54" i="31"/>
  <c r="C54" i="31"/>
  <c r="B54" i="31"/>
  <c r="A54" i="31"/>
  <c r="R53" i="31"/>
  <c r="P53" i="31"/>
  <c r="C53" i="31"/>
  <c r="B53" i="31"/>
  <c r="A53" i="31"/>
  <c r="R52" i="31"/>
  <c r="P52" i="31"/>
  <c r="C52" i="31"/>
  <c r="B52" i="31"/>
  <c r="A52" i="31"/>
  <c r="R51" i="31"/>
  <c r="P51" i="31"/>
  <c r="C51" i="31"/>
  <c r="B51" i="31"/>
  <c r="A51" i="31"/>
  <c r="R50" i="31"/>
  <c r="P50" i="31"/>
  <c r="C50" i="31"/>
  <c r="B50" i="31"/>
  <c r="A50" i="31"/>
  <c r="R49" i="31"/>
  <c r="P49" i="31"/>
  <c r="C49" i="31"/>
  <c r="B49" i="31"/>
  <c r="A49" i="31"/>
  <c r="R48" i="31"/>
  <c r="P48" i="31"/>
  <c r="C48" i="31"/>
  <c r="B48" i="31"/>
  <c r="A48" i="31"/>
  <c r="R47" i="31"/>
  <c r="P47" i="31"/>
  <c r="C47" i="31"/>
  <c r="B47" i="31"/>
  <c r="A47" i="31"/>
  <c r="R46" i="31"/>
  <c r="P46" i="31"/>
  <c r="C46" i="31"/>
  <c r="B46" i="31"/>
  <c r="A46" i="31"/>
  <c r="R45" i="31"/>
  <c r="P45" i="31"/>
  <c r="C45" i="31"/>
  <c r="B45" i="31"/>
  <c r="A45" i="31"/>
  <c r="R12" i="31"/>
  <c r="P12" i="31"/>
  <c r="C12" i="31"/>
  <c r="B12" i="31"/>
  <c r="A12" i="31"/>
  <c r="R44" i="31"/>
  <c r="P44" i="31"/>
  <c r="C44" i="31"/>
  <c r="B44" i="31"/>
  <c r="A44" i="31"/>
  <c r="R43" i="31"/>
  <c r="P43" i="31"/>
  <c r="C43" i="31"/>
  <c r="B43" i="31"/>
  <c r="A43" i="31"/>
  <c r="R42" i="31"/>
  <c r="P42" i="31"/>
  <c r="C42" i="31"/>
  <c r="B42" i="31"/>
  <c r="A42" i="31"/>
  <c r="R41" i="31"/>
  <c r="P41" i="31"/>
  <c r="C41" i="31"/>
  <c r="B41" i="31"/>
  <c r="A41" i="31"/>
  <c r="R40" i="31"/>
  <c r="P40" i="31"/>
  <c r="C40" i="31"/>
  <c r="B40" i="31"/>
  <c r="A40" i="31"/>
  <c r="R15" i="31"/>
  <c r="P15" i="31"/>
  <c r="C15" i="31"/>
  <c r="B15" i="31"/>
  <c r="A15" i="31"/>
  <c r="R39" i="31"/>
  <c r="P39" i="31"/>
  <c r="C39" i="31"/>
  <c r="B39" i="31"/>
  <c r="A39" i="31"/>
  <c r="R9" i="31"/>
  <c r="P9" i="31"/>
  <c r="C9" i="31"/>
  <c r="B9" i="31"/>
  <c r="A9" i="31"/>
  <c r="R8" i="31"/>
  <c r="P8" i="31"/>
  <c r="C8" i="31"/>
  <c r="B8" i="31"/>
  <c r="A8" i="31"/>
  <c r="R38" i="31"/>
  <c r="P38" i="31"/>
  <c r="C38" i="31"/>
  <c r="B38" i="31"/>
  <c r="A38" i="31"/>
  <c r="R37" i="31"/>
  <c r="P37" i="31"/>
  <c r="C37" i="31"/>
  <c r="B37" i="31"/>
  <c r="A37" i="31"/>
  <c r="R14" i="31"/>
  <c r="P14" i="31"/>
  <c r="C14" i="31"/>
  <c r="B14" i="31"/>
  <c r="A14" i="31"/>
  <c r="R36" i="31"/>
  <c r="P36" i="31"/>
  <c r="C36" i="31"/>
  <c r="B36" i="31"/>
  <c r="A36" i="31"/>
  <c r="R11" i="31"/>
  <c r="P11" i="31"/>
  <c r="C11" i="31"/>
  <c r="B11" i="31"/>
  <c r="A11" i="31"/>
  <c r="R35" i="31"/>
  <c r="P35" i="31"/>
  <c r="C35" i="31"/>
  <c r="B35" i="31"/>
  <c r="A35" i="31"/>
  <c r="R34" i="31"/>
  <c r="P34" i="31"/>
  <c r="C34" i="31"/>
  <c r="B34" i="31"/>
  <c r="A34" i="31"/>
  <c r="R33" i="31"/>
  <c r="P33" i="31"/>
  <c r="C33" i="31"/>
  <c r="B33" i="31"/>
  <c r="A33" i="31"/>
  <c r="R19" i="31"/>
  <c r="P19" i="31"/>
  <c r="C19" i="31"/>
  <c r="B19" i="31"/>
  <c r="A19" i="31"/>
  <c r="R32" i="31"/>
  <c r="P32" i="31"/>
  <c r="C32" i="31"/>
  <c r="B32" i="31"/>
  <c r="A32" i="31"/>
  <c r="R31" i="31"/>
  <c r="P31" i="31"/>
  <c r="C31" i="31"/>
  <c r="B31" i="31"/>
  <c r="A31" i="31"/>
  <c r="R18" i="31"/>
  <c r="P18" i="31"/>
  <c r="C18" i="31"/>
  <c r="B18" i="31"/>
  <c r="A18" i="31"/>
  <c r="R30" i="31"/>
  <c r="P30" i="31"/>
  <c r="C30" i="31"/>
  <c r="B30" i="31"/>
  <c r="A30" i="31"/>
  <c r="R29" i="31"/>
  <c r="P29" i="31"/>
  <c r="C29" i="31"/>
  <c r="B29" i="31"/>
  <c r="A29" i="31"/>
  <c r="R28" i="31"/>
  <c r="P28" i="31"/>
  <c r="C28" i="31"/>
  <c r="B28" i="31"/>
  <c r="A28" i="31"/>
  <c r="R27" i="31"/>
  <c r="P27" i="31"/>
  <c r="C27" i="31"/>
  <c r="B27" i="31"/>
  <c r="A27" i="31"/>
  <c r="R6" i="31"/>
  <c r="P6" i="31"/>
  <c r="C6" i="31"/>
  <c r="B6" i="31"/>
  <c r="A6" i="31"/>
  <c r="R4" i="31"/>
  <c r="P4" i="31"/>
  <c r="C4" i="31"/>
  <c r="B4" i="31"/>
  <c r="A4" i="31"/>
  <c r="R17" i="31"/>
  <c r="P17" i="31"/>
  <c r="C17" i="31"/>
  <c r="B17" i="31"/>
  <c r="A17" i="31"/>
  <c r="R26" i="31"/>
  <c r="P26" i="31"/>
  <c r="C26" i="31"/>
  <c r="B26" i="31"/>
  <c r="A26" i="31"/>
  <c r="R25" i="31"/>
  <c r="P25" i="31"/>
  <c r="C25" i="31"/>
  <c r="B25" i="31"/>
  <c r="A25" i="31"/>
  <c r="R16" i="31"/>
  <c r="P16" i="31"/>
  <c r="C16" i="31"/>
  <c r="B16" i="31"/>
  <c r="A16" i="31"/>
  <c r="R10" i="31"/>
  <c r="P10" i="31"/>
  <c r="C10" i="31"/>
  <c r="B10" i="31"/>
  <c r="A10" i="31"/>
  <c r="R24" i="31"/>
  <c r="P24" i="31"/>
  <c r="C24" i="31"/>
  <c r="B24" i="31"/>
  <c r="A24" i="31"/>
  <c r="R5" i="31"/>
  <c r="P5" i="31"/>
  <c r="C5" i="31"/>
  <c r="B5" i="31"/>
  <c r="A5" i="31"/>
  <c r="R23" i="31"/>
  <c r="P23" i="31"/>
  <c r="C23" i="31"/>
  <c r="B23" i="31"/>
  <c r="A23" i="31"/>
  <c r="R20" i="31"/>
  <c r="P20" i="31"/>
  <c r="C20" i="31"/>
  <c r="B20" i="31"/>
  <c r="A20" i="31"/>
  <c r="R22" i="31"/>
  <c r="P22" i="31"/>
  <c r="C22" i="31"/>
  <c r="B22" i="31"/>
  <c r="A22" i="31"/>
  <c r="R7" i="31"/>
  <c r="P7" i="31"/>
  <c r="C7" i="31"/>
  <c r="B7" i="31"/>
  <c r="A7" i="31"/>
  <c r="R13" i="31"/>
  <c r="P13" i="31"/>
  <c r="C13" i="31"/>
  <c r="B13" i="31"/>
  <c r="A13" i="31"/>
  <c r="R21" i="31"/>
  <c r="P21" i="31"/>
  <c r="C21" i="31"/>
  <c r="B21" i="31"/>
  <c r="A21" i="31"/>
  <c r="A55" i="10"/>
  <c r="B55" i="10"/>
  <c r="C55" i="10"/>
  <c r="D55" i="10"/>
  <c r="Q55" i="10" s="1"/>
  <c r="P55" i="10"/>
  <c r="R55" i="10"/>
  <c r="D56" i="13"/>
  <c r="I55" i="24" l="1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4" i="9"/>
  <c r="D14" i="9" l="1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Q52" i="9" s="1"/>
  <c r="D53" i="9"/>
  <c r="D54" i="9"/>
  <c r="D5" i="9"/>
  <c r="D6" i="9"/>
  <c r="D7" i="9"/>
  <c r="D8" i="9"/>
  <c r="D9" i="9"/>
  <c r="D10" i="9"/>
  <c r="D11" i="9"/>
  <c r="D12" i="9"/>
  <c r="D13" i="9"/>
  <c r="D4" i="9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4" i="10"/>
  <c r="P51" i="10"/>
  <c r="R51" i="10"/>
  <c r="J33" i="24" s="1"/>
  <c r="P52" i="10"/>
  <c r="R52" i="10"/>
  <c r="P53" i="10"/>
  <c r="R53" i="10"/>
  <c r="J29" i="24" s="1"/>
  <c r="P54" i="10"/>
  <c r="R5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A14" i="10"/>
  <c r="B14" i="10"/>
  <c r="A15" i="10"/>
  <c r="B15" i="10"/>
  <c r="A16" i="10"/>
  <c r="B16" i="10"/>
  <c r="A17" i="10"/>
  <c r="B17" i="10"/>
  <c r="A18" i="10"/>
  <c r="B18" i="10"/>
  <c r="A19" i="10"/>
  <c r="B19" i="10"/>
  <c r="A20" i="10"/>
  <c r="B20" i="10"/>
  <c r="A21" i="10"/>
  <c r="B21" i="10"/>
  <c r="A22" i="10"/>
  <c r="B22" i="10"/>
  <c r="A23" i="10"/>
  <c r="B23" i="10"/>
  <c r="A24" i="10"/>
  <c r="B24" i="10"/>
  <c r="A25" i="10"/>
  <c r="B25" i="10"/>
  <c r="A26" i="10"/>
  <c r="B26" i="10"/>
  <c r="A27" i="10"/>
  <c r="B27" i="10"/>
  <c r="A28" i="10"/>
  <c r="B28" i="10"/>
  <c r="A29" i="10"/>
  <c r="B29" i="10"/>
  <c r="A30" i="10"/>
  <c r="B30" i="10"/>
  <c r="A31" i="10"/>
  <c r="B31" i="10"/>
  <c r="A32" i="10"/>
  <c r="B32" i="10"/>
  <c r="A33" i="10"/>
  <c r="B33" i="10"/>
  <c r="A34" i="10"/>
  <c r="B34" i="10"/>
  <c r="A35" i="10"/>
  <c r="B35" i="10"/>
  <c r="A36" i="10"/>
  <c r="B36" i="10"/>
  <c r="A37" i="10"/>
  <c r="B37" i="10"/>
  <c r="A38" i="10"/>
  <c r="B38" i="10"/>
  <c r="A39" i="10"/>
  <c r="B39" i="10"/>
  <c r="A40" i="10"/>
  <c r="B40" i="10"/>
  <c r="A41" i="10"/>
  <c r="B41" i="10"/>
  <c r="A42" i="10"/>
  <c r="B42" i="10"/>
  <c r="A43" i="10"/>
  <c r="B43" i="10"/>
  <c r="A44" i="10"/>
  <c r="B44" i="10"/>
  <c r="A45" i="10"/>
  <c r="B45" i="10"/>
  <c r="A46" i="10"/>
  <c r="B46" i="10"/>
  <c r="A47" i="10"/>
  <c r="B47" i="10"/>
  <c r="A48" i="10"/>
  <c r="B48" i="10"/>
  <c r="A49" i="10"/>
  <c r="B49" i="10"/>
  <c r="A50" i="10"/>
  <c r="B50" i="10"/>
  <c r="A51" i="10"/>
  <c r="B51" i="10"/>
  <c r="A52" i="10"/>
  <c r="B52" i="10"/>
  <c r="A53" i="10"/>
  <c r="B53" i="10"/>
  <c r="A54" i="10"/>
  <c r="B54" i="10"/>
  <c r="G48" i="24"/>
  <c r="G34" i="24"/>
  <c r="F34" i="24"/>
  <c r="I44" i="24"/>
  <c r="I45" i="24"/>
  <c r="I52" i="24"/>
  <c r="I53" i="24"/>
  <c r="I54" i="24"/>
  <c r="I56" i="24"/>
  <c r="G3" i="24"/>
  <c r="H3" i="24"/>
  <c r="C4" i="9"/>
  <c r="C5" i="9"/>
  <c r="A52" i="9"/>
  <c r="B52" i="9"/>
  <c r="C52" i="9"/>
  <c r="R52" i="9"/>
  <c r="A53" i="9"/>
  <c r="B53" i="9"/>
  <c r="C53" i="9"/>
  <c r="Q53" i="9"/>
  <c r="R53" i="9"/>
  <c r="A54" i="9"/>
  <c r="B54" i="9"/>
  <c r="C54" i="9"/>
  <c r="Q54" i="9"/>
  <c r="R54" i="9"/>
  <c r="D50" i="8" l="1"/>
  <c r="D51" i="8"/>
  <c r="D52" i="8"/>
  <c r="D53" i="8"/>
  <c r="D54" i="8"/>
  <c r="G47" i="24" l="1"/>
  <c r="G49" i="24"/>
  <c r="G46" i="24"/>
  <c r="G29" i="24"/>
  <c r="G51" i="24"/>
  <c r="G50" i="24"/>
  <c r="G42" i="24"/>
  <c r="R5" i="7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4" i="7"/>
  <c r="F24" i="24" s="1"/>
  <c r="G38" i="24"/>
  <c r="G43" i="24"/>
  <c r="G40" i="24"/>
  <c r="G37" i="24"/>
  <c r="G44" i="24"/>
  <c r="G45" i="24"/>
  <c r="G55" i="24"/>
  <c r="G52" i="24"/>
  <c r="G53" i="24"/>
  <c r="G54" i="24"/>
  <c r="G56" i="24"/>
  <c r="N50" i="8" l="1"/>
  <c r="O50" i="8"/>
  <c r="R50" i="8"/>
  <c r="N51" i="8"/>
  <c r="O51" i="8"/>
  <c r="R51" i="8"/>
  <c r="N52" i="8"/>
  <c r="O52" i="8"/>
  <c r="R52" i="8"/>
  <c r="N53" i="8"/>
  <c r="O53" i="8"/>
  <c r="R53" i="8"/>
  <c r="N54" i="8"/>
  <c r="O54" i="8"/>
  <c r="R54" i="8"/>
  <c r="A51" i="8"/>
  <c r="B51" i="8"/>
  <c r="C51" i="8"/>
  <c r="A52" i="8"/>
  <c r="B52" i="8"/>
  <c r="C52" i="8"/>
  <c r="A53" i="8"/>
  <c r="B53" i="8"/>
  <c r="C53" i="8"/>
  <c r="A54" i="8"/>
  <c r="B54" i="8"/>
  <c r="C54" i="8"/>
  <c r="R33" i="28"/>
  <c r="Q33" i="28"/>
  <c r="P33" i="28"/>
  <c r="D33" i="28"/>
  <c r="C33" i="28"/>
  <c r="B33" i="28"/>
  <c r="A33" i="28"/>
  <c r="R18" i="28"/>
  <c r="P18" i="28"/>
  <c r="D18" i="28"/>
  <c r="Q18" i="28" s="1"/>
  <c r="C18" i="28"/>
  <c r="B18" i="28"/>
  <c r="A18" i="28"/>
  <c r="R51" i="28"/>
  <c r="P51" i="28"/>
  <c r="D51" i="28"/>
  <c r="Q51" i="28" s="1"/>
  <c r="C51" i="28"/>
  <c r="B51" i="28"/>
  <c r="A51" i="28"/>
  <c r="R42" i="28"/>
  <c r="Q42" i="28"/>
  <c r="P42" i="28"/>
  <c r="D42" i="28"/>
  <c r="C42" i="28"/>
  <c r="B42" i="28"/>
  <c r="A42" i="28"/>
  <c r="R17" i="28"/>
  <c r="Q17" i="28"/>
  <c r="P17" i="28"/>
  <c r="D17" i="28"/>
  <c r="C17" i="28"/>
  <c r="B17" i="28"/>
  <c r="A17" i="28"/>
  <c r="R50" i="28"/>
  <c r="P50" i="28"/>
  <c r="D50" i="28"/>
  <c r="Q50" i="28" s="1"/>
  <c r="C50" i="28"/>
  <c r="B50" i="28"/>
  <c r="A50" i="28"/>
  <c r="R49" i="28"/>
  <c r="P49" i="28"/>
  <c r="D49" i="28"/>
  <c r="Q49" i="28" s="1"/>
  <c r="C49" i="28"/>
  <c r="B49" i="28"/>
  <c r="A49" i="28"/>
  <c r="R54" i="28"/>
  <c r="Q54" i="28"/>
  <c r="P54" i="28"/>
  <c r="D54" i="28"/>
  <c r="C54" i="28"/>
  <c r="B54" i="28"/>
  <c r="A54" i="28"/>
  <c r="R20" i="28"/>
  <c r="Q20" i="28"/>
  <c r="P20" i="28"/>
  <c r="D20" i="28"/>
  <c r="C20" i="28"/>
  <c r="B20" i="28"/>
  <c r="A20" i="28"/>
  <c r="R43" i="28"/>
  <c r="P43" i="28"/>
  <c r="D43" i="28"/>
  <c r="Q43" i="28" s="1"/>
  <c r="C43" i="28"/>
  <c r="B43" i="28"/>
  <c r="A43" i="28"/>
  <c r="R12" i="28"/>
  <c r="P12" i="28"/>
  <c r="D12" i="28"/>
  <c r="Q12" i="28" s="1"/>
  <c r="C12" i="28"/>
  <c r="B12" i="28"/>
  <c r="A12" i="28"/>
  <c r="R24" i="28"/>
  <c r="Q24" i="28"/>
  <c r="P24" i="28"/>
  <c r="D24" i="28"/>
  <c r="C24" i="28"/>
  <c r="B24" i="28"/>
  <c r="A24" i="28"/>
  <c r="R9" i="28"/>
  <c r="P9" i="28"/>
  <c r="D9" i="28"/>
  <c r="Q9" i="28" s="1"/>
  <c r="C9" i="28"/>
  <c r="B9" i="28"/>
  <c r="A9" i="28"/>
  <c r="R32" i="28"/>
  <c r="Q32" i="28"/>
  <c r="P32" i="28"/>
  <c r="D32" i="28"/>
  <c r="C32" i="28"/>
  <c r="B32" i="28"/>
  <c r="A32" i="28"/>
  <c r="R16" i="28"/>
  <c r="P16" i="28"/>
  <c r="D16" i="28"/>
  <c r="Q16" i="28" s="1"/>
  <c r="C16" i="28"/>
  <c r="B16" i="28"/>
  <c r="A16" i="28"/>
  <c r="R22" i="28"/>
  <c r="Q22" i="28"/>
  <c r="P22" i="28"/>
  <c r="D22" i="28"/>
  <c r="C22" i="28"/>
  <c r="B22" i="28"/>
  <c r="A22" i="28"/>
  <c r="R7" i="28"/>
  <c r="P7" i="28"/>
  <c r="D7" i="28"/>
  <c r="Q7" i="28" s="1"/>
  <c r="C7" i="28"/>
  <c r="B7" i="28"/>
  <c r="A7" i="28"/>
  <c r="R55" i="28"/>
  <c r="P55" i="28"/>
  <c r="D55" i="28"/>
  <c r="Q55" i="28" s="1"/>
  <c r="C55" i="28"/>
  <c r="B55" i="28"/>
  <c r="A55" i="28"/>
  <c r="R11" i="28"/>
  <c r="Q11" i="28"/>
  <c r="P11" i="28"/>
  <c r="D11" i="28"/>
  <c r="C11" i="28"/>
  <c r="B11" i="28"/>
  <c r="A11" i="28"/>
  <c r="R35" i="28"/>
  <c r="Q35" i="28"/>
  <c r="P35" i="28"/>
  <c r="D35" i="28"/>
  <c r="C35" i="28"/>
  <c r="B35" i="28"/>
  <c r="A35" i="28"/>
  <c r="R36" i="28"/>
  <c r="Q36" i="28"/>
  <c r="P36" i="28"/>
  <c r="D36" i="28"/>
  <c r="C36" i="28"/>
  <c r="B36" i="28"/>
  <c r="A36" i="28"/>
  <c r="R15" i="28"/>
  <c r="P15" i="28"/>
  <c r="D15" i="28"/>
  <c r="Q15" i="28" s="1"/>
  <c r="C15" i="28"/>
  <c r="B15" i="28"/>
  <c r="A15" i="28"/>
  <c r="R8" i="28"/>
  <c r="P8" i="28"/>
  <c r="D8" i="28"/>
  <c r="Q8" i="28" s="1"/>
  <c r="C8" i="28"/>
  <c r="B8" i="28"/>
  <c r="A8" i="28"/>
  <c r="R28" i="28"/>
  <c r="P28" i="28"/>
  <c r="D28" i="28"/>
  <c r="Q28" i="28" s="1"/>
  <c r="C28" i="28"/>
  <c r="B28" i="28"/>
  <c r="A28" i="28"/>
  <c r="R31" i="28"/>
  <c r="P31" i="28"/>
  <c r="D31" i="28"/>
  <c r="Q31" i="28" s="1"/>
  <c r="C31" i="28"/>
  <c r="B31" i="28"/>
  <c r="A31" i="28"/>
  <c r="R41" i="28"/>
  <c r="Q41" i="28"/>
  <c r="P41" i="28"/>
  <c r="D41" i="28"/>
  <c r="C41" i="28"/>
  <c r="B41" i="28"/>
  <c r="A41" i="28"/>
  <c r="R45" i="28"/>
  <c r="Q45" i="28"/>
  <c r="P45" i="28"/>
  <c r="D45" i="28"/>
  <c r="C45" i="28"/>
  <c r="B45" i="28"/>
  <c r="A45" i="28"/>
  <c r="R34" i="28"/>
  <c r="P34" i="28"/>
  <c r="D34" i="28"/>
  <c r="Q34" i="28" s="1"/>
  <c r="C34" i="28"/>
  <c r="B34" i="28"/>
  <c r="A34" i="28"/>
  <c r="R40" i="28"/>
  <c r="P40" i="28"/>
  <c r="D40" i="28"/>
  <c r="Q40" i="28" s="1"/>
  <c r="C40" i="28"/>
  <c r="B40" i="28"/>
  <c r="A40" i="28"/>
  <c r="R48" i="28"/>
  <c r="Q48" i="28"/>
  <c r="P48" i="28"/>
  <c r="D48" i="28"/>
  <c r="C48" i="28"/>
  <c r="B48" i="28"/>
  <c r="A48" i="28"/>
  <c r="R47" i="28"/>
  <c r="Q47" i="28"/>
  <c r="P47" i="28"/>
  <c r="D47" i="28"/>
  <c r="C47" i="28"/>
  <c r="B47" i="28"/>
  <c r="A47" i="28"/>
  <c r="R13" i="28"/>
  <c r="Q13" i="28"/>
  <c r="P13" i="28"/>
  <c r="D13" i="28"/>
  <c r="C13" i="28"/>
  <c r="B13" i="28"/>
  <c r="A13" i="28"/>
  <c r="R39" i="28"/>
  <c r="P39" i="28"/>
  <c r="D39" i="28"/>
  <c r="Q39" i="28" s="1"/>
  <c r="C39" i="28"/>
  <c r="B39" i="28"/>
  <c r="A39" i="28"/>
  <c r="R30" i="28"/>
  <c r="Q30" i="28"/>
  <c r="P30" i="28"/>
  <c r="D30" i="28"/>
  <c r="C30" i="28"/>
  <c r="B30" i="28"/>
  <c r="A30" i="28"/>
  <c r="R53" i="28"/>
  <c r="Q53" i="28"/>
  <c r="P53" i="28"/>
  <c r="D53" i="28"/>
  <c r="C53" i="28"/>
  <c r="B53" i="28"/>
  <c r="A53" i="28"/>
  <c r="R38" i="28"/>
  <c r="P38" i="28"/>
  <c r="D38" i="28"/>
  <c r="Q38" i="28" s="1"/>
  <c r="C38" i="28"/>
  <c r="B38" i="28"/>
  <c r="A38" i="28"/>
  <c r="R27" i="28"/>
  <c r="P27" i="28"/>
  <c r="D27" i="28"/>
  <c r="Q27" i="28" s="1"/>
  <c r="C27" i="28"/>
  <c r="B27" i="28"/>
  <c r="A27" i="28"/>
  <c r="R4" i="28"/>
  <c r="P4" i="28"/>
  <c r="D4" i="28"/>
  <c r="Q4" i="28" s="1"/>
  <c r="C4" i="28"/>
  <c r="B4" i="28"/>
  <c r="A4" i="28"/>
  <c r="R29" i="28"/>
  <c r="P29" i="28"/>
  <c r="D29" i="28"/>
  <c r="Q29" i="28" s="1"/>
  <c r="C29" i="28"/>
  <c r="B29" i="28"/>
  <c r="A29" i="28"/>
  <c r="R21" i="28"/>
  <c r="Q21" i="28"/>
  <c r="P21" i="28"/>
  <c r="D21" i="28"/>
  <c r="C21" i="28"/>
  <c r="B21" i="28"/>
  <c r="A21" i="28"/>
  <c r="R46" i="28"/>
  <c r="Q46" i="28"/>
  <c r="P46" i="28"/>
  <c r="D46" i="28"/>
  <c r="C46" i="28"/>
  <c r="B46" i="28"/>
  <c r="A46" i="28"/>
  <c r="R6" i="28"/>
  <c r="P6" i="28"/>
  <c r="D6" i="28"/>
  <c r="Q6" i="28" s="1"/>
  <c r="C6" i="28"/>
  <c r="B6" i="28"/>
  <c r="A6" i="28"/>
  <c r="R26" i="28"/>
  <c r="P26" i="28"/>
  <c r="D26" i="28"/>
  <c r="Q26" i="28" s="1"/>
  <c r="C26" i="28"/>
  <c r="B26" i="28"/>
  <c r="A26" i="28"/>
  <c r="R52" i="28"/>
  <c r="Q52" i="28"/>
  <c r="P52" i="28"/>
  <c r="D52" i="28"/>
  <c r="C52" i="28"/>
  <c r="B52" i="28"/>
  <c r="A52" i="28"/>
  <c r="R14" i="28"/>
  <c r="Q14" i="28"/>
  <c r="P14" i="28"/>
  <c r="D14" i="28"/>
  <c r="C14" i="28"/>
  <c r="B14" i="28"/>
  <c r="A14" i="28"/>
  <c r="R23" i="28"/>
  <c r="P23" i="28"/>
  <c r="D23" i="28"/>
  <c r="Q23" i="28" s="1"/>
  <c r="C23" i="28"/>
  <c r="B23" i="28"/>
  <c r="A23" i="28"/>
  <c r="R5" i="28"/>
  <c r="P5" i="28"/>
  <c r="D5" i="28"/>
  <c r="Q5" i="28" s="1"/>
  <c r="C5" i="28"/>
  <c r="B5" i="28"/>
  <c r="A5" i="28"/>
  <c r="R19" i="28"/>
  <c r="Q19" i="28"/>
  <c r="P19" i="28"/>
  <c r="D19" i="28"/>
  <c r="C19" i="28"/>
  <c r="B19" i="28"/>
  <c r="A19" i="28"/>
  <c r="R37" i="28"/>
  <c r="P37" i="28"/>
  <c r="D37" i="28"/>
  <c r="Q37" i="28" s="1"/>
  <c r="C37" i="28"/>
  <c r="B37" i="28"/>
  <c r="A37" i="28"/>
  <c r="R10" i="28"/>
  <c r="P10" i="28"/>
  <c r="D10" i="28"/>
  <c r="Q10" i="28" s="1"/>
  <c r="C10" i="28"/>
  <c r="B10" i="28"/>
  <c r="A10" i="28"/>
  <c r="R44" i="28"/>
  <c r="P44" i="28"/>
  <c r="D44" i="28"/>
  <c r="Q44" i="28" s="1"/>
  <c r="C44" i="28"/>
  <c r="B44" i="28"/>
  <c r="A44" i="28"/>
  <c r="G33" i="24" l="1"/>
  <c r="P8" i="7"/>
  <c r="B47" i="24" l="1"/>
  <c r="B49" i="24"/>
  <c r="D47" i="24"/>
  <c r="E47" i="24"/>
  <c r="D56" i="24"/>
  <c r="E56" i="24"/>
  <c r="F56" i="24"/>
  <c r="B48" i="24"/>
  <c r="D48" i="24"/>
  <c r="E48" i="24"/>
  <c r="F48" i="24"/>
  <c r="B29" i="24"/>
  <c r="D29" i="24"/>
  <c r="E29" i="24"/>
  <c r="F29" i="24"/>
  <c r="B33" i="24"/>
  <c r="D33" i="24"/>
  <c r="E33" i="24"/>
  <c r="B46" i="24"/>
  <c r="D46" i="24"/>
  <c r="E46" i="24"/>
  <c r="F46" i="24"/>
  <c r="D49" i="24"/>
  <c r="E49" i="24"/>
  <c r="F49" i="24"/>
  <c r="C56" i="24" l="1"/>
  <c r="A53" i="7"/>
  <c r="B53" i="7"/>
  <c r="C53" i="7"/>
  <c r="D53" i="7"/>
  <c r="Q53" i="7" s="1"/>
  <c r="P53" i="7"/>
  <c r="A54" i="7"/>
  <c r="B54" i="7"/>
  <c r="C54" i="7"/>
  <c r="D54" i="7"/>
  <c r="Q54" i="7" s="1"/>
  <c r="P54" i="7"/>
  <c r="F47" i="24"/>
  <c r="D54" i="13"/>
  <c r="D55" i="13"/>
  <c r="E11" i="24" l="1"/>
  <c r="F53" i="24"/>
  <c r="F36" i="24"/>
  <c r="F54" i="24"/>
  <c r="F40" i="24"/>
  <c r="F43" i="24"/>
  <c r="F41" i="24"/>
  <c r="F52" i="24"/>
  <c r="F55" i="24"/>
  <c r="F45" i="24"/>
  <c r="F51" i="24"/>
  <c r="F38" i="24"/>
  <c r="F50" i="24"/>
  <c r="F44" i="24"/>
  <c r="F18" i="24"/>
  <c r="A20" i="7"/>
  <c r="B20" i="7"/>
  <c r="C20" i="7"/>
  <c r="D20" i="7"/>
  <c r="P20" i="7"/>
  <c r="Q20" i="7"/>
  <c r="B52" i="24"/>
  <c r="D52" i="24"/>
  <c r="E52" i="24"/>
  <c r="D28" i="24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36" i="5"/>
  <c r="D12" i="24" l="1"/>
  <c r="D15" i="24"/>
  <c r="D17" i="24"/>
  <c r="D25" i="24"/>
  <c r="D50" i="24"/>
  <c r="D19" i="24"/>
  <c r="D16" i="24"/>
  <c r="D43" i="24"/>
  <c r="D51" i="24"/>
  <c r="D10" i="24"/>
  <c r="D3" i="24"/>
  <c r="D27" i="24"/>
  <c r="D23" i="24"/>
  <c r="D4" i="24"/>
  <c r="D41" i="24"/>
  <c r="D53" i="24"/>
  <c r="D13" i="24"/>
  <c r="D7" i="24"/>
  <c r="D26" i="24"/>
  <c r="D14" i="24"/>
  <c r="D8" i="24"/>
  <c r="D9" i="24"/>
  <c r="D22" i="24"/>
  <c r="D20" i="24"/>
  <c r="D6" i="24"/>
  <c r="D11" i="24"/>
  <c r="D32" i="24"/>
  <c r="D5" i="24"/>
  <c r="D44" i="24"/>
  <c r="D21" i="24"/>
  <c r="D42" i="24"/>
  <c r="D54" i="24"/>
  <c r="D55" i="24"/>
  <c r="D45" i="24"/>
  <c r="D37" i="24"/>
  <c r="D38" i="2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4" i="4"/>
  <c r="D24" i="24" s="1"/>
  <c r="B16" i="24"/>
  <c r="A51" i="7"/>
  <c r="B51" i="7"/>
  <c r="C51" i="7"/>
  <c r="P51" i="7"/>
  <c r="A52" i="7"/>
  <c r="B52" i="7"/>
  <c r="C52" i="7"/>
  <c r="P52" i="7"/>
  <c r="A51" i="4"/>
  <c r="B51" i="4"/>
  <c r="C51" i="4"/>
  <c r="M51" i="4"/>
  <c r="N51" i="4"/>
  <c r="A52" i="4"/>
  <c r="B38" i="24" s="1"/>
  <c r="B52" i="4"/>
  <c r="C52" i="4"/>
  <c r="M52" i="4"/>
  <c r="N52" i="4"/>
  <c r="A14" i="4"/>
  <c r="B43" i="24" s="1"/>
  <c r="A13" i="4"/>
  <c r="F33" i="24" l="1"/>
  <c r="C49" i="5"/>
  <c r="D49" i="5"/>
  <c r="O49" i="5"/>
  <c r="R49" i="5"/>
  <c r="C50" i="5"/>
  <c r="D50" i="5"/>
  <c r="O50" i="5"/>
  <c r="R50" i="5"/>
  <c r="E37" i="24" s="1"/>
  <c r="C51" i="5"/>
  <c r="D51" i="5"/>
  <c r="D51" i="7" s="1"/>
  <c r="Q51" i="7" s="1"/>
  <c r="O51" i="5"/>
  <c r="R51" i="5"/>
  <c r="C52" i="5"/>
  <c r="D52" i="5"/>
  <c r="D52" i="7" s="1"/>
  <c r="Q52" i="7" s="1"/>
  <c r="O52" i="5"/>
  <c r="R52" i="5"/>
  <c r="E38" i="24" s="1"/>
  <c r="B49" i="5"/>
  <c r="B50" i="5"/>
  <c r="B51" i="5"/>
  <c r="B52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D52" i="13"/>
  <c r="D53" i="13"/>
  <c r="C47" i="4" l="1"/>
  <c r="M47" i="4"/>
  <c r="N47" i="4"/>
  <c r="C48" i="4"/>
  <c r="M48" i="4"/>
  <c r="N48" i="4"/>
  <c r="C49" i="4"/>
  <c r="M49" i="4"/>
  <c r="N49" i="4"/>
  <c r="C50" i="4"/>
  <c r="M50" i="4"/>
  <c r="N50" i="4"/>
  <c r="A5" i="4"/>
  <c r="B12" i="24" s="1"/>
  <c r="B5" i="4"/>
  <c r="C5" i="4"/>
  <c r="A6" i="4"/>
  <c r="B15" i="24" s="1"/>
  <c r="B6" i="4"/>
  <c r="C6" i="4"/>
  <c r="A7" i="4"/>
  <c r="B34" i="24" s="1"/>
  <c r="B7" i="4"/>
  <c r="C7" i="4"/>
  <c r="A8" i="4"/>
  <c r="B17" i="24" s="1"/>
  <c r="B8" i="4"/>
  <c r="C8" i="4"/>
  <c r="A9" i="4"/>
  <c r="B39" i="24" s="1"/>
  <c r="B9" i="4"/>
  <c r="C9" i="4"/>
  <c r="A10" i="4"/>
  <c r="B25" i="24" s="1"/>
  <c r="B10" i="4"/>
  <c r="C10" i="4"/>
  <c r="A11" i="4"/>
  <c r="B50" i="24" s="1"/>
  <c r="B11" i="4"/>
  <c r="C11" i="4"/>
  <c r="A12" i="4"/>
  <c r="B19" i="24" s="1"/>
  <c r="B12" i="4"/>
  <c r="C12" i="4"/>
  <c r="B13" i="4"/>
  <c r="C13" i="4"/>
  <c r="B14" i="4"/>
  <c r="C14" i="4"/>
  <c r="A15" i="4"/>
  <c r="B51" i="24" s="1"/>
  <c r="B15" i="4"/>
  <c r="C15" i="4"/>
  <c r="A16" i="4"/>
  <c r="B10" i="24" s="1"/>
  <c r="B16" i="4"/>
  <c r="C16" i="4"/>
  <c r="A17" i="4"/>
  <c r="B3" i="24" s="1"/>
  <c r="B17" i="4"/>
  <c r="C17" i="4"/>
  <c r="A18" i="4"/>
  <c r="B27" i="24" s="1"/>
  <c r="B18" i="4"/>
  <c r="C18" i="4"/>
  <c r="A19" i="4"/>
  <c r="B30" i="24" s="1"/>
  <c r="B19" i="4"/>
  <c r="C19" i="4"/>
  <c r="A20" i="4"/>
  <c r="B20" i="4"/>
  <c r="C20" i="4"/>
  <c r="A21" i="4"/>
  <c r="B28" i="24" s="1"/>
  <c r="B21" i="4"/>
  <c r="C21" i="4"/>
  <c r="A22" i="4"/>
  <c r="B23" i="24" s="1"/>
  <c r="B22" i="4"/>
  <c r="C22" i="4"/>
  <c r="A23" i="4"/>
  <c r="B4" i="24" s="1"/>
  <c r="B23" i="4"/>
  <c r="C23" i="4"/>
  <c r="A24" i="4"/>
  <c r="B41" i="24" s="1"/>
  <c r="B24" i="4"/>
  <c r="C24" i="4"/>
  <c r="A25" i="4"/>
  <c r="B53" i="24" s="1"/>
  <c r="B25" i="4"/>
  <c r="C25" i="4"/>
  <c r="A26" i="4"/>
  <c r="B13" i="24" s="1"/>
  <c r="B26" i="4"/>
  <c r="C26" i="4"/>
  <c r="A27" i="4"/>
  <c r="B7" i="24" s="1"/>
  <c r="B27" i="4"/>
  <c r="C27" i="4"/>
  <c r="A28" i="4"/>
  <c r="B40" i="24" s="1"/>
  <c r="B28" i="4"/>
  <c r="C28" i="4"/>
  <c r="A29" i="4"/>
  <c r="B26" i="24" s="1"/>
  <c r="B29" i="4"/>
  <c r="C29" i="4"/>
  <c r="A30" i="4"/>
  <c r="B14" i="24" s="1"/>
  <c r="B30" i="4"/>
  <c r="C30" i="4"/>
  <c r="A31" i="4"/>
  <c r="B8" i="24" s="1"/>
  <c r="B31" i="4"/>
  <c r="C31" i="4"/>
  <c r="A32" i="4"/>
  <c r="B9" i="24" s="1"/>
  <c r="B32" i="4"/>
  <c r="C32" i="4"/>
  <c r="A33" i="4"/>
  <c r="B35" i="24" s="1"/>
  <c r="B33" i="4"/>
  <c r="C33" i="4"/>
  <c r="A34" i="4"/>
  <c r="B22" i="24" s="1"/>
  <c r="B34" i="4"/>
  <c r="C34" i="4"/>
  <c r="A35" i="4"/>
  <c r="B20" i="24" s="1"/>
  <c r="B35" i="4"/>
  <c r="C35" i="4"/>
  <c r="A36" i="4"/>
  <c r="B6" i="24" s="1"/>
  <c r="B36" i="4"/>
  <c r="C36" i="4"/>
  <c r="A37" i="4"/>
  <c r="B36" i="24" s="1"/>
  <c r="B37" i="4"/>
  <c r="C37" i="4"/>
  <c r="A38" i="4"/>
  <c r="B11" i="24" s="1"/>
  <c r="B38" i="4"/>
  <c r="C38" i="4"/>
  <c r="A39" i="4"/>
  <c r="B31" i="24" s="1"/>
  <c r="B39" i="4"/>
  <c r="C39" i="4"/>
  <c r="A40" i="4"/>
  <c r="B18" i="24" s="1"/>
  <c r="B40" i="4"/>
  <c r="C40" i="4"/>
  <c r="A41" i="4"/>
  <c r="B32" i="24" s="1"/>
  <c r="B41" i="4"/>
  <c r="C41" i="4"/>
  <c r="A42" i="4"/>
  <c r="B5" i="24" s="1"/>
  <c r="B42" i="4"/>
  <c r="C42" i="4"/>
  <c r="A43" i="4"/>
  <c r="B44" i="24" s="1"/>
  <c r="B43" i="4"/>
  <c r="C43" i="4"/>
  <c r="A44" i="4"/>
  <c r="B21" i="24" s="1"/>
  <c r="B44" i="4"/>
  <c r="C44" i="4"/>
  <c r="A45" i="4"/>
  <c r="B42" i="24" s="1"/>
  <c r="B45" i="4"/>
  <c r="C45" i="4"/>
  <c r="A46" i="4"/>
  <c r="B54" i="24" s="1"/>
  <c r="B46" i="4"/>
  <c r="C46" i="4"/>
  <c r="A47" i="4"/>
  <c r="B55" i="24" s="1"/>
  <c r="B47" i="4"/>
  <c r="A48" i="4"/>
  <c r="B45" i="24" s="1"/>
  <c r="B48" i="4"/>
  <c r="A49" i="4"/>
  <c r="B49" i="4"/>
  <c r="A50" i="4"/>
  <c r="B37" i="24" s="1"/>
  <c r="B50" i="4"/>
  <c r="P48" i="7"/>
  <c r="D49" i="7"/>
  <c r="Q49" i="7" s="1"/>
  <c r="P49" i="7"/>
  <c r="D50" i="7"/>
  <c r="Q50" i="7" s="1"/>
  <c r="P50" i="7"/>
  <c r="F37" i="24"/>
  <c r="A5" i="7"/>
  <c r="B5" i="7"/>
  <c r="C5" i="7"/>
  <c r="A6" i="7"/>
  <c r="B6" i="7"/>
  <c r="C6" i="7"/>
  <c r="A7" i="7"/>
  <c r="B7" i="7"/>
  <c r="C7" i="7"/>
  <c r="A8" i="7"/>
  <c r="B8" i="7"/>
  <c r="C8" i="7"/>
  <c r="A9" i="7"/>
  <c r="B9" i="7"/>
  <c r="C9" i="7"/>
  <c r="A10" i="7"/>
  <c r="B10" i="7"/>
  <c r="C10" i="7"/>
  <c r="A11" i="7"/>
  <c r="B11" i="7"/>
  <c r="C11" i="7"/>
  <c r="A12" i="7"/>
  <c r="B12" i="7"/>
  <c r="C12" i="7"/>
  <c r="A13" i="7"/>
  <c r="B13" i="7"/>
  <c r="C13" i="7"/>
  <c r="A14" i="7"/>
  <c r="B14" i="7"/>
  <c r="C14" i="7"/>
  <c r="A15" i="7"/>
  <c r="B15" i="7"/>
  <c r="C15" i="7"/>
  <c r="A16" i="7"/>
  <c r="B16" i="7"/>
  <c r="C16" i="7"/>
  <c r="A17" i="7"/>
  <c r="B17" i="7"/>
  <c r="C17" i="7"/>
  <c r="A18" i="7"/>
  <c r="B18" i="7"/>
  <c r="C18" i="7"/>
  <c r="A19" i="7"/>
  <c r="B19" i="7"/>
  <c r="C19" i="7"/>
  <c r="A21" i="7"/>
  <c r="B21" i="7"/>
  <c r="C21" i="7"/>
  <c r="A22" i="7"/>
  <c r="B22" i="7"/>
  <c r="C22" i="7"/>
  <c r="A23" i="7"/>
  <c r="B23" i="7"/>
  <c r="C23" i="7"/>
  <c r="A24" i="7"/>
  <c r="B24" i="7"/>
  <c r="C24" i="7"/>
  <c r="A25" i="7"/>
  <c r="B25" i="7"/>
  <c r="C25" i="7"/>
  <c r="A26" i="7"/>
  <c r="B26" i="7"/>
  <c r="C26" i="7"/>
  <c r="A27" i="7"/>
  <c r="B27" i="7"/>
  <c r="C27" i="7"/>
  <c r="A28" i="7"/>
  <c r="B28" i="7"/>
  <c r="C28" i="7"/>
  <c r="A29" i="7"/>
  <c r="B29" i="7"/>
  <c r="C29" i="7"/>
  <c r="A30" i="7"/>
  <c r="B30" i="7"/>
  <c r="C30" i="7"/>
  <c r="A31" i="7"/>
  <c r="B31" i="7"/>
  <c r="C31" i="7"/>
  <c r="A32" i="7"/>
  <c r="B32" i="7"/>
  <c r="C32" i="7"/>
  <c r="A33" i="7"/>
  <c r="B33" i="7"/>
  <c r="C33" i="7"/>
  <c r="A34" i="7"/>
  <c r="B34" i="7"/>
  <c r="C34" i="7"/>
  <c r="A35" i="7"/>
  <c r="B35" i="7"/>
  <c r="C35" i="7"/>
  <c r="A36" i="7"/>
  <c r="B36" i="7"/>
  <c r="C36" i="7"/>
  <c r="A37" i="7"/>
  <c r="B37" i="7"/>
  <c r="C37" i="7"/>
  <c r="A38" i="7"/>
  <c r="B38" i="7"/>
  <c r="C38" i="7"/>
  <c r="A39" i="7"/>
  <c r="B39" i="7"/>
  <c r="C39" i="7"/>
  <c r="A40" i="7"/>
  <c r="B40" i="7"/>
  <c r="C40" i="7"/>
  <c r="A41" i="7"/>
  <c r="B41" i="7"/>
  <c r="C41" i="7"/>
  <c r="A42" i="7"/>
  <c r="B42" i="7"/>
  <c r="C42" i="7"/>
  <c r="A43" i="7"/>
  <c r="B43" i="7"/>
  <c r="C43" i="7"/>
  <c r="A44" i="7"/>
  <c r="B44" i="7"/>
  <c r="C44" i="7"/>
  <c r="A45" i="7"/>
  <c r="B45" i="7"/>
  <c r="C45" i="7"/>
  <c r="A46" i="7"/>
  <c r="B46" i="7"/>
  <c r="C46" i="7"/>
  <c r="A47" i="7"/>
  <c r="B47" i="7"/>
  <c r="C47" i="7"/>
  <c r="A48" i="7"/>
  <c r="B48" i="7"/>
  <c r="C48" i="7"/>
  <c r="A49" i="7"/>
  <c r="B49" i="7"/>
  <c r="C49" i="7"/>
  <c r="A50" i="7"/>
  <c r="B50" i="7"/>
  <c r="C50" i="7"/>
  <c r="F15" i="24"/>
  <c r="C5" i="11" l="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4" i="11"/>
  <c r="N5" i="11" l="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4" i="11"/>
  <c r="P4" i="10"/>
  <c r="R42" i="11" l="1"/>
  <c r="K5" i="24" s="1"/>
  <c r="R43" i="11"/>
  <c r="R44" i="11"/>
  <c r="K21" i="24" s="1"/>
  <c r="R45" i="11"/>
  <c r="R46" i="11"/>
  <c r="R47" i="11"/>
  <c r="R48" i="11"/>
  <c r="R49" i="11"/>
  <c r="R50" i="11"/>
  <c r="R51" i="11"/>
  <c r="R52" i="11"/>
  <c r="A43" i="11"/>
  <c r="B43" i="11"/>
  <c r="A44" i="11"/>
  <c r="B44" i="11"/>
  <c r="A45" i="11"/>
  <c r="B45" i="11"/>
  <c r="A46" i="11"/>
  <c r="B46" i="11"/>
  <c r="A47" i="11"/>
  <c r="B47" i="11"/>
  <c r="A48" i="11"/>
  <c r="B48" i="11"/>
  <c r="A49" i="11"/>
  <c r="B49" i="11"/>
  <c r="A50" i="11"/>
  <c r="B50" i="11"/>
  <c r="A51" i="11"/>
  <c r="B51" i="11"/>
  <c r="A52" i="11"/>
  <c r="B52" i="11"/>
  <c r="R5" i="11" l="1"/>
  <c r="K12" i="24" s="1"/>
  <c r="R7" i="11"/>
  <c r="R8" i="11"/>
  <c r="R9" i="11"/>
  <c r="R11" i="11"/>
  <c r="R14" i="11"/>
  <c r="R15" i="11"/>
  <c r="R17" i="11"/>
  <c r="K3" i="24" s="1"/>
  <c r="R18" i="11"/>
  <c r="R19" i="11"/>
  <c r="R24" i="11"/>
  <c r="R25" i="11"/>
  <c r="R28" i="11"/>
  <c r="R30" i="11"/>
  <c r="K14" i="24" s="1"/>
  <c r="R37" i="11"/>
  <c r="K36" i="24" s="1"/>
  <c r="R39" i="11"/>
  <c r="R40" i="11"/>
  <c r="K18" i="24" s="1"/>
  <c r="R6" i="11"/>
  <c r="R10" i="11"/>
  <c r="R12" i="11"/>
  <c r="K19" i="24" s="1"/>
  <c r="R13" i="11"/>
  <c r="K16" i="24" s="1"/>
  <c r="R16" i="11"/>
  <c r="K10" i="24" s="1"/>
  <c r="R20" i="11"/>
  <c r="R21" i="11"/>
  <c r="R22" i="11"/>
  <c r="R23" i="11"/>
  <c r="K4" i="24" s="1"/>
  <c r="R26" i="11"/>
  <c r="K13" i="24" s="1"/>
  <c r="R27" i="11"/>
  <c r="K7" i="24" s="1"/>
  <c r="R32" i="11"/>
  <c r="K9" i="24" s="1"/>
  <c r="R33" i="11"/>
  <c r="R34" i="11"/>
  <c r="K22" i="24" s="1"/>
  <c r="R35" i="11"/>
  <c r="K20" i="24" s="1"/>
  <c r="R36" i="11"/>
  <c r="K6" i="24" s="1"/>
  <c r="R38" i="11"/>
  <c r="K11" i="24" s="1"/>
  <c r="R41" i="11"/>
  <c r="R29" i="11" l="1"/>
  <c r="K26" i="24" s="1"/>
  <c r="R31" i="11"/>
  <c r="K8" i="24" s="1"/>
  <c r="S45" i="27"/>
  <c r="P45" i="27"/>
  <c r="D45" i="27"/>
  <c r="Q45" i="27" s="1"/>
  <c r="C45" i="27"/>
  <c r="B45" i="27"/>
  <c r="A45" i="27"/>
  <c r="S52" i="27"/>
  <c r="P52" i="27"/>
  <c r="C52" i="27"/>
  <c r="B52" i="27"/>
  <c r="A52" i="27"/>
  <c r="S43" i="27"/>
  <c r="P43" i="27"/>
  <c r="B43" i="27"/>
  <c r="A43" i="27"/>
  <c r="S51" i="27"/>
  <c r="P51" i="27"/>
  <c r="C51" i="27"/>
  <c r="B51" i="27"/>
  <c r="A51" i="27"/>
  <c r="S40" i="27"/>
  <c r="P40" i="27"/>
  <c r="C40" i="27"/>
  <c r="B40" i="27"/>
  <c r="A40" i="27"/>
  <c r="S39" i="27"/>
  <c r="P39" i="27"/>
  <c r="C39" i="27"/>
  <c r="B39" i="27"/>
  <c r="A39" i="27"/>
  <c r="S38" i="27"/>
  <c r="P38" i="27"/>
  <c r="B38" i="27"/>
  <c r="A38" i="27"/>
  <c r="S4" i="27"/>
  <c r="P4" i="27"/>
  <c r="C4" i="27"/>
  <c r="B4" i="27"/>
  <c r="A4" i="27"/>
  <c r="S50" i="27"/>
  <c r="P50" i="27"/>
  <c r="C50" i="27"/>
  <c r="B50" i="27"/>
  <c r="A50" i="27"/>
  <c r="S9" i="27"/>
  <c r="P9" i="27"/>
  <c r="B9" i="27"/>
  <c r="A9" i="27"/>
  <c r="S31" i="27"/>
  <c r="P31" i="27"/>
  <c r="B31" i="27"/>
  <c r="A31" i="27"/>
  <c r="S36" i="27"/>
  <c r="P36" i="27"/>
  <c r="B36" i="27"/>
  <c r="A36" i="27"/>
  <c r="S41" i="27"/>
  <c r="P41" i="27"/>
  <c r="B41" i="27"/>
  <c r="A41" i="27"/>
  <c r="S32" i="27"/>
  <c r="P32" i="27"/>
  <c r="B32" i="27"/>
  <c r="A32" i="27"/>
  <c r="S27" i="27"/>
  <c r="P27" i="27"/>
  <c r="C27" i="27"/>
  <c r="B27" i="27"/>
  <c r="A27" i="27"/>
  <c r="S8" i="27"/>
  <c r="P8" i="27"/>
  <c r="B8" i="27"/>
  <c r="A8" i="27"/>
  <c r="S16" i="27"/>
  <c r="P16" i="27"/>
  <c r="B16" i="27"/>
  <c r="A16" i="27"/>
  <c r="S6" i="27"/>
  <c r="P6" i="27"/>
  <c r="C6" i="27"/>
  <c r="B6" i="27"/>
  <c r="A6" i="27"/>
  <c r="S35" i="27"/>
  <c r="P35" i="27"/>
  <c r="C35" i="27"/>
  <c r="B35" i="27"/>
  <c r="A35" i="27"/>
  <c r="S26" i="27"/>
  <c r="P26" i="27"/>
  <c r="B26" i="27"/>
  <c r="A26" i="27"/>
  <c r="S19" i="27"/>
  <c r="P19" i="27"/>
  <c r="B19" i="27"/>
  <c r="A19" i="27"/>
  <c r="S17" i="27"/>
  <c r="P17" i="27"/>
  <c r="C17" i="27"/>
  <c r="B17" i="27"/>
  <c r="A17" i="27"/>
  <c r="S25" i="27"/>
  <c r="P25" i="27"/>
  <c r="B25" i="27"/>
  <c r="A25" i="27"/>
  <c r="S34" i="27"/>
  <c r="P34" i="27"/>
  <c r="C34" i="27"/>
  <c r="B34" i="27"/>
  <c r="A34" i="27"/>
  <c r="S29" i="27"/>
  <c r="P29" i="27"/>
  <c r="B29" i="27"/>
  <c r="A29" i="27"/>
  <c r="S5" i="27"/>
  <c r="P5" i="27"/>
  <c r="B5" i="27"/>
  <c r="A5" i="27"/>
  <c r="S49" i="27"/>
  <c r="P49" i="27"/>
  <c r="C49" i="27"/>
  <c r="B49" i="27"/>
  <c r="A49" i="27"/>
  <c r="S37" i="27"/>
  <c r="P37" i="27"/>
  <c r="C37" i="27"/>
  <c r="B37" i="27"/>
  <c r="A37" i="27"/>
  <c r="S15" i="27"/>
  <c r="P15" i="27"/>
  <c r="C15" i="27"/>
  <c r="B15" i="27"/>
  <c r="A15" i="27"/>
  <c r="S24" i="27"/>
  <c r="P24" i="27"/>
  <c r="B24" i="27"/>
  <c r="A24" i="27"/>
  <c r="S18" i="27"/>
  <c r="P18" i="27"/>
  <c r="B18" i="27"/>
  <c r="A18" i="27"/>
  <c r="S33" i="27"/>
  <c r="P33" i="27"/>
  <c r="C33" i="27"/>
  <c r="B33" i="27"/>
  <c r="A33" i="27"/>
  <c r="S48" i="27"/>
  <c r="P48" i="27"/>
  <c r="C48" i="27"/>
  <c r="B48" i="27"/>
  <c r="A48" i="27"/>
  <c r="S7" i="27"/>
  <c r="P7" i="27"/>
  <c r="B7" i="27"/>
  <c r="A7" i="27"/>
  <c r="S11" i="27"/>
  <c r="P11" i="27"/>
  <c r="B11" i="27"/>
  <c r="A11" i="27"/>
  <c r="S14" i="27"/>
  <c r="P14" i="27"/>
  <c r="C14" i="27"/>
  <c r="B14" i="27"/>
  <c r="A14" i="27"/>
  <c r="S42" i="27"/>
  <c r="P42" i="27"/>
  <c r="C42" i="27"/>
  <c r="B42" i="27"/>
  <c r="A42" i="27"/>
  <c r="S47" i="27"/>
  <c r="P47" i="27"/>
  <c r="C47" i="27"/>
  <c r="B47" i="27"/>
  <c r="A47" i="27"/>
  <c r="S10" i="27"/>
  <c r="B10" i="27"/>
  <c r="A10" i="27"/>
  <c r="S22" i="27"/>
  <c r="P22" i="27"/>
  <c r="B22" i="27"/>
  <c r="A22" i="27"/>
  <c r="S28" i="27"/>
  <c r="P28" i="27"/>
  <c r="C28" i="27"/>
  <c r="B28" i="27"/>
  <c r="A28" i="27"/>
  <c r="S13" i="27"/>
  <c r="P13" i="27"/>
  <c r="B13" i="27"/>
  <c r="A13" i="27"/>
  <c r="S46" i="27"/>
  <c r="P46" i="27"/>
  <c r="C46" i="27"/>
  <c r="B46" i="27"/>
  <c r="A46" i="27"/>
  <c r="S44" i="27"/>
  <c r="P44" i="27"/>
  <c r="C44" i="27"/>
  <c r="B44" i="27"/>
  <c r="A44" i="27"/>
  <c r="S21" i="27"/>
  <c r="P21" i="27"/>
  <c r="B21" i="27"/>
  <c r="A21" i="27"/>
  <c r="S30" i="27"/>
  <c r="P30" i="27"/>
  <c r="C30" i="27"/>
  <c r="B30" i="27"/>
  <c r="A30" i="27"/>
  <c r="S12" i="27"/>
  <c r="P12" i="27"/>
  <c r="B12" i="27"/>
  <c r="A12" i="27"/>
  <c r="S20" i="27"/>
  <c r="P20" i="27"/>
  <c r="B20" i="27"/>
  <c r="A20" i="27"/>
  <c r="S40" i="26"/>
  <c r="P40" i="26"/>
  <c r="D40" i="26"/>
  <c r="Q40" i="26" s="1"/>
  <c r="C40" i="26"/>
  <c r="B40" i="26"/>
  <c r="A40" i="26"/>
  <c r="S33" i="26"/>
  <c r="P33" i="26"/>
  <c r="B33" i="26"/>
  <c r="A33" i="26"/>
  <c r="S47" i="26"/>
  <c r="P47" i="26"/>
  <c r="C47" i="26"/>
  <c r="B47" i="26"/>
  <c r="A47" i="26"/>
  <c r="S46" i="26"/>
  <c r="P46" i="26"/>
  <c r="C46" i="26"/>
  <c r="B46" i="26"/>
  <c r="A46" i="26"/>
  <c r="S34" i="26"/>
  <c r="P34" i="26"/>
  <c r="B34" i="26"/>
  <c r="A34" i="26"/>
  <c r="S15" i="26"/>
  <c r="P10" i="26"/>
  <c r="C10" i="26"/>
  <c r="B10" i="26"/>
  <c r="A10" i="26"/>
  <c r="S20" i="26"/>
  <c r="P5" i="26"/>
  <c r="B5" i="26"/>
  <c r="A5" i="26"/>
  <c r="S41" i="26"/>
  <c r="P41" i="26"/>
  <c r="B41" i="26"/>
  <c r="A41" i="26"/>
  <c r="S17" i="26"/>
  <c r="P14" i="26"/>
  <c r="B14" i="26"/>
  <c r="A14" i="26"/>
  <c r="S48" i="26"/>
  <c r="P48" i="26"/>
  <c r="B48" i="26"/>
  <c r="A48" i="26"/>
  <c r="S4" i="26"/>
  <c r="P16" i="26"/>
  <c r="B16" i="26"/>
  <c r="A16" i="26"/>
  <c r="S27" i="26"/>
  <c r="P27" i="26"/>
  <c r="C27" i="26"/>
  <c r="B27" i="26"/>
  <c r="A27" i="26"/>
  <c r="S5" i="26"/>
  <c r="P13" i="26"/>
  <c r="B13" i="26"/>
  <c r="A13" i="26"/>
  <c r="S36" i="26"/>
  <c r="P36" i="26"/>
  <c r="B36" i="26"/>
  <c r="A36" i="26"/>
  <c r="S37" i="26"/>
  <c r="P37" i="26"/>
  <c r="C37" i="26"/>
  <c r="B37" i="26"/>
  <c r="A37" i="26"/>
  <c r="S16" i="26"/>
  <c r="P8" i="26"/>
  <c r="C8" i="26"/>
  <c r="B8" i="26"/>
  <c r="A8" i="26"/>
  <c r="S6" i="26"/>
  <c r="P6" i="26"/>
  <c r="B6" i="26"/>
  <c r="A6" i="26"/>
  <c r="S26" i="26"/>
  <c r="P26" i="26"/>
  <c r="B26" i="26"/>
  <c r="A26" i="26"/>
  <c r="S29" i="26"/>
  <c r="P29" i="26"/>
  <c r="C29" i="26"/>
  <c r="B29" i="26"/>
  <c r="A29" i="26"/>
  <c r="S38" i="26"/>
  <c r="P38" i="26"/>
  <c r="B38" i="26"/>
  <c r="A38" i="26"/>
  <c r="S43" i="26"/>
  <c r="P43" i="26"/>
  <c r="C43" i="26"/>
  <c r="B43" i="26"/>
  <c r="A43" i="26"/>
  <c r="S18" i="26"/>
  <c r="P15" i="26"/>
  <c r="B15" i="26"/>
  <c r="A15" i="26"/>
  <c r="S30" i="26"/>
  <c r="P30" i="26"/>
  <c r="B30" i="26"/>
  <c r="A30" i="26"/>
  <c r="S44" i="26"/>
  <c r="P44" i="26"/>
  <c r="C44" i="26"/>
  <c r="B44" i="26"/>
  <c r="A44" i="26"/>
  <c r="S42" i="26"/>
  <c r="P42" i="26"/>
  <c r="C42" i="26"/>
  <c r="B42" i="26"/>
  <c r="A42" i="26"/>
  <c r="S12" i="26"/>
  <c r="P9" i="26"/>
  <c r="C9" i="26"/>
  <c r="B9" i="26"/>
  <c r="A9" i="26"/>
  <c r="S31" i="26"/>
  <c r="P31" i="26"/>
  <c r="B31" i="26"/>
  <c r="A31" i="26"/>
  <c r="S28" i="26"/>
  <c r="P28" i="26"/>
  <c r="B28" i="26"/>
  <c r="A28" i="26"/>
  <c r="S35" i="26"/>
  <c r="P35" i="26"/>
  <c r="C35" i="26"/>
  <c r="B35" i="26"/>
  <c r="A35" i="26"/>
  <c r="S39" i="26"/>
  <c r="P39" i="26"/>
  <c r="C39" i="26"/>
  <c r="B39" i="26"/>
  <c r="A39" i="26"/>
  <c r="S21" i="26"/>
  <c r="P12" i="26"/>
  <c r="B12" i="26"/>
  <c r="A12" i="26"/>
  <c r="S10" i="26"/>
  <c r="P4" i="26"/>
  <c r="B4" i="26"/>
  <c r="A4" i="26"/>
  <c r="S25" i="26"/>
  <c r="P25" i="26"/>
  <c r="C25" i="26"/>
  <c r="B25" i="26"/>
  <c r="A25" i="26"/>
  <c r="S9" i="26"/>
  <c r="P19" i="26"/>
  <c r="C19" i="26"/>
  <c r="B19" i="26"/>
  <c r="A19" i="26"/>
  <c r="S11" i="26"/>
  <c r="B20" i="26"/>
  <c r="A20" i="26"/>
  <c r="S23" i="26"/>
  <c r="P23" i="26"/>
  <c r="B23" i="26"/>
  <c r="A23" i="26"/>
  <c r="S45" i="26"/>
  <c r="P45" i="26"/>
  <c r="C45" i="26"/>
  <c r="B45" i="26"/>
  <c r="A45" i="26"/>
  <c r="S19" i="26"/>
  <c r="P11" i="26"/>
  <c r="B11" i="26"/>
  <c r="A11" i="26"/>
  <c r="S8" i="26"/>
  <c r="P21" i="26"/>
  <c r="C21" i="26"/>
  <c r="B21" i="26"/>
  <c r="A21" i="26"/>
  <c r="S14" i="26"/>
  <c r="P18" i="26"/>
  <c r="C18" i="26"/>
  <c r="B18" i="26"/>
  <c r="A18" i="26"/>
  <c r="S7" i="26"/>
  <c r="P17" i="26"/>
  <c r="B17" i="26"/>
  <c r="A17" i="26"/>
  <c r="S24" i="26"/>
  <c r="P24" i="26"/>
  <c r="C24" i="26"/>
  <c r="B24" i="26"/>
  <c r="A24" i="26"/>
  <c r="S13" i="26"/>
  <c r="P7" i="26"/>
  <c r="B7" i="26"/>
  <c r="A7" i="26"/>
  <c r="S32" i="26"/>
  <c r="P32" i="26"/>
  <c r="B32" i="26"/>
  <c r="A32" i="26"/>
  <c r="A51" i="9" l="1"/>
  <c r="B51" i="9"/>
  <c r="C51" i="9"/>
  <c r="Q51" i="9"/>
  <c r="R51" i="9"/>
  <c r="P43" i="10" l="1"/>
  <c r="R43" i="10"/>
  <c r="P44" i="10"/>
  <c r="R44" i="10"/>
  <c r="J21" i="24" s="1"/>
  <c r="P45" i="10"/>
  <c r="R45" i="10"/>
  <c r="J42" i="24" s="1"/>
  <c r="P46" i="10"/>
  <c r="R46" i="10"/>
  <c r="P47" i="10"/>
  <c r="R47" i="10"/>
  <c r="P48" i="10"/>
  <c r="R48" i="10"/>
  <c r="P49" i="10"/>
  <c r="R49" i="10"/>
  <c r="P50" i="10"/>
  <c r="R50" i="10"/>
  <c r="J37" i="24" s="1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I27" i="24" s="1"/>
  <c r="R19" i="9"/>
  <c r="R20" i="9"/>
  <c r="R21" i="9"/>
  <c r="R22" i="9"/>
  <c r="R23" i="9"/>
  <c r="R24" i="9"/>
  <c r="R25" i="9"/>
  <c r="R26" i="9"/>
  <c r="I13" i="24" s="1"/>
  <c r="R27" i="9"/>
  <c r="I7" i="24" s="1"/>
  <c r="R28" i="9"/>
  <c r="R29" i="9"/>
  <c r="R30" i="9"/>
  <c r="R31" i="9"/>
  <c r="I8" i="24" s="1"/>
  <c r="R32" i="9"/>
  <c r="R33" i="9"/>
  <c r="R34" i="9"/>
  <c r="R35" i="9"/>
  <c r="R36" i="9"/>
  <c r="R37" i="9"/>
  <c r="I36" i="24" s="1"/>
  <c r="R38" i="9"/>
  <c r="R39" i="9"/>
  <c r="R40" i="9"/>
  <c r="I18" i="24" s="1"/>
  <c r="R41" i="9"/>
  <c r="I32" i="24" s="1"/>
  <c r="R42" i="9"/>
  <c r="R43" i="9"/>
  <c r="I41" i="24" s="1"/>
  <c r="R44" i="9"/>
  <c r="R45" i="9"/>
  <c r="R46" i="9"/>
  <c r="R47" i="9"/>
  <c r="R48" i="9"/>
  <c r="R49" i="9"/>
  <c r="R50" i="9"/>
  <c r="R4" i="9"/>
  <c r="A43" i="9"/>
  <c r="B43" i="9"/>
  <c r="C43" i="9"/>
  <c r="A44" i="9"/>
  <c r="B44" i="9"/>
  <c r="C44" i="9"/>
  <c r="A45" i="9"/>
  <c r="B45" i="9"/>
  <c r="A46" i="9"/>
  <c r="B46" i="9"/>
  <c r="C46" i="9"/>
  <c r="A47" i="9"/>
  <c r="B47" i="9"/>
  <c r="C47" i="9"/>
  <c r="A48" i="9"/>
  <c r="B48" i="9"/>
  <c r="C48" i="9"/>
  <c r="A49" i="9"/>
  <c r="B49" i="9"/>
  <c r="A50" i="9"/>
  <c r="B50" i="9"/>
  <c r="C50" i="9"/>
  <c r="I24" i="24" l="1"/>
  <c r="I9" i="24"/>
  <c r="I33" i="24"/>
  <c r="C33" i="24" s="1"/>
  <c r="I21" i="24"/>
  <c r="I20" i="24"/>
  <c r="I19" i="24"/>
  <c r="I30" i="24"/>
  <c r="I50" i="24"/>
  <c r="I48" i="24"/>
  <c r="C48" i="24" s="1"/>
  <c r="I6" i="24"/>
  <c r="I34" i="24"/>
  <c r="I10" i="24"/>
  <c r="I17" i="24"/>
  <c r="I31" i="24"/>
  <c r="I47" i="24"/>
  <c r="C47" i="24" s="1"/>
  <c r="I4" i="24"/>
  <c r="I51" i="24"/>
  <c r="I5" i="24"/>
  <c r="I22" i="24"/>
  <c r="I46" i="24"/>
  <c r="C46" i="24" s="1"/>
  <c r="I23" i="24"/>
  <c r="I40" i="24"/>
  <c r="I25" i="24"/>
  <c r="I15" i="24"/>
  <c r="I37" i="24"/>
  <c r="I29" i="24"/>
  <c r="C29" i="24" s="1"/>
  <c r="I42" i="24"/>
  <c r="I38" i="24"/>
  <c r="I49" i="24"/>
  <c r="C49" i="24" s="1"/>
  <c r="I35" i="24"/>
  <c r="I39" i="24"/>
  <c r="I26" i="24"/>
  <c r="I28" i="24"/>
  <c r="I3" i="24"/>
  <c r="I16" i="24"/>
  <c r="I43" i="24"/>
  <c r="I12" i="24"/>
  <c r="I11" i="24"/>
  <c r="I14" i="24"/>
  <c r="A50" i="8"/>
  <c r="B50" i="8"/>
  <c r="C50" i="8"/>
  <c r="D51" i="13"/>
  <c r="D50" i="13"/>
  <c r="D52" i="27" l="1"/>
  <c r="Q52" i="27" s="1"/>
  <c r="Q50" i="9"/>
  <c r="A44" i="8"/>
  <c r="B44" i="8"/>
  <c r="C44" i="8"/>
  <c r="N44" i="8"/>
  <c r="R44" i="8"/>
  <c r="A45" i="8"/>
  <c r="B45" i="8"/>
  <c r="C45" i="8"/>
  <c r="N45" i="8"/>
  <c r="R45" i="8"/>
  <c r="A46" i="8"/>
  <c r="B46" i="8"/>
  <c r="C46" i="8"/>
  <c r="N46" i="8"/>
  <c r="R46" i="8"/>
  <c r="A47" i="8"/>
  <c r="B47" i="8"/>
  <c r="C47" i="8"/>
  <c r="N47" i="8"/>
  <c r="R47" i="8"/>
  <c r="A48" i="8"/>
  <c r="B48" i="8"/>
  <c r="C48" i="8"/>
  <c r="N48" i="8"/>
  <c r="R48" i="8"/>
  <c r="A49" i="8"/>
  <c r="B49" i="8"/>
  <c r="C49" i="8"/>
  <c r="N49" i="8"/>
  <c r="R49" i="8"/>
  <c r="D49" i="8" l="1"/>
  <c r="O49" i="8" l="1"/>
  <c r="D43" i="27" s="1"/>
  <c r="Q43" i="27" s="1"/>
  <c r="P44" i="7"/>
  <c r="F21" i="24"/>
  <c r="P45" i="7"/>
  <c r="F42" i="24"/>
  <c r="P46" i="7"/>
  <c r="P47" i="7"/>
  <c r="D33" i="26" l="1"/>
  <c r="Q33" i="26" s="1"/>
  <c r="Q49" i="9"/>
  <c r="B47" i="5"/>
  <c r="C47" i="5"/>
  <c r="D47" i="5"/>
  <c r="D47" i="7" s="1"/>
  <c r="Q47" i="7" s="1"/>
  <c r="O47" i="5"/>
  <c r="R47" i="5"/>
  <c r="E55" i="24" s="1"/>
  <c r="B48" i="5"/>
  <c r="C48" i="5"/>
  <c r="D48" i="5"/>
  <c r="O48" i="5"/>
  <c r="R48" i="5"/>
  <c r="E45" i="24" s="1"/>
  <c r="D48" i="13"/>
  <c r="D49" i="13"/>
  <c r="D48" i="7" l="1"/>
  <c r="Q48" i="7" s="1"/>
  <c r="D48" i="8" s="1"/>
  <c r="R44" i="5"/>
  <c r="E21" i="24" s="1"/>
  <c r="R45" i="5"/>
  <c r="E42" i="24" s="1"/>
  <c r="R46" i="5"/>
  <c r="E54" i="24" s="1"/>
  <c r="C54" i="24" s="1"/>
  <c r="O43" i="5"/>
  <c r="O44" i="5"/>
  <c r="O45" i="5"/>
  <c r="O46" i="5"/>
  <c r="B43" i="5"/>
  <c r="C43" i="5"/>
  <c r="B44" i="5"/>
  <c r="C44" i="5"/>
  <c r="B45" i="5"/>
  <c r="C45" i="5"/>
  <c r="B46" i="5"/>
  <c r="C46" i="5"/>
  <c r="M45" i="4"/>
  <c r="N45" i="4"/>
  <c r="D45" i="5" s="1"/>
  <c r="D45" i="7" s="1"/>
  <c r="Q45" i="7" s="1"/>
  <c r="M46" i="4"/>
  <c r="N46" i="4"/>
  <c r="D46" i="5" s="1"/>
  <c r="D46" i="7" s="1"/>
  <c r="Q46" i="7" s="1"/>
  <c r="D46" i="8" s="1"/>
  <c r="O46" i="8" s="1"/>
  <c r="D46" i="13"/>
  <c r="D47" i="13"/>
  <c r="O48" i="8" l="1"/>
  <c r="D51" i="27" s="1"/>
  <c r="Q51" i="27" s="1"/>
  <c r="Q48" i="9"/>
  <c r="D47" i="26"/>
  <c r="Q47" i="26" s="1"/>
  <c r="D39" i="27"/>
  <c r="Q39" i="27" s="1"/>
  <c r="Q46" i="9"/>
  <c r="M43" i="4"/>
  <c r="N43" i="4"/>
  <c r="D43" i="5" s="1"/>
  <c r="D43" i="7" s="1"/>
  <c r="M44" i="4"/>
  <c r="N44" i="4"/>
  <c r="D44" i="5" s="1"/>
  <c r="D44" i="7" s="1"/>
  <c r="Q44" i="7" s="1"/>
  <c r="D45" i="13"/>
  <c r="D49" i="31" l="1"/>
  <c r="Q49" i="31" s="1"/>
  <c r="D49" i="10"/>
  <c r="Q49" i="10" s="1"/>
  <c r="D49" i="11" s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" i="4"/>
  <c r="P5" i="7" l="1"/>
  <c r="P6" i="7"/>
  <c r="P7" i="7"/>
  <c r="P9" i="7"/>
  <c r="P10" i="7"/>
  <c r="P11" i="7"/>
  <c r="P12" i="7"/>
  <c r="P13" i="7"/>
  <c r="P14" i="7"/>
  <c r="P15" i="7"/>
  <c r="P16" i="7"/>
  <c r="P17" i="7"/>
  <c r="P18" i="7"/>
  <c r="P19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" i="7"/>
  <c r="F5" i="24"/>
  <c r="Q43" i="7"/>
  <c r="B43" i="8"/>
  <c r="C43" i="8"/>
  <c r="N43" i="8"/>
  <c r="R43" i="8"/>
  <c r="A43" i="8"/>
  <c r="D42" i="13"/>
  <c r="D41" i="13"/>
  <c r="D44" i="13"/>
  <c r="F25" i="24" l="1"/>
  <c r="F19" i="24"/>
  <c r="F16" i="24"/>
  <c r="F10" i="24"/>
  <c r="F3" i="24"/>
  <c r="F27" i="24"/>
  <c r="F30" i="24"/>
  <c r="F28" i="24"/>
  <c r="F23" i="24"/>
  <c r="F4" i="24"/>
  <c r="F13" i="24"/>
  <c r="F26" i="24"/>
  <c r="F14" i="24"/>
  <c r="F8" i="24"/>
  <c r="F9" i="24"/>
  <c r="F35" i="24"/>
  <c r="F22" i="24"/>
  <c r="F20" i="24"/>
  <c r="F6" i="24"/>
  <c r="F11" i="24"/>
  <c r="F32" i="24"/>
  <c r="F17" i="24" l="1"/>
  <c r="C52" i="24"/>
  <c r="F7" i="24"/>
  <c r="C45" i="24"/>
  <c r="C42" i="24"/>
  <c r="C21" i="24"/>
  <c r="C37" i="24"/>
  <c r="C55" i="24"/>
  <c r="C38" i="24"/>
  <c r="R38" i="5"/>
  <c r="R39" i="5"/>
  <c r="E31" i="24" s="1"/>
  <c r="R40" i="5"/>
  <c r="E18" i="24" s="1"/>
  <c r="R41" i="5"/>
  <c r="E32" i="24" s="1"/>
  <c r="R42" i="5"/>
  <c r="E5" i="24" s="1"/>
  <c r="R43" i="5"/>
  <c r="E44" i="24" s="1"/>
  <c r="C44" i="24" s="1"/>
  <c r="A4" i="8" l="1"/>
  <c r="A5" i="11"/>
  <c r="B5" i="11"/>
  <c r="A6" i="11"/>
  <c r="B6" i="11"/>
  <c r="A7" i="11"/>
  <c r="B7" i="11"/>
  <c r="A8" i="11"/>
  <c r="B8" i="11"/>
  <c r="A9" i="11"/>
  <c r="B9" i="11"/>
  <c r="A10" i="11"/>
  <c r="B10" i="11"/>
  <c r="A11" i="11"/>
  <c r="B11" i="11"/>
  <c r="A12" i="11"/>
  <c r="B12" i="11"/>
  <c r="A13" i="11"/>
  <c r="B13" i="11"/>
  <c r="A14" i="11"/>
  <c r="B14" i="11"/>
  <c r="A15" i="11"/>
  <c r="B15" i="11"/>
  <c r="A16" i="11"/>
  <c r="B16" i="11"/>
  <c r="A17" i="11"/>
  <c r="B17" i="11"/>
  <c r="A18" i="11"/>
  <c r="B18" i="11"/>
  <c r="A19" i="11"/>
  <c r="B19" i="11"/>
  <c r="A20" i="11"/>
  <c r="B20" i="11"/>
  <c r="A21" i="11"/>
  <c r="B21" i="11"/>
  <c r="A22" i="11"/>
  <c r="B22" i="11"/>
  <c r="A23" i="11"/>
  <c r="B23" i="11"/>
  <c r="A24" i="11"/>
  <c r="B24" i="11"/>
  <c r="A25" i="11"/>
  <c r="B25" i="11"/>
  <c r="A26" i="11"/>
  <c r="B26" i="11"/>
  <c r="A27" i="11"/>
  <c r="B27" i="11"/>
  <c r="A28" i="11"/>
  <c r="B28" i="11"/>
  <c r="A29" i="11"/>
  <c r="B29" i="11"/>
  <c r="A30" i="11"/>
  <c r="B30" i="11"/>
  <c r="A31" i="11"/>
  <c r="B31" i="11"/>
  <c r="A32" i="11"/>
  <c r="B32" i="11"/>
  <c r="A33" i="11"/>
  <c r="B33" i="11"/>
  <c r="A34" i="11"/>
  <c r="B34" i="11"/>
  <c r="A35" i="11"/>
  <c r="B35" i="11"/>
  <c r="A36" i="11"/>
  <c r="B36" i="11"/>
  <c r="A37" i="11"/>
  <c r="B37" i="11"/>
  <c r="A38" i="11"/>
  <c r="B38" i="11"/>
  <c r="A39" i="11"/>
  <c r="B39" i="11"/>
  <c r="A40" i="11"/>
  <c r="B40" i="11"/>
  <c r="A41" i="11"/>
  <c r="B41" i="11"/>
  <c r="A42" i="11"/>
  <c r="B42" i="11"/>
  <c r="B4" i="11"/>
  <c r="A4" i="11"/>
  <c r="B4" i="10"/>
  <c r="A4" i="10"/>
  <c r="A5" i="9"/>
  <c r="B5" i="9"/>
  <c r="A6" i="9"/>
  <c r="B6" i="9"/>
  <c r="C6" i="9"/>
  <c r="A7" i="9"/>
  <c r="B7" i="9"/>
  <c r="A8" i="9"/>
  <c r="B8" i="9"/>
  <c r="C8" i="9"/>
  <c r="A9" i="9"/>
  <c r="B9" i="9"/>
  <c r="C9" i="9"/>
  <c r="A10" i="9"/>
  <c r="B10" i="9"/>
  <c r="A11" i="9"/>
  <c r="B11" i="9"/>
  <c r="C11" i="9"/>
  <c r="A12" i="9"/>
  <c r="B12" i="9"/>
  <c r="A13" i="9"/>
  <c r="B13" i="9"/>
  <c r="A14" i="9"/>
  <c r="B14" i="9"/>
  <c r="C14" i="9"/>
  <c r="A15" i="9"/>
  <c r="B15" i="9"/>
  <c r="C15" i="9"/>
  <c r="A16" i="9"/>
  <c r="B16" i="9"/>
  <c r="C16" i="9"/>
  <c r="A17" i="9"/>
  <c r="B17" i="9"/>
  <c r="A18" i="9"/>
  <c r="B18" i="9"/>
  <c r="A19" i="9"/>
  <c r="B19" i="9"/>
  <c r="C19" i="9"/>
  <c r="A20" i="9"/>
  <c r="B20" i="9"/>
  <c r="C20" i="9"/>
  <c r="A21" i="9"/>
  <c r="B21" i="9"/>
  <c r="A22" i="9"/>
  <c r="B22" i="9"/>
  <c r="A23" i="9"/>
  <c r="B23" i="9"/>
  <c r="C23" i="9"/>
  <c r="A24" i="9"/>
  <c r="B24" i="9"/>
  <c r="C24" i="9"/>
  <c r="A25" i="9"/>
  <c r="B25" i="9"/>
  <c r="C25" i="9"/>
  <c r="A26" i="9"/>
  <c r="B26" i="9"/>
  <c r="A27" i="9"/>
  <c r="B27" i="9"/>
  <c r="A28" i="9"/>
  <c r="B28" i="9"/>
  <c r="C28" i="9"/>
  <c r="A29" i="9"/>
  <c r="B29" i="9"/>
  <c r="A30" i="9"/>
  <c r="B30" i="9"/>
  <c r="C30" i="9"/>
  <c r="A31" i="9"/>
  <c r="B31" i="9"/>
  <c r="A32" i="9"/>
  <c r="B32" i="9"/>
  <c r="A33" i="9"/>
  <c r="B33" i="9"/>
  <c r="C33" i="9"/>
  <c r="A34" i="9"/>
  <c r="B34" i="9"/>
  <c r="C34" i="9"/>
  <c r="A35" i="9"/>
  <c r="B35" i="9"/>
  <c r="A36" i="9"/>
  <c r="B36" i="9"/>
  <c r="A37" i="9"/>
  <c r="B37" i="9"/>
  <c r="C37" i="9"/>
  <c r="A38" i="9"/>
  <c r="B38" i="9"/>
  <c r="A39" i="9"/>
  <c r="B39" i="9"/>
  <c r="A40" i="9"/>
  <c r="B40" i="9"/>
  <c r="A41" i="9"/>
  <c r="B41" i="9"/>
  <c r="A42" i="9"/>
  <c r="B42" i="9"/>
  <c r="B4" i="9"/>
  <c r="A4" i="9"/>
  <c r="A5" i="8"/>
  <c r="B5" i="8"/>
  <c r="C5" i="8"/>
  <c r="A6" i="8"/>
  <c r="B6" i="8"/>
  <c r="C6" i="8"/>
  <c r="A7" i="8"/>
  <c r="B7" i="8"/>
  <c r="C7" i="8"/>
  <c r="A8" i="8"/>
  <c r="B8" i="8"/>
  <c r="C8" i="8"/>
  <c r="A9" i="8"/>
  <c r="B9" i="8"/>
  <c r="C9" i="8"/>
  <c r="A10" i="8"/>
  <c r="B10" i="8"/>
  <c r="C10" i="8"/>
  <c r="A11" i="8"/>
  <c r="B11" i="8"/>
  <c r="C11" i="8"/>
  <c r="A12" i="8"/>
  <c r="B12" i="8"/>
  <c r="C12" i="8"/>
  <c r="A13" i="8"/>
  <c r="B13" i="8"/>
  <c r="C13" i="8"/>
  <c r="A14" i="8"/>
  <c r="B14" i="8"/>
  <c r="C14" i="8"/>
  <c r="A15" i="8"/>
  <c r="B15" i="8"/>
  <c r="C15" i="8"/>
  <c r="A16" i="8"/>
  <c r="B16" i="8"/>
  <c r="C16" i="8"/>
  <c r="A17" i="8"/>
  <c r="B17" i="8"/>
  <c r="C17" i="8"/>
  <c r="A18" i="8"/>
  <c r="B18" i="8"/>
  <c r="C18" i="8"/>
  <c r="A19" i="8"/>
  <c r="B19" i="8"/>
  <c r="C19" i="8"/>
  <c r="A20" i="8"/>
  <c r="B20" i="8"/>
  <c r="C20" i="8"/>
  <c r="A21" i="8"/>
  <c r="B21" i="8"/>
  <c r="C21" i="8"/>
  <c r="A22" i="8"/>
  <c r="B22" i="8"/>
  <c r="C22" i="8"/>
  <c r="A23" i="8"/>
  <c r="B23" i="8"/>
  <c r="C23" i="8"/>
  <c r="A24" i="8"/>
  <c r="B24" i="8"/>
  <c r="C24" i="8"/>
  <c r="A25" i="8"/>
  <c r="B25" i="8"/>
  <c r="C25" i="8"/>
  <c r="A26" i="8"/>
  <c r="B26" i="8"/>
  <c r="C26" i="8"/>
  <c r="A27" i="8"/>
  <c r="B27" i="8"/>
  <c r="C27" i="8"/>
  <c r="A28" i="8"/>
  <c r="B28" i="8"/>
  <c r="C28" i="8"/>
  <c r="A29" i="8"/>
  <c r="B29" i="8"/>
  <c r="C29" i="8"/>
  <c r="A30" i="8"/>
  <c r="B30" i="8"/>
  <c r="C30" i="8"/>
  <c r="A31" i="8"/>
  <c r="B31" i="8"/>
  <c r="C31" i="8"/>
  <c r="A32" i="8"/>
  <c r="B32" i="8"/>
  <c r="C32" i="8"/>
  <c r="A33" i="8"/>
  <c r="B33" i="8"/>
  <c r="C33" i="8"/>
  <c r="A34" i="8"/>
  <c r="B34" i="8"/>
  <c r="C34" i="8"/>
  <c r="A35" i="8"/>
  <c r="B35" i="8"/>
  <c r="C35" i="8"/>
  <c r="A36" i="8"/>
  <c r="B36" i="8"/>
  <c r="C36" i="8"/>
  <c r="A37" i="8"/>
  <c r="B37" i="8"/>
  <c r="C37" i="8"/>
  <c r="A38" i="8"/>
  <c r="B38" i="8"/>
  <c r="C38" i="8"/>
  <c r="A39" i="8"/>
  <c r="B39" i="8"/>
  <c r="C39" i="8"/>
  <c r="A40" i="8"/>
  <c r="B40" i="8"/>
  <c r="C40" i="8"/>
  <c r="A41" i="8"/>
  <c r="B41" i="8"/>
  <c r="C41" i="8"/>
  <c r="A42" i="8"/>
  <c r="B42" i="8"/>
  <c r="C42" i="8"/>
  <c r="C4" i="8"/>
  <c r="B4" i="8"/>
  <c r="P42" i="10" l="1"/>
  <c r="R42" i="10"/>
  <c r="J5" i="24" s="1"/>
  <c r="N42" i="8"/>
  <c r="R42" i="8"/>
  <c r="G5" i="24" s="1"/>
  <c r="R4" i="11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" i="5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" i="4"/>
  <c r="M5" i="4"/>
  <c r="C5" i="24" l="1"/>
  <c r="D42" i="5"/>
  <c r="D42" i="7" s="1"/>
  <c r="Q42" i="7" s="1"/>
  <c r="D43" i="13"/>
  <c r="D41" i="5" l="1"/>
  <c r="D41" i="7" s="1"/>
  <c r="Q41" i="7" s="1"/>
  <c r="D40" i="13"/>
  <c r="D40" i="5" l="1"/>
  <c r="B5" i="5"/>
  <c r="C5" i="5"/>
  <c r="B6" i="5"/>
  <c r="C6" i="5"/>
  <c r="B7" i="5"/>
  <c r="C7" i="5"/>
  <c r="B8" i="5"/>
  <c r="C8" i="5"/>
  <c r="B9" i="5"/>
  <c r="C9" i="5"/>
  <c r="B10" i="5"/>
  <c r="C10" i="5"/>
  <c r="B11" i="5"/>
  <c r="C11" i="5"/>
  <c r="B12" i="5"/>
  <c r="C12" i="5"/>
  <c r="B13" i="5"/>
  <c r="C13" i="5"/>
  <c r="B14" i="5"/>
  <c r="C14" i="5"/>
  <c r="B15" i="5"/>
  <c r="C15" i="5"/>
  <c r="B16" i="5"/>
  <c r="C16" i="5"/>
  <c r="B17" i="5"/>
  <c r="C17" i="5"/>
  <c r="B18" i="5"/>
  <c r="C18" i="5"/>
  <c r="B19" i="5"/>
  <c r="C19" i="5"/>
  <c r="B20" i="5"/>
  <c r="C20" i="5"/>
  <c r="B21" i="5"/>
  <c r="C21" i="5"/>
  <c r="B22" i="5"/>
  <c r="C22" i="5"/>
  <c r="B23" i="5"/>
  <c r="C23" i="5"/>
  <c r="B24" i="5"/>
  <c r="C24" i="5"/>
  <c r="B25" i="5"/>
  <c r="C25" i="5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D16" i="13"/>
  <c r="R5" i="10" l="1"/>
  <c r="J12" i="24" s="1"/>
  <c r="R6" i="10"/>
  <c r="J15" i="24" s="1"/>
  <c r="R7" i="10"/>
  <c r="J34" i="24" s="1"/>
  <c r="R8" i="10"/>
  <c r="J17" i="24" s="1"/>
  <c r="R9" i="10"/>
  <c r="J39" i="24" s="1"/>
  <c r="R10" i="10"/>
  <c r="J25" i="24" s="1"/>
  <c r="R11" i="10"/>
  <c r="R12" i="10"/>
  <c r="J19" i="24" s="1"/>
  <c r="R13" i="10"/>
  <c r="J16" i="24" s="1"/>
  <c r="R14" i="10"/>
  <c r="R15" i="10"/>
  <c r="R16" i="10"/>
  <c r="J10" i="24" s="1"/>
  <c r="R17" i="10"/>
  <c r="J3" i="24" s="1"/>
  <c r="R18" i="10"/>
  <c r="J27" i="24" s="1"/>
  <c r="R19" i="10"/>
  <c r="J30" i="24" s="1"/>
  <c r="R20" i="10"/>
  <c r="R21" i="10"/>
  <c r="J28" i="24" s="1"/>
  <c r="R22" i="10"/>
  <c r="J23" i="24" s="1"/>
  <c r="R23" i="10"/>
  <c r="J4" i="24" s="1"/>
  <c r="R24" i="10"/>
  <c r="J41" i="24" s="1"/>
  <c r="R25" i="10"/>
  <c r="R26" i="10"/>
  <c r="J13" i="24" s="1"/>
  <c r="R27" i="10"/>
  <c r="J7" i="24" s="1"/>
  <c r="R28" i="10"/>
  <c r="J40" i="24" s="1"/>
  <c r="R29" i="10"/>
  <c r="J26" i="24" s="1"/>
  <c r="R30" i="10"/>
  <c r="R31" i="10"/>
  <c r="R32" i="10"/>
  <c r="J9" i="24" s="1"/>
  <c r="R33" i="10"/>
  <c r="J35" i="24" s="1"/>
  <c r="R34" i="10"/>
  <c r="J22" i="24" s="1"/>
  <c r="R35" i="10"/>
  <c r="J20" i="24" s="1"/>
  <c r="R36" i="10"/>
  <c r="J6" i="24" s="1"/>
  <c r="R37" i="10"/>
  <c r="J36" i="24" s="1"/>
  <c r="R38" i="10"/>
  <c r="J11" i="24" s="1"/>
  <c r="R39" i="10"/>
  <c r="J31" i="24" s="1"/>
  <c r="R40" i="10"/>
  <c r="J18" i="24" s="1"/>
  <c r="R41" i="10"/>
  <c r="J32" i="24" s="1"/>
  <c r="R4" i="10"/>
  <c r="J24" i="24" s="1"/>
  <c r="D21" i="5"/>
  <c r="D21" i="7" s="1"/>
  <c r="D35" i="5"/>
  <c r="D35" i="7" s="1"/>
  <c r="D30" i="5"/>
  <c r="D30" i="7" s="1"/>
  <c r="D5" i="5"/>
  <c r="D5" i="7" s="1"/>
  <c r="D10" i="5"/>
  <c r="D10" i="7" s="1"/>
  <c r="D28" i="5"/>
  <c r="D28" i="7" s="1"/>
  <c r="D26" i="5"/>
  <c r="D26" i="7" s="1"/>
  <c r="D32" i="5"/>
  <c r="D32" i="7" s="1"/>
  <c r="D15" i="5"/>
  <c r="D15" i="7" s="1"/>
  <c r="D12" i="5"/>
  <c r="D12" i="7" s="1"/>
  <c r="D31" i="5"/>
  <c r="D31" i="7" s="1"/>
  <c r="D8" i="5"/>
  <c r="D22" i="5"/>
  <c r="D22" i="7" s="1"/>
  <c r="D13" i="5"/>
  <c r="D13" i="7" s="1"/>
  <c r="D36" i="5"/>
  <c r="D36" i="7" s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D6" i="5"/>
  <c r="D6" i="7" s="1"/>
  <c r="D7" i="5"/>
  <c r="D7" i="7" s="1"/>
  <c r="D9" i="5"/>
  <c r="D9" i="7" s="1"/>
  <c r="D11" i="5"/>
  <c r="D11" i="7" s="1"/>
  <c r="D14" i="5"/>
  <c r="D14" i="7" s="1"/>
  <c r="D16" i="5"/>
  <c r="D16" i="7" s="1"/>
  <c r="D17" i="5"/>
  <c r="D17" i="7" s="1"/>
  <c r="D18" i="5"/>
  <c r="D18" i="7" s="1"/>
  <c r="D19" i="5"/>
  <c r="D19" i="7" s="1"/>
  <c r="D20" i="5"/>
  <c r="D23" i="5"/>
  <c r="D23" i="7" s="1"/>
  <c r="D24" i="5"/>
  <c r="D24" i="7" s="1"/>
  <c r="D25" i="5"/>
  <c r="D25" i="7" s="1"/>
  <c r="D27" i="5"/>
  <c r="D27" i="7" s="1"/>
  <c r="D29" i="5"/>
  <c r="D29" i="7" s="1"/>
  <c r="D33" i="5"/>
  <c r="D33" i="7" s="1"/>
  <c r="D34" i="5"/>
  <c r="D34" i="7" s="1"/>
  <c r="D37" i="5"/>
  <c r="D37" i="7" s="1"/>
  <c r="D40" i="7"/>
  <c r="B4" i="7"/>
  <c r="A4" i="7"/>
  <c r="D4" i="5"/>
  <c r="D4" i="7" s="1"/>
  <c r="R29" i="5"/>
  <c r="E26" i="24" s="1"/>
  <c r="R29" i="8"/>
  <c r="G26" i="24" s="1"/>
  <c r="R24" i="5"/>
  <c r="E41" i="24" s="1"/>
  <c r="R24" i="8"/>
  <c r="G41" i="24" s="1"/>
  <c r="R14" i="5"/>
  <c r="E43" i="24" s="1"/>
  <c r="C43" i="24" s="1"/>
  <c r="R14" i="8"/>
  <c r="R9" i="5"/>
  <c r="E39" i="24" s="1"/>
  <c r="R9" i="8"/>
  <c r="G39" i="24" s="1"/>
  <c r="R39" i="8"/>
  <c r="G31" i="24" s="1"/>
  <c r="R11" i="5"/>
  <c r="E50" i="24" s="1"/>
  <c r="C50" i="24" s="1"/>
  <c r="R11" i="8"/>
  <c r="R25" i="5"/>
  <c r="E53" i="24" s="1"/>
  <c r="C53" i="24" s="1"/>
  <c r="R25" i="8"/>
  <c r="R41" i="8"/>
  <c r="G32" i="24" s="1"/>
  <c r="C32" i="24" s="1"/>
  <c r="R16" i="5"/>
  <c r="E10" i="24" s="1"/>
  <c r="R16" i="8"/>
  <c r="G10" i="24" s="1"/>
  <c r="R40" i="8"/>
  <c r="G18" i="24" s="1"/>
  <c r="C18" i="24" s="1"/>
  <c r="R7" i="5"/>
  <c r="E34" i="24" s="1"/>
  <c r="R7" i="8"/>
  <c r="R19" i="5"/>
  <c r="E30" i="24" s="1"/>
  <c r="R19" i="8"/>
  <c r="G30" i="24" s="1"/>
  <c r="R33" i="5"/>
  <c r="R33" i="8"/>
  <c r="G35" i="24" s="1"/>
  <c r="R30" i="5"/>
  <c r="E14" i="24" s="1"/>
  <c r="R30" i="8"/>
  <c r="G14" i="24" s="1"/>
  <c r="R27" i="5"/>
  <c r="E7" i="24" s="1"/>
  <c r="R18" i="5"/>
  <c r="E27" i="24" s="1"/>
  <c r="R18" i="8"/>
  <c r="G27" i="24" s="1"/>
  <c r="R23" i="5"/>
  <c r="E4" i="24" s="1"/>
  <c r="R23" i="8"/>
  <c r="G4" i="24" s="1"/>
  <c r="R17" i="5"/>
  <c r="E3" i="24" s="1"/>
  <c r="R17" i="8"/>
  <c r="R20" i="5"/>
  <c r="R20" i="8"/>
  <c r="R4" i="5"/>
  <c r="E24" i="24" s="1"/>
  <c r="R4" i="8"/>
  <c r="G24" i="24" s="1"/>
  <c r="R21" i="5"/>
  <c r="E28" i="24" s="1"/>
  <c r="R21" i="8"/>
  <c r="G28" i="24" s="1"/>
  <c r="R37" i="5"/>
  <c r="E36" i="24" s="1"/>
  <c r="R37" i="8"/>
  <c r="G36" i="24" s="1"/>
  <c r="R5" i="5"/>
  <c r="E12" i="24" s="1"/>
  <c r="F12" i="24"/>
  <c r="R5" i="8"/>
  <c r="G12" i="24" s="1"/>
  <c r="R35" i="5"/>
  <c r="E20" i="24" s="1"/>
  <c r="R35" i="8"/>
  <c r="G20" i="24" s="1"/>
  <c r="R34" i="5"/>
  <c r="E22" i="24" s="1"/>
  <c r="R34" i="8"/>
  <c r="G22" i="24" s="1"/>
  <c r="R15" i="5"/>
  <c r="E51" i="24" s="1"/>
  <c r="C51" i="24" s="1"/>
  <c r="R15" i="8"/>
  <c r="R31" i="5"/>
  <c r="E8" i="24" s="1"/>
  <c r="R31" i="8"/>
  <c r="G8" i="24" s="1"/>
  <c r="R6" i="5"/>
  <c r="E15" i="24" s="1"/>
  <c r="R6" i="8"/>
  <c r="G15" i="24" s="1"/>
  <c r="R26" i="5"/>
  <c r="E13" i="24" s="1"/>
  <c r="R26" i="8"/>
  <c r="G13" i="24" s="1"/>
  <c r="R28" i="5"/>
  <c r="E40" i="24" s="1"/>
  <c r="C40" i="24" s="1"/>
  <c r="R28" i="8"/>
  <c r="R10" i="5"/>
  <c r="E25" i="24" s="1"/>
  <c r="R10" i="8"/>
  <c r="G25" i="24" s="1"/>
  <c r="R38" i="8"/>
  <c r="G11" i="24" s="1"/>
  <c r="C11" i="24" s="1"/>
  <c r="R32" i="5"/>
  <c r="E9" i="24" s="1"/>
  <c r="R32" i="8"/>
  <c r="G9" i="24" s="1"/>
  <c r="R12" i="5"/>
  <c r="E19" i="24" s="1"/>
  <c r="R12" i="8"/>
  <c r="G19" i="24" s="1"/>
  <c r="R8" i="5"/>
  <c r="E17" i="24" s="1"/>
  <c r="R8" i="8"/>
  <c r="R13" i="5"/>
  <c r="E16" i="24" s="1"/>
  <c r="R13" i="8"/>
  <c r="G16" i="24" s="1"/>
  <c r="R36" i="5"/>
  <c r="E6" i="24" s="1"/>
  <c r="R36" i="8"/>
  <c r="G6" i="24" s="1"/>
  <c r="R22" i="5"/>
  <c r="E23" i="24" s="1"/>
  <c r="R22" i="8"/>
  <c r="G23" i="24" s="1"/>
  <c r="N41" i="8"/>
  <c r="N39" i="8"/>
  <c r="N40" i="8"/>
  <c r="D36" i="13"/>
  <c r="D39" i="13"/>
  <c r="R27" i="8"/>
  <c r="G7" i="24" s="1"/>
  <c r="D6" i="13"/>
  <c r="D7" i="13"/>
  <c r="D8" i="13"/>
  <c r="D9" i="13"/>
  <c r="D10" i="13"/>
  <c r="D11" i="13"/>
  <c r="D12" i="13"/>
  <c r="D13" i="13"/>
  <c r="D14" i="13"/>
  <c r="D15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4" i="13"/>
  <c r="D33" i="13"/>
  <c r="D35" i="13"/>
  <c r="D37" i="13"/>
  <c r="D38" i="13"/>
  <c r="N4" i="8"/>
  <c r="C4" i="7"/>
  <c r="B4" i="5"/>
  <c r="C4" i="5"/>
  <c r="A4" i="5"/>
  <c r="E4" i="11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A4" i="4"/>
  <c r="B24" i="24" s="1"/>
  <c r="B4" i="4"/>
  <c r="D5" i="13"/>
  <c r="C4" i="4"/>
  <c r="J8" i="24" l="1"/>
  <c r="C8" i="24" s="1"/>
  <c r="C31" i="24"/>
  <c r="C9" i="24"/>
  <c r="C15" i="24"/>
  <c r="C20" i="24"/>
  <c r="C14" i="24"/>
  <c r="C30" i="24"/>
  <c r="C36" i="24"/>
  <c r="C39" i="24"/>
  <c r="C25" i="24"/>
  <c r="C41" i="24"/>
  <c r="C35" i="24"/>
  <c r="C22" i="24"/>
  <c r="C27" i="24"/>
  <c r="C3" i="24"/>
  <c r="C13" i="24"/>
  <c r="C6" i="24"/>
  <c r="C23" i="24"/>
  <c r="G17" i="24"/>
  <c r="C17" i="24" s="1"/>
  <c r="C34" i="24"/>
  <c r="C7" i="24"/>
  <c r="C26" i="24"/>
  <c r="C28" i="24"/>
  <c r="C16" i="24"/>
  <c r="C4" i="24"/>
  <c r="C19" i="24"/>
  <c r="C10" i="24"/>
  <c r="C24" i="24"/>
  <c r="C12" i="24"/>
  <c r="D38" i="5"/>
  <c r="D38" i="7" s="1"/>
  <c r="Q38" i="7" s="1"/>
  <c r="Q34" i="7"/>
  <c r="Q25" i="7"/>
  <c r="Q19" i="7"/>
  <c r="Q14" i="7"/>
  <c r="D14" i="8" s="1"/>
  <c r="Q6" i="7"/>
  <c r="D6" i="8" s="1"/>
  <c r="Q13" i="7"/>
  <c r="Q32" i="7"/>
  <c r="Q5" i="7"/>
  <c r="D5" i="8" s="1"/>
  <c r="Q33" i="7"/>
  <c r="Q24" i="7"/>
  <c r="D24" i="8" s="1"/>
  <c r="Q18" i="7"/>
  <c r="Q11" i="7"/>
  <c r="Q22" i="7"/>
  <c r="D22" i="8" s="1"/>
  <c r="Q26" i="7"/>
  <c r="Q30" i="7"/>
  <c r="Q4" i="7"/>
  <c r="D4" i="8" s="1"/>
  <c r="Q40" i="7"/>
  <c r="Q29" i="7"/>
  <c r="D29" i="8" s="1"/>
  <c r="Q23" i="7"/>
  <c r="D23" i="8" s="1"/>
  <c r="Q17" i="7"/>
  <c r="D17" i="8" s="1"/>
  <c r="Q9" i="7"/>
  <c r="Q12" i="7"/>
  <c r="D12" i="8" s="1"/>
  <c r="Q28" i="7"/>
  <c r="D28" i="8" s="1"/>
  <c r="Q35" i="7"/>
  <c r="Q37" i="7"/>
  <c r="Q27" i="7"/>
  <c r="Q16" i="7"/>
  <c r="D16" i="8" s="1"/>
  <c r="Q7" i="7"/>
  <c r="D7" i="8" s="1"/>
  <c r="Q36" i="7"/>
  <c r="Q31" i="7"/>
  <c r="Q15" i="7"/>
  <c r="D15" i="8" s="1"/>
  <c r="Q10" i="7"/>
  <c r="D10" i="8" s="1"/>
  <c r="Q21" i="7"/>
  <c r="D21" i="8" s="1"/>
  <c r="D8" i="7"/>
  <c r="D39" i="5"/>
  <c r="D39" i="7" s="1"/>
  <c r="D37" i="8" l="1"/>
  <c r="D31" i="8"/>
  <c r="D20" i="8"/>
  <c r="O20" i="8" s="1"/>
  <c r="D30" i="8"/>
  <c r="O30" i="8" s="1"/>
  <c r="D40" i="8"/>
  <c r="O40" i="8" s="1"/>
  <c r="D36" i="8"/>
  <c r="D47" i="8"/>
  <c r="O47" i="8" s="1"/>
  <c r="D27" i="8"/>
  <c r="O27" i="8" s="1"/>
  <c r="D26" i="8"/>
  <c r="O26" i="8" s="1"/>
  <c r="D13" i="8"/>
  <c r="D25" i="8"/>
  <c r="O25" i="8" s="1"/>
  <c r="D35" i="8"/>
  <c r="O35" i="8" s="1"/>
  <c r="D45" i="8"/>
  <c r="O45" i="8" s="1"/>
  <c r="D11" i="8"/>
  <c r="D38" i="8"/>
  <c r="O38" i="8" s="1"/>
  <c r="D33" i="8"/>
  <c r="O33" i="8" s="1"/>
  <c r="D42" i="8"/>
  <c r="O42" i="8" s="1"/>
  <c r="D34" i="8"/>
  <c r="D43" i="8"/>
  <c r="O43" i="8" s="1"/>
  <c r="D18" i="8"/>
  <c r="O18" i="8" s="1"/>
  <c r="D32" i="8"/>
  <c r="O32" i="8" s="1"/>
  <c r="D41" i="8"/>
  <c r="O41" i="8" s="1"/>
  <c r="D19" i="8"/>
  <c r="O19" i="8" s="1"/>
  <c r="D32" i="26"/>
  <c r="Q32" i="26" s="1"/>
  <c r="D20" i="27"/>
  <c r="Q20" i="27" s="1"/>
  <c r="O23" i="8"/>
  <c r="O21" i="8"/>
  <c r="O36" i="8"/>
  <c r="O12" i="8"/>
  <c r="O29" i="8"/>
  <c r="O24" i="8"/>
  <c r="O13" i="8"/>
  <c r="O10" i="8"/>
  <c r="O7" i="8"/>
  <c r="O37" i="8"/>
  <c r="O22" i="8"/>
  <c r="O6" i="8"/>
  <c r="O34" i="8"/>
  <c r="O31" i="8"/>
  <c r="O28" i="8"/>
  <c r="O15" i="8"/>
  <c r="O16" i="8"/>
  <c r="O17" i="8"/>
  <c r="O4" i="8"/>
  <c r="Q4" i="9"/>
  <c r="O11" i="8"/>
  <c r="O5" i="8"/>
  <c r="O14" i="8"/>
  <c r="Q8" i="7"/>
  <c r="D8" i="8" s="1"/>
  <c r="Q39" i="7"/>
  <c r="D39" i="8" l="1"/>
  <c r="D44" i="8"/>
  <c r="O44" i="8" s="1"/>
  <c r="D50" i="27"/>
  <c r="Q50" i="27" s="1"/>
  <c r="Q43" i="9"/>
  <c r="D9" i="8"/>
  <c r="O9" i="8" s="1"/>
  <c r="D46" i="27" s="1"/>
  <c r="Q46" i="27" s="1"/>
  <c r="D31" i="27"/>
  <c r="Q31" i="27" s="1"/>
  <c r="D41" i="26"/>
  <c r="Q41" i="26" s="1"/>
  <c r="Q41" i="9"/>
  <c r="D46" i="26"/>
  <c r="Q46" i="26" s="1"/>
  <c r="Q47" i="9"/>
  <c r="D40" i="27"/>
  <c r="Q40" i="27" s="1"/>
  <c r="Q42" i="9"/>
  <c r="D9" i="27"/>
  <c r="Q9" i="27" s="1"/>
  <c r="D5" i="26"/>
  <c r="Q5" i="26" s="1"/>
  <c r="Q45" i="9"/>
  <c r="D38" i="27"/>
  <c r="Q38" i="27" s="1"/>
  <c r="D34" i="26"/>
  <c r="Q34" i="26" s="1"/>
  <c r="D11" i="27"/>
  <c r="Q11" i="27" s="1"/>
  <c r="D4" i="26"/>
  <c r="D14" i="27"/>
  <c r="Q14" i="27" s="1"/>
  <c r="D25" i="26"/>
  <c r="Q25" i="26" s="1"/>
  <c r="D26" i="27"/>
  <c r="Q26" i="27" s="1"/>
  <c r="D6" i="26"/>
  <c r="Q6" i="26" s="1"/>
  <c r="D14" i="26"/>
  <c r="D36" i="27"/>
  <c r="Q36" i="27" s="1"/>
  <c r="D11" i="26"/>
  <c r="Q11" i="26" s="1"/>
  <c r="D13" i="27"/>
  <c r="Q13" i="27" s="1"/>
  <c r="D25" i="27"/>
  <c r="Q25" i="27" s="1"/>
  <c r="D38" i="26"/>
  <c r="Q38" i="26" s="1"/>
  <c r="D47" i="27"/>
  <c r="Q47" i="27" s="1"/>
  <c r="D19" i="26"/>
  <c r="D42" i="27"/>
  <c r="Q42" i="27" s="1"/>
  <c r="D29" i="26"/>
  <c r="Q29" i="26" s="1"/>
  <c r="D17" i="27"/>
  <c r="Q17" i="27" s="1"/>
  <c r="D30" i="27"/>
  <c r="Q30" i="27" s="1"/>
  <c r="D24" i="26"/>
  <c r="Q24" i="26" s="1"/>
  <c r="D21" i="26"/>
  <c r="D44" i="26"/>
  <c r="Q44" i="26" s="1"/>
  <c r="D49" i="27"/>
  <c r="Q49" i="27" s="1"/>
  <c r="D22" i="27"/>
  <c r="Q22" i="27" s="1"/>
  <c r="D23" i="26"/>
  <c r="Q23" i="26" s="1"/>
  <c r="D12" i="26"/>
  <c r="D7" i="27"/>
  <c r="Q7" i="27" s="1"/>
  <c r="D7" i="26"/>
  <c r="D12" i="27"/>
  <c r="Q12" i="27" s="1"/>
  <c r="D43" i="26"/>
  <c r="Q43" i="26" s="1"/>
  <c r="D34" i="27"/>
  <c r="Q34" i="27" s="1"/>
  <c r="D27" i="27"/>
  <c r="Q27" i="27" s="1"/>
  <c r="D27" i="26"/>
  <c r="Q27" i="26" s="1"/>
  <c r="D13" i="26"/>
  <c r="D8" i="27"/>
  <c r="Q8" i="27" s="1"/>
  <c r="D9" i="26"/>
  <c r="D15" i="27"/>
  <c r="Q15" i="27" s="1"/>
  <c r="D5" i="27"/>
  <c r="Q5" i="27" s="1"/>
  <c r="D30" i="26"/>
  <c r="Q30" i="26" s="1"/>
  <c r="D8" i="26"/>
  <c r="D35" i="27"/>
  <c r="Q35" i="27" s="1"/>
  <c r="D20" i="26"/>
  <c r="Q20" i="26" s="1"/>
  <c r="D10" i="27"/>
  <c r="Q10" i="27" s="1"/>
  <c r="D28" i="27"/>
  <c r="Q28" i="27" s="1"/>
  <c r="D45" i="26"/>
  <c r="Q45" i="26" s="1"/>
  <c r="D16" i="27"/>
  <c r="Q16" i="27" s="1"/>
  <c r="D36" i="26"/>
  <c r="Q36" i="26" s="1"/>
  <c r="D29" i="27"/>
  <c r="Q29" i="27" s="1"/>
  <c r="D15" i="26"/>
  <c r="Q15" i="26" s="1"/>
  <c r="D26" i="26"/>
  <c r="Q26" i="26" s="1"/>
  <c r="D19" i="27"/>
  <c r="Q19" i="27" s="1"/>
  <c r="D24" i="27"/>
  <c r="Q24" i="27" s="1"/>
  <c r="D31" i="26"/>
  <c r="Q31" i="26" s="1"/>
  <c r="D21" i="27"/>
  <c r="Q21" i="27" s="1"/>
  <c r="D17" i="26"/>
  <c r="D37" i="27"/>
  <c r="Q37" i="27" s="1"/>
  <c r="D42" i="26"/>
  <c r="Q42" i="26" s="1"/>
  <c r="D18" i="27"/>
  <c r="Q18" i="27" s="1"/>
  <c r="D28" i="26"/>
  <c r="Q28" i="26" s="1"/>
  <c r="D35" i="26"/>
  <c r="Q35" i="26" s="1"/>
  <c r="D33" i="27"/>
  <c r="Q33" i="27" s="1"/>
  <c r="D32" i="27"/>
  <c r="Q32" i="27" s="1"/>
  <c r="D16" i="26"/>
  <c r="D6" i="27"/>
  <c r="Q6" i="27" s="1"/>
  <c r="D37" i="26"/>
  <c r="Q37" i="26" s="1"/>
  <c r="D48" i="27"/>
  <c r="Q48" i="27" s="1"/>
  <c r="D39" i="26"/>
  <c r="Q39" i="26" s="1"/>
  <c r="D4" i="10"/>
  <c r="Q4" i="10" s="1"/>
  <c r="D4" i="11" s="1"/>
  <c r="O8" i="8"/>
  <c r="O39" i="8"/>
  <c r="D44" i="31" l="1"/>
  <c r="Q44" i="31" s="1"/>
  <c r="D21" i="31"/>
  <c r="Q21" i="31" s="1"/>
  <c r="D53" i="31"/>
  <c r="Q53" i="31" s="1"/>
  <c r="D53" i="10"/>
  <c r="Q53" i="10" s="1"/>
  <c r="D43" i="10"/>
  <c r="Q43" i="10" s="1"/>
  <c r="D43" i="11" s="1"/>
  <c r="D4" i="27"/>
  <c r="Q4" i="27" s="1"/>
  <c r="D10" i="26"/>
  <c r="Q10" i="26" s="1"/>
  <c r="Q44" i="9"/>
  <c r="Q13" i="26"/>
  <c r="Q38" i="9"/>
  <c r="Q7" i="9"/>
  <c r="Q35" i="9"/>
  <c r="Q26" i="9"/>
  <c r="Q28" i="9"/>
  <c r="Q25" i="9"/>
  <c r="Q15" i="9"/>
  <c r="Q10" i="9"/>
  <c r="Q17" i="9"/>
  <c r="Q34" i="9"/>
  <c r="Q24" i="9"/>
  <c r="Q27" i="9"/>
  <c r="Q33" i="9"/>
  <c r="Q37" i="9"/>
  <c r="Q21" i="26"/>
  <c r="Q12" i="26"/>
  <c r="Q12" i="9"/>
  <c r="Q8" i="26"/>
  <c r="Q30" i="9"/>
  <c r="Q29" i="9"/>
  <c r="Q16" i="9"/>
  <c r="D48" i="26"/>
  <c r="Q48" i="26" s="1"/>
  <c r="D41" i="27"/>
  <c r="Q41" i="27" s="1"/>
  <c r="D18" i="26"/>
  <c r="D44" i="27"/>
  <c r="Q44" i="27" s="1"/>
  <c r="Q19" i="9"/>
  <c r="D43" i="31" s="1"/>
  <c r="Q43" i="31" s="1"/>
  <c r="Q4" i="26"/>
  <c r="Q16" i="26"/>
  <c r="Q21" i="9"/>
  <c r="Q7" i="26"/>
  <c r="Q17" i="26"/>
  <c r="Q31" i="9"/>
  <c r="D36" i="31" s="1"/>
  <c r="Q36" i="31" s="1"/>
  <c r="Q13" i="9"/>
  <c r="Q36" i="9"/>
  <c r="Q18" i="9"/>
  <c r="Q6" i="9"/>
  <c r="Q14" i="9"/>
  <c r="D33" i="31" s="1"/>
  <c r="Q33" i="31" s="1"/>
  <c r="Q32" i="9"/>
  <c r="Q20" i="9"/>
  <c r="D45" i="31" s="1"/>
  <c r="Q45" i="31" s="1"/>
  <c r="Q22" i="9"/>
  <c r="D30" i="31" s="1"/>
  <c r="Q30" i="31" s="1"/>
  <c r="Q11" i="9"/>
  <c r="D12" i="31" s="1"/>
  <c r="Q12" i="31" s="1"/>
  <c r="T12" i="31" s="1"/>
  <c r="Q23" i="9"/>
  <c r="D26" i="31" s="1"/>
  <c r="Q26" i="31" s="1"/>
  <c r="Q5" i="9"/>
  <c r="D28" i="31" s="1"/>
  <c r="Q28" i="31" s="1"/>
  <c r="Q9" i="9"/>
  <c r="D6" i="31" s="1"/>
  <c r="Q6" i="31" s="1"/>
  <c r="T6" i="31" s="1"/>
  <c r="Q9" i="26"/>
  <c r="Q19" i="26"/>
  <c r="Q40" i="9"/>
  <c r="D25" i="31" l="1"/>
  <c r="Q25" i="31" s="1"/>
  <c r="D23" i="31"/>
  <c r="Q23" i="31" s="1"/>
  <c r="D16" i="31"/>
  <c r="Q16" i="31" s="1"/>
  <c r="T16" i="31" s="1"/>
  <c r="D7" i="31"/>
  <c r="Q7" i="31" s="1"/>
  <c r="T7" i="31" s="1"/>
  <c r="D27" i="31"/>
  <c r="Q27" i="31" s="1"/>
  <c r="D14" i="31"/>
  <c r="Q14" i="31" s="1"/>
  <c r="T14" i="31" s="1"/>
  <c r="D11" i="31"/>
  <c r="Q11" i="31" s="1"/>
  <c r="T11" i="31" s="1"/>
  <c r="D22" i="31"/>
  <c r="Q22" i="31" s="1"/>
  <c r="D9" i="31"/>
  <c r="Q9" i="31" s="1"/>
  <c r="T9" i="31" s="1"/>
  <c r="D31" i="31"/>
  <c r="Q31" i="31" s="1"/>
  <c r="D39" i="31"/>
  <c r="Q39" i="31" s="1"/>
  <c r="D45" i="10"/>
  <c r="Q45" i="10" s="1"/>
  <c r="D45" i="11" s="1"/>
  <c r="D37" i="31"/>
  <c r="Q37" i="31" s="1"/>
  <c r="D38" i="31"/>
  <c r="Q38" i="31" s="1"/>
  <c r="D48" i="10"/>
  <c r="Q48" i="10" s="1"/>
  <c r="D48" i="11" s="1"/>
  <c r="D34" i="31"/>
  <c r="Q34" i="31" s="1"/>
  <c r="D32" i="31"/>
  <c r="Q32" i="31" s="1"/>
  <c r="D42" i="31"/>
  <c r="Q42" i="31" s="1"/>
  <c r="D41" i="31"/>
  <c r="Q41" i="31" s="1"/>
  <c r="D19" i="31"/>
  <c r="Q19" i="31" s="1"/>
  <c r="T18" i="31" s="1"/>
  <c r="D47" i="10"/>
  <c r="Q47" i="10" s="1"/>
  <c r="D47" i="11" s="1"/>
  <c r="D48" i="31"/>
  <c r="Q48" i="31" s="1"/>
  <c r="D47" i="31"/>
  <c r="Q47" i="31" s="1"/>
  <c r="D4" i="31"/>
  <c r="Q4" i="31" s="1"/>
  <c r="T4" i="31" s="1"/>
  <c r="D13" i="31"/>
  <c r="Q13" i="31" s="1"/>
  <c r="T13" i="31" s="1"/>
  <c r="D17" i="31"/>
  <c r="Q17" i="31" s="1"/>
  <c r="D10" i="31"/>
  <c r="Q10" i="31" s="1"/>
  <c r="T10" i="31" s="1"/>
  <c r="D18" i="31"/>
  <c r="Q18" i="31" s="1"/>
  <c r="T17" i="31" s="1"/>
  <c r="D24" i="31"/>
  <c r="Q24" i="31" s="1"/>
  <c r="D29" i="31"/>
  <c r="Q29" i="31" s="1"/>
  <c r="D5" i="31"/>
  <c r="Q5" i="31" s="1"/>
  <c r="T5" i="31" s="1"/>
  <c r="D50" i="31"/>
  <c r="Q50" i="31" s="1"/>
  <c r="D50" i="10"/>
  <c r="Q50" i="10" s="1"/>
  <c r="D50" i="11" s="1"/>
  <c r="D42" i="10"/>
  <c r="Q42" i="10" s="1"/>
  <c r="D42" i="11" s="1"/>
  <c r="D51" i="31"/>
  <c r="Q51" i="31" s="1"/>
  <c r="D51" i="10"/>
  <c r="Q51" i="10" s="1"/>
  <c r="D51" i="11" s="1"/>
  <c r="D52" i="31"/>
  <c r="Q52" i="31" s="1"/>
  <c r="D52" i="10"/>
  <c r="Q52" i="10" s="1"/>
  <c r="D52" i="11" s="1"/>
  <c r="D46" i="31"/>
  <c r="Q46" i="31" s="1"/>
  <c r="D46" i="10"/>
  <c r="Q46" i="10" s="1"/>
  <c r="D46" i="11" s="1"/>
  <c r="D41" i="10"/>
  <c r="Q41" i="10" s="1"/>
  <c r="D41" i="11" s="1"/>
  <c r="D36" i="10"/>
  <c r="Q36" i="10" s="1"/>
  <c r="D36" i="11" s="1"/>
  <c r="D19" i="10"/>
  <c r="Q19" i="10" s="1"/>
  <c r="D19" i="11" s="1"/>
  <c r="D37" i="10"/>
  <c r="Q37" i="10" s="1"/>
  <c r="D37" i="11" s="1"/>
  <c r="D34" i="10"/>
  <c r="Q34" i="10" s="1"/>
  <c r="D34" i="11" s="1"/>
  <c r="D25" i="10"/>
  <c r="Q25" i="10" s="1"/>
  <c r="D25" i="11" s="1"/>
  <c r="D21" i="10"/>
  <c r="Q21" i="10" s="1"/>
  <c r="D21" i="11" s="1"/>
  <c r="D16" i="10"/>
  <c r="Q16" i="10" s="1"/>
  <c r="D16" i="11" s="1"/>
  <c r="D33" i="10"/>
  <c r="Q33" i="10" s="1"/>
  <c r="D33" i="11" s="1"/>
  <c r="D17" i="10"/>
  <c r="Q17" i="10" s="1"/>
  <c r="D17" i="11" s="1"/>
  <c r="D28" i="10"/>
  <c r="Q28" i="10" s="1"/>
  <c r="D28" i="11" s="1"/>
  <c r="D23" i="10"/>
  <c r="Q23" i="10" s="1"/>
  <c r="D23" i="11" s="1"/>
  <c r="D31" i="10"/>
  <c r="Q31" i="10" s="1"/>
  <c r="D31" i="11" s="1"/>
  <c r="D27" i="10"/>
  <c r="Q27" i="10" s="1"/>
  <c r="D27" i="11" s="1"/>
  <c r="D26" i="10"/>
  <c r="Q26" i="10" s="1"/>
  <c r="D26" i="11" s="1"/>
  <c r="D32" i="10"/>
  <c r="Q32" i="10" s="1"/>
  <c r="D32" i="11" s="1"/>
  <c r="D22" i="10"/>
  <c r="Q22" i="10" s="1"/>
  <c r="D22" i="11" s="1"/>
  <c r="D40" i="10"/>
  <c r="Q40" i="10" s="1"/>
  <c r="D40" i="11" s="1"/>
  <c r="D20" i="10"/>
  <c r="Q20" i="10" s="1"/>
  <c r="D20" i="11" s="1"/>
  <c r="D18" i="10"/>
  <c r="Q18" i="10" s="1"/>
  <c r="D18" i="11" s="1"/>
  <c r="D30" i="10"/>
  <c r="Q30" i="10" s="1"/>
  <c r="D30" i="11" s="1"/>
  <c r="D24" i="10"/>
  <c r="Q24" i="10" s="1"/>
  <c r="D24" i="11" s="1"/>
  <c r="D15" i="10"/>
  <c r="Q15" i="10" s="1"/>
  <c r="D15" i="11" s="1"/>
  <c r="D44" i="10"/>
  <c r="Q44" i="10" s="1"/>
  <c r="D44" i="11" s="1"/>
  <c r="D10" i="10"/>
  <c r="Q10" i="10" s="1"/>
  <c r="D10" i="11" s="1"/>
  <c r="D9" i="10"/>
  <c r="Q9" i="10" s="1"/>
  <c r="D9" i="11" s="1"/>
  <c r="D5" i="10"/>
  <c r="Q5" i="10" s="1"/>
  <c r="D5" i="11" s="1"/>
  <c r="D6" i="10"/>
  <c r="Q6" i="10" s="1"/>
  <c r="D6" i="11" s="1"/>
  <c r="D7" i="10"/>
  <c r="Q7" i="10" s="1"/>
  <c r="D7" i="11" s="1"/>
  <c r="D11" i="10"/>
  <c r="Q11" i="10" s="1"/>
  <c r="D11" i="11" s="1"/>
  <c r="D14" i="10"/>
  <c r="Q14" i="10" s="1"/>
  <c r="D14" i="11" s="1"/>
  <c r="D13" i="10"/>
  <c r="Q13" i="10" s="1"/>
  <c r="D13" i="11" s="1"/>
  <c r="D12" i="10"/>
  <c r="Q12" i="10" s="1"/>
  <c r="D12" i="11" s="1"/>
  <c r="Q14" i="26"/>
  <c r="Q18" i="26"/>
  <c r="Q39" i="9"/>
  <c r="D35" i="10" s="1"/>
  <c r="Q35" i="10" s="1"/>
  <c r="D35" i="11" s="1"/>
  <c r="Q8" i="9"/>
  <c r="D15" i="31" s="1"/>
  <c r="Q15" i="31" s="1"/>
  <c r="T15" i="31" s="1"/>
  <c r="D20" i="31" l="1"/>
  <c r="Q20" i="31" s="1"/>
  <c r="T19" i="31" s="1"/>
  <c r="D40" i="31"/>
  <c r="Q40" i="31" s="1"/>
  <c r="D29" i="10"/>
  <c r="Q29" i="10" s="1"/>
  <c r="D29" i="11" s="1"/>
  <c r="D8" i="31"/>
  <c r="Q8" i="31" s="1"/>
  <c r="T8" i="31" s="1"/>
  <c r="D35" i="31"/>
  <c r="Q35" i="31" s="1"/>
  <c r="D38" i="10"/>
  <c r="Q38" i="10" s="1"/>
  <c r="D38" i="11" s="1"/>
  <c r="D54" i="31"/>
  <c r="Q54" i="31" s="1"/>
  <c r="D54" i="10"/>
  <c r="Q54" i="10" s="1"/>
  <c r="D39" i="10"/>
  <c r="Q39" i="10" s="1"/>
  <c r="D39" i="11" s="1"/>
  <c r="D8" i="10"/>
  <c r="Q8" i="10" s="1"/>
  <c r="D8" i="11" s="1"/>
</calcChain>
</file>

<file path=xl/sharedStrings.xml><?xml version="1.0" encoding="utf-8"?>
<sst xmlns="http://schemas.openxmlformats.org/spreadsheetml/2006/main" count="522" uniqueCount="134">
  <si>
    <t>Gns af 2 bedste score</t>
  </si>
  <si>
    <t>Vundne hulspil kampe</t>
  </si>
  <si>
    <t>Navn</t>
  </si>
  <si>
    <t>April</t>
  </si>
  <si>
    <t>Medlemsnr.</t>
  </si>
  <si>
    <t>Handicap</t>
  </si>
  <si>
    <t>Tidligere vundet</t>
  </si>
  <si>
    <t>Tildelte Slag</t>
  </si>
  <si>
    <t>Stableford</t>
  </si>
  <si>
    <t>Hulspil</t>
  </si>
  <si>
    <t>Måned</t>
  </si>
  <si>
    <t>MAJ</t>
  </si>
  <si>
    <t>Juni</t>
  </si>
  <si>
    <t>Juli</t>
  </si>
  <si>
    <t>August</t>
  </si>
  <si>
    <t>Tidl. vundet</t>
  </si>
  <si>
    <t>September</t>
  </si>
  <si>
    <t>Oktober</t>
  </si>
  <si>
    <t>Slag</t>
  </si>
  <si>
    <t>Mdl</t>
  </si>
  <si>
    <t>Hcp</t>
  </si>
  <si>
    <t>Gunnar Sigurdsson</t>
  </si>
  <si>
    <t>Kim Mikkelsen</t>
  </si>
  <si>
    <t>Kim Ingwersen</t>
  </si>
  <si>
    <t>Jacob Christensen</t>
  </si>
  <si>
    <t>Bjarne Olsen</t>
  </si>
  <si>
    <t>Steen Hemmingsen</t>
  </si>
  <si>
    <t>Jan Sørensen</t>
  </si>
  <si>
    <t>Dennis Hansen</t>
  </si>
  <si>
    <t>Jonny Jørgensen</t>
  </si>
  <si>
    <t>Bent Davidsen</t>
  </si>
  <si>
    <t>Niels Chr. Jørgensen</t>
  </si>
  <si>
    <t>Gert Toftlund</t>
  </si>
  <si>
    <t>Christian Pedersen</t>
  </si>
  <si>
    <t>Ole Storm Jensen</t>
  </si>
  <si>
    <t>Spiller</t>
  </si>
  <si>
    <t>1. Runde</t>
  </si>
  <si>
    <t>2. Runde</t>
  </si>
  <si>
    <t>3. Runde</t>
  </si>
  <si>
    <t>4. Runde</t>
  </si>
  <si>
    <t>Flest vundne matcher spiller mod færrest vundne matcher.</t>
  </si>
  <si>
    <t>Sabelford</t>
  </si>
  <si>
    <t>Rasmus Johansen</t>
  </si>
  <si>
    <t>Kai Hauvre</t>
  </si>
  <si>
    <t>Per Jensen</t>
  </si>
  <si>
    <t>Hcap nøgle</t>
  </si>
  <si>
    <t>Tildelte slag</t>
  </si>
  <si>
    <t>Tonny Pedersen</t>
  </si>
  <si>
    <t>CarstenL. Olesen</t>
  </si>
  <si>
    <t>Vundne hulspilskampe</t>
  </si>
  <si>
    <t>Maj</t>
  </si>
  <si>
    <t>Resultat</t>
  </si>
  <si>
    <t>Netto score</t>
  </si>
  <si>
    <t>Carlo Mathiasen</t>
  </si>
  <si>
    <t>Mark Oneill</t>
  </si>
  <si>
    <t>Christian Våbengård</t>
  </si>
  <si>
    <t>Jan Nielsen</t>
  </si>
  <si>
    <t>Total</t>
  </si>
  <si>
    <t>Thyge Sørensen</t>
  </si>
  <si>
    <t>Casper Willumsen</t>
  </si>
  <si>
    <t>Tormod Torekoven</t>
  </si>
  <si>
    <t>Gul tee</t>
  </si>
  <si>
    <t>Slagspil 2018</t>
  </si>
  <si>
    <t>Dato</t>
  </si>
  <si>
    <t>Mike Foxvig</t>
  </si>
  <si>
    <t>Kihn Jensen</t>
  </si>
  <si>
    <t>Keld Lindskov</t>
  </si>
  <si>
    <t>Kjeld Rønne</t>
  </si>
  <si>
    <t>Landskrona</t>
  </si>
  <si>
    <t>Isaberg</t>
  </si>
  <si>
    <t>Brundtland</t>
  </si>
  <si>
    <t>Pejsegården</t>
  </si>
  <si>
    <t>april</t>
  </si>
  <si>
    <t>maj</t>
  </si>
  <si>
    <t>juni</t>
  </si>
  <si>
    <t>juli</t>
  </si>
  <si>
    <t>Den bedste score fra hver måned tæller til mestertitlen.</t>
  </si>
  <si>
    <t>Denne titel betegnes klubmester og udløser en broderet polo</t>
  </si>
  <si>
    <t>Ved Pointlighed tæller den højeste score.</t>
  </si>
  <si>
    <t>sept.</t>
  </si>
  <si>
    <t>okt.</t>
  </si>
  <si>
    <t>aug.</t>
  </si>
  <si>
    <t xml:space="preserve"> Pointmester</t>
  </si>
  <si>
    <t>Pointregnskab</t>
  </si>
  <si>
    <t>Klavs Østerlin</t>
  </si>
  <si>
    <t>Ophold</t>
  </si>
  <si>
    <t>Pris</t>
  </si>
  <si>
    <t>Enkeltvær.</t>
  </si>
  <si>
    <t>Point</t>
  </si>
  <si>
    <t>Ole Storm</t>
  </si>
  <si>
    <t>Points</t>
  </si>
  <si>
    <t>Pointmester</t>
  </si>
  <si>
    <t>Hulspilmester</t>
  </si>
  <si>
    <t>Rasmus Jørgensen</t>
  </si>
  <si>
    <t>Søren Lindegaard</t>
  </si>
  <si>
    <t>Række</t>
  </si>
  <si>
    <t>Benniksgaard Golf &amp; Hotel</t>
  </si>
  <si>
    <t>Middeltal er 25, som indsættes i manglende måneder-</t>
  </si>
  <si>
    <t>Høgni Joanesarson</t>
  </si>
  <si>
    <t>Stefan Haack</t>
  </si>
  <si>
    <t>Carsten Larsen</t>
  </si>
  <si>
    <t>Jess Henriksen</t>
  </si>
  <si>
    <t>Troels Dyhr Leighton</t>
  </si>
  <si>
    <t>Dan Morrison</t>
  </si>
  <si>
    <t>Bjarne Villy Olsen</t>
  </si>
  <si>
    <t>Mark O'Neill</t>
  </si>
  <si>
    <t>kr.</t>
  </si>
  <si>
    <t xml:space="preserve">Hul </t>
  </si>
  <si>
    <t>hul 16</t>
  </si>
  <si>
    <t>hul 4</t>
  </si>
  <si>
    <t>Stableford og Hulspil turnering 2022</t>
  </si>
  <si>
    <t>H.C. Andersen</t>
  </si>
  <si>
    <t>Finn Ellebæk</t>
  </si>
  <si>
    <t>Lars Sørensen</t>
  </si>
  <si>
    <t>Theodor Sigurlidason</t>
  </si>
  <si>
    <t>Jørgen Hansen</t>
  </si>
  <si>
    <t>Jakob Sørensen</t>
  </si>
  <si>
    <t>Jesper Toftlund</t>
  </si>
  <si>
    <t>Kurt Hansen</t>
  </si>
  <si>
    <t xml:space="preserve">  </t>
  </si>
  <si>
    <t>Herreklubbens Stableford og Hulspil turnering 2023</t>
  </si>
  <si>
    <t>Stableford og Hulspil turnering 2023</t>
  </si>
  <si>
    <t>Michael Møller</t>
  </si>
  <si>
    <t>Michael Serop</t>
  </si>
  <si>
    <t>Henrik Flamand Hansen</t>
  </si>
  <si>
    <t>David Klüwer Oreskov</t>
  </si>
  <si>
    <t>Lennart W Oreskov</t>
  </si>
  <si>
    <t>Søhøjlandet Golf</t>
  </si>
  <si>
    <t>Michael Andersen</t>
  </si>
  <si>
    <t>Søren L. Olsen</t>
  </si>
  <si>
    <t>Thormod Torekoven</t>
  </si>
  <si>
    <t>Christian Vaabengård</t>
  </si>
  <si>
    <t>Kim Ingwesen</t>
  </si>
  <si>
    <t>Jan Niielsen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</si>
</sst>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8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textRotation="90"/>
    </xf>
    <xf numFmtId="0" fontId="8" fillId="3" borderId="2" xfId="0" applyFont="1" applyFill="1" applyBorder="1" applyAlignment="1">
      <alignment horizontal="center" textRotation="90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/>
    <xf numFmtId="0" fontId="6" fillId="0" borderId="1" xfId="0" applyFont="1" applyFill="1" applyBorder="1"/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/>
    <xf numFmtId="1" fontId="0" fillId="0" borderId="0" xfId="0" applyNumberForma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/>
    <xf numFmtId="49" fontId="7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textRotation="90"/>
    </xf>
    <xf numFmtId="0" fontId="6" fillId="0" borderId="0" xfId="0" applyFont="1" applyFill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3" fillId="0" borderId="4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0" xfId="0" applyProtection="1">
      <protection locked="0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 textRotation="90"/>
      <protection locked="0"/>
    </xf>
    <xf numFmtId="0" fontId="8" fillId="0" borderId="2" xfId="0" applyFont="1" applyFill="1" applyBorder="1" applyAlignment="1" applyProtection="1">
      <alignment horizontal="center" textRotation="90"/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/>
    <xf numFmtId="0" fontId="10" fillId="4" borderId="1" xfId="0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9" fillId="5" borderId="1" xfId="0" applyFont="1" applyFill="1" applyBorder="1" applyAlignment="1">
      <alignment horizontal="right"/>
    </xf>
    <xf numFmtId="0" fontId="4" fillId="0" borderId="0" xfId="0" applyFont="1" applyFill="1"/>
    <xf numFmtId="0" fontId="4" fillId="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Border="1"/>
    <xf numFmtId="164" fontId="0" fillId="0" borderId="0" xfId="0" applyNumberFormat="1"/>
    <xf numFmtId="1" fontId="0" fillId="0" borderId="0" xfId="0" applyNumberFormat="1" applyAlignment="1" applyProtection="1">
      <alignment horizontal="center"/>
      <protection locked="0"/>
    </xf>
    <xf numFmtId="1" fontId="0" fillId="0" borderId="5" xfId="0" applyNumberFormat="1" applyBorder="1" applyAlignment="1" applyProtection="1">
      <protection locked="0"/>
    </xf>
    <xf numFmtId="1" fontId="8" fillId="0" borderId="2" xfId="0" applyNumberFormat="1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center"/>
    </xf>
    <xf numFmtId="0" fontId="0" fillId="0" borderId="0" xfId="0" applyFill="1" applyProtection="1">
      <protection locked="0"/>
    </xf>
    <xf numFmtId="164" fontId="8" fillId="0" borderId="2" xfId="0" applyNumberFormat="1" applyFont="1" applyFill="1" applyBorder="1" applyAlignment="1">
      <alignment horizontal="center" textRotation="90"/>
    </xf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/>
    <xf numFmtId="0" fontId="5" fillId="0" borderId="3" xfId="0" applyFont="1" applyFill="1" applyBorder="1"/>
    <xf numFmtId="0" fontId="5" fillId="0" borderId="3" xfId="0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vertical="center" textRotation="90"/>
    </xf>
    <xf numFmtId="0" fontId="6" fillId="0" borderId="0" xfId="0" applyFont="1" applyFill="1" applyBorder="1"/>
    <xf numFmtId="0" fontId="0" fillId="0" borderId="0" xfId="0" applyFill="1" applyAlignment="1"/>
    <xf numFmtId="0" fontId="6" fillId="0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0" fillId="0" borderId="1" xfId="0" applyNumberFormat="1" applyBorder="1"/>
    <xf numFmtId="0" fontId="3" fillId="0" borderId="4" xfId="0" applyFont="1" applyFill="1" applyBorder="1" applyAlignment="1"/>
    <xf numFmtId="0" fontId="6" fillId="0" borderId="5" xfId="0" applyFont="1" applyFill="1" applyBorder="1" applyAlignment="1"/>
    <xf numFmtId="0" fontId="8" fillId="3" borderId="9" xfId="0" applyFont="1" applyFill="1" applyBorder="1" applyAlignment="1">
      <alignment horizontal="center" textRotation="90"/>
    </xf>
    <xf numFmtId="0" fontId="4" fillId="0" borderId="5" xfId="0" applyFont="1" applyFill="1" applyBorder="1" applyAlignment="1" applyProtection="1">
      <protection locked="0"/>
    </xf>
    <xf numFmtId="0" fontId="4" fillId="0" borderId="0" xfId="0" applyFont="1" applyFill="1" applyProtection="1">
      <protection locked="0"/>
    </xf>
    <xf numFmtId="0" fontId="4" fillId="0" borderId="1" xfId="0" applyFont="1" applyBorder="1" applyAlignment="1">
      <alignment textRotation="90"/>
    </xf>
    <xf numFmtId="1" fontId="0" fillId="0" borderId="6" xfId="0" applyNumberFormat="1" applyFill="1" applyBorder="1" applyAlignment="1">
      <alignment horizontal="center"/>
    </xf>
    <xf numFmtId="0" fontId="8" fillId="0" borderId="4" xfId="0" applyFont="1" applyBorder="1"/>
    <xf numFmtId="0" fontId="6" fillId="4" borderId="4" xfId="0" applyFont="1" applyFill="1" applyBorder="1"/>
    <xf numFmtId="0" fontId="4" fillId="5" borderId="4" xfId="0" applyFont="1" applyFill="1" applyBorder="1"/>
    <xf numFmtId="0" fontId="3" fillId="0" borderId="6" xfId="0" applyFont="1" applyBorder="1" applyAlignment="1">
      <alignment horizontal="right"/>
    </xf>
    <xf numFmtId="164" fontId="6" fillId="4" borderId="6" xfId="0" applyNumberFormat="1" applyFont="1" applyFill="1" applyBorder="1" applyAlignment="1">
      <alignment horizontal="right"/>
    </xf>
    <xf numFmtId="164" fontId="4" fillId="5" borderId="6" xfId="0" applyNumberFormat="1" applyFont="1" applyFill="1" applyBorder="1" applyAlignment="1">
      <alignment horizontal="right"/>
    </xf>
    <xf numFmtId="0" fontId="0" fillId="0" borderId="6" xfId="0" applyBorder="1"/>
    <xf numFmtId="0" fontId="0" fillId="0" borderId="6" xfId="0" applyBorder="1" applyAlignment="1">
      <alignment horizontal="right"/>
    </xf>
    <xf numFmtId="0" fontId="6" fillId="0" borderId="1" xfId="0" applyFont="1" applyFill="1" applyBorder="1" applyAlignment="1">
      <alignment horizontal="left"/>
    </xf>
    <xf numFmtId="1" fontId="2" fillId="0" borderId="1" xfId="0" applyNumberFormat="1" applyFont="1" applyBorder="1"/>
    <xf numFmtId="0" fontId="0" fillId="0" borderId="10" xfId="0" applyBorder="1"/>
    <xf numFmtId="1" fontId="4" fillId="5" borderId="7" xfId="0" applyNumberFormat="1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 textRotation="90"/>
    </xf>
    <xf numFmtId="164" fontId="4" fillId="0" borderId="6" xfId="0" applyNumberFormat="1" applyFont="1" applyFill="1" applyBorder="1" applyAlignment="1">
      <alignment horizontal="right"/>
    </xf>
    <xf numFmtId="165" fontId="5" fillId="2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textRotation="9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center" textRotation="90"/>
    </xf>
    <xf numFmtId="164" fontId="4" fillId="6" borderId="6" xfId="0" applyNumberFormat="1" applyFont="1" applyFill="1" applyBorder="1" applyAlignment="1">
      <alignment horizontal="right"/>
    </xf>
    <xf numFmtId="164" fontId="0" fillId="0" borderId="0" xfId="0" applyNumberFormat="1" applyFill="1"/>
    <xf numFmtId="164" fontId="4" fillId="4" borderId="1" xfId="0" applyNumberFormat="1" applyFont="1" applyFill="1" applyBorder="1"/>
    <xf numFmtId="164" fontId="4" fillId="5" borderId="1" xfId="0" applyNumberFormat="1" applyFont="1" applyFill="1" applyBorder="1"/>
    <xf numFmtId="164" fontId="0" fillId="0" borderId="1" xfId="0" applyNumberFormat="1" applyFill="1" applyBorder="1"/>
    <xf numFmtId="0" fontId="8" fillId="8" borderId="2" xfId="0" applyFont="1" applyFill="1" applyBorder="1" applyAlignment="1">
      <alignment horizontal="center" textRotation="90"/>
    </xf>
    <xf numFmtId="0" fontId="6" fillId="8" borderId="0" xfId="0" applyFont="1" applyFill="1"/>
    <xf numFmtId="0" fontId="0" fillId="0" borderId="5" xfId="0" applyFill="1" applyBorder="1" applyAlignment="1" applyProtection="1">
      <protection locked="0"/>
    </xf>
    <xf numFmtId="0" fontId="1" fillId="0" borderId="1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textRotation="90"/>
    </xf>
    <xf numFmtId="1" fontId="3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165" fontId="0" fillId="0" borderId="1" xfId="0" applyNumberFormat="1" applyBorder="1" applyAlignment="1">
      <alignment horizontal="center"/>
    </xf>
    <xf numFmtId="1" fontId="4" fillId="0" borderId="1" xfId="0" applyNumberFormat="1" applyFont="1" applyFill="1" applyBorder="1"/>
    <xf numFmtId="1" fontId="8" fillId="0" borderId="2" xfId="0" applyNumberFormat="1" applyFont="1" applyFill="1" applyBorder="1" applyAlignment="1">
      <alignment horizontal="center" textRotation="90"/>
    </xf>
    <xf numFmtId="0" fontId="0" fillId="0" borderId="5" xfId="0" applyBorder="1" applyAlignment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textRotation="90"/>
    </xf>
    <xf numFmtId="164" fontId="6" fillId="0" borderId="5" xfId="0" applyNumberFormat="1" applyFont="1" applyFill="1" applyBorder="1" applyAlignment="1"/>
    <xf numFmtId="164" fontId="9" fillId="0" borderId="2" xfId="0" applyNumberFormat="1" applyFont="1" applyFill="1" applyBorder="1" applyAlignment="1">
      <alignment horizontal="center" textRotation="90"/>
    </xf>
    <xf numFmtId="0" fontId="6" fillId="8" borderId="5" xfId="0" applyFont="1" applyFill="1" applyBorder="1" applyAlignment="1"/>
    <xf numFmtId="0" fontId="0" fillId="0" borderId="0" xfId="0" applyFill="1" applyBorder="1" applyAlignment="1">
      <alignment horizontal="center"/>
    </xf>
    <xf numFmtId="49" fontId="1" fillId="0" borderId="1" xfId="0" applyNumberFormat="1" applyFont="1" applyBorder="1" applyAlignment="1">
      <alignment textRotation="90"/>
    </xf>
    <xf numFmtId="0" fontId="11" fillId="10" borderId="3" xfId="0" applyFont="1" applyFill="1" applyBorder="1"/>
    <xf numFmtId="164" fontId="11" fillId="10" borderId="3" xfId="0" applyNumberFormat="1" applyFont="1" applyFill="1" applyBorder="1" applyAlignment="1">
      <alignment horizontal="center"/>
    </xf>
    <xf numFmtId="0" fontId="11" fillId="10" borderId="3" xfId="0" applyFont="1" applyFill="1" applyBorder="1" applyAlignment="1">
      <alignment horizontal="center"/>
    </xf>
    <xf numFmtId="0" fontId="6" fillId="11" borderId="1" xfId="0" applyFont="1" applyFill="1" applyBorder="1"/>
    <xf numFmtId="164" fontId="6" fillId="11" borderId="1" xfId="0" applyNumberFormat="1" applyFont="1" applyFill="1" applyBorder="1" applyAlignment="1">
      <alignment horizontal="center"/>
    </xf>
    <xf numFmtId="0" fontId="8" fillId="11" borderId="2" xfId="0" applyFont="1" applyFill="1" applyBorder="1" applyAlignment="1" applyProtection="1">
      <alignment horizontal="center" textRotation="90"/>
      <protection locked="0"/>
    </xf>
    <xf numFmtId="0" fontId="9" fillId="11" borderId="2" xfId="0" applyFont="1" applyFill="1" applyBorder="1" applyAlignment="1" applyProtection="1">
      <alignment horizontal="center" textRotation="90"/>
      <protection locked="0"/>
    </xf>
    <xf numFmtId="0" fontId="5" fillId="10" borderId="3" xfId="0" applyFont="1" applyFill="1" applyBorder="1" applyProtection="1">
      <protection locked="0"/>
    </xf>
    <xf numFmtId="0" fontId="5" fillId="10" borderId="3" xfId="0" applyFont="1" applyFill="1" applyBorder="1" applyAlignment="1" applyProtection="1">
      <alignment horizontal="center"/>
      <protection locked="0"/>
    </xf>
    <xf numFmtId="1" fontId="5" fillId="10" borderId="3" xfId="0" applyNumberFormat="1" applyFont="1" applyFill="1" applyBorder="1" applyAlignment="1" applyProtection="1">
      <alignment horizontal="center"/>
      <protection locked="0"/>
    </xf>
    <xf numFmtId="0" fontId="8" fillId="11" borderId="9" xfId="0" applyFont="1" applyFill="1" applyBorder="1" applyAlignment="1" applyProtection="1">
      <alignment horizontal="center" textRotation="90"/>
      <protection locked="0"/>
    </xf>
    <xf numFmtId="0" fontId="1" fillId="11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>
      <alignment textRotation="90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Fill="1"/>
    <xf numFmtId="0" fontId="1" fillId="0" borderId="1" xfId="0" applyFont="1" applyBorder="1" applyAlignment="1">
      <alignment horizontal="center"/>
    </xf>
    <xf numFmtId="164" fontId="4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165" fontId="8" fillId="12" borderId="2" xfId="0" applyNumberFormat="1" applyFont="1" applyFill="1" applyBorder="1" applyAlignment="1">
      <alignment horizontal="center" textRotation="90"/>
    </xf>
    <xf numFmtId="164" fontId="1" fillId="12" borderId="1" xfId="0" applyNumberFormat="1" applyFont="1" applyFill="1" applyBorder="1" applyAlignment="1">
      <alignment horizontal="right"/>
    </xf>
    <xf numFmtId="164" fontId="4" fillId="0" borderId="4" xfId="0" applyNumberFormat="1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 textRotation="90"/>
    </xf>
    <xf numFmtId="0" fontId="0" fillId="12" borderId="1" xfId="0" applyFill="1" applyBorder="1"/>
    <xf numFmtId="1" fontId="0" fillId="0" borderId="1" xfId="0" applyNumberFormat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6" borderId="1" xfId="0" applyFill="1" applyBorder="1"/>
    <xf numFmtId="1" fontId="0" fillId="0" borderId="1" xfId="0" applyNumberFormat="1" applyBorder="1" applyAlignment="1"/>
    <xf numFmtId="0" fontId="12" fillId="12" borderId="1" xfId="0" applyFont="1" applyFill="1" applyBorder="1" applyAlignment="1">
      <alignment horizontal="center"/>
    </xf>
    <xf numFmtId="16" fontId="1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0" applyFont="1"/>
    <xf numFmtId="49" fontId="4" fillId="0" borderId="0" xfId="0" applyNumberFormat="1" applyFont="1" applyAlignment="1">
      <alignment textRotation="90"/>
    </xf>
    <xf numFmtId="1" fontId="0" fillId="0" borderId="1" xfId="0" applyNumberFormat="1" applyBorder="1" applyAlignment="1">
      <alignment horizontal="center"/>
    </xf>
    <xf numFmtId="1" fontId="8" fillId="12" borderId="2" xfId="0" applyNumberFormat="1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164" fontId="4" fillId="9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/>
    </xf>
    <xf numFmtId="0" fontId="0" fillId="0" borderId="6" xfId="0" applyFill="1" applyBorder="1"/>
    <xf numFmtId="1" fontId="1" fillId="0" borderId="1" xfId="0" applyNumberFormat="1" applyFont="1" applyFill="1" applyBorder="1" applyAlignment="1">
      <alignment horizontal="right"/>
    </xf>
    <xf numFmtId="0" fontId="5" fillId="0" borderId="3" xfId="0" applyFont="1" applyFill="1" applyBorder="1" applyAlignment="1"/>
    <xf numFmtId="0" fontId="9" fillId="0" borderId="2" xfId="0" applyFont="1" applyFill="1" applyBorder="1" applyAlignment="1">
      <alignment textRotation="90"/>
    </xf>
    <xf numFmtId="0" fontId="6" fillId="0" borderId="1" xfId="0" applyFont="1" applyFill="1" applyBorder="1" applyAlignment="1">
      <alignment horizontal="right"/>
    </xf>
    <xf numFmtId="165" fontId="6" fillId="0" borderId="1" xfId="0" applyNumberFormat="1" applyFont="1" applyFill="1" applyBorder="1" applyAlignment="1"/>
    <xf numFmtId="0" fontId="0" fillId="0" borderId="0" xfId="0" applyAlignment="1">
      <alignment horizontal="left"/>
    </xf>
    <xf numFmtId="16" fontId="0" fillId="0" borderId="0" xfId="0" applyNumberFormat="1"/>
    <xf numFmtId="0" fontId="0" fillId="0" borderId="0" xfId="0" applyNumberFormat="1" applyAlignment="1">
      <alignment horizontal="center"/>
    </xf>
    <xf numFmtId="0" fontId="8" fillId="12" borderId="2" xfId="0" applyNumberFormat="1" applyFont="1" applyFill="1" applyBorder="1" applyAlignment="1">
      <alignment horizontal="center" textRotation="90"/>
    </xf>
    <xf numFmtId="49" fontId="7" fillId="0" borderId="2" xfId="0" applyNumberFormat="1" applyFont="1" applyFill="1" applyBorder="1" applyAlignment="1">
      <alignment horizontal="center" vertical="center"/>
    </xf>
    <xf numFmtId="0" fontId="6" fillId="12" borderId="1" xfId="0" applyFont="1" applyFill="1" applyBorder="1"/>
    <xf numFmtId="0" fontId="4" fillId="0" borderId="0" xfId="0" applyFont="1" applyFill="1" applyAlignment="1">
      <alignment textRotation="90"/>
    </xf>
    <xf numFmtId="0" fontId="6" fillId="0" borderId="2" xfId="0" applyFont="1" applyBorder="1"/>
    <xf numFmtId="0" fontId="5" fillId="2" borderId="3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right" textRotation="90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165" fontId="0" fillId="0" borderId="5" xfId="0" applyNumberFormat="1" applyBorder="1" applyAlignment="1" applyProtection="1">
      <protection locked="0"/>
    </xf>
    <xf numFmtId="165" fontId="5" fillId="10" borderId="3" xfId="0" applyNumberFormat="1" applyFont="1" applyFill="1" applyBorder="1" applyAlignment="1" applyProtection="1">
      <alignment horizontal="center"/>
      <protection locked="0"/>
    </xf>
    <xf numFmtId="165" fontId="9" fillId="11" borderId="2" xfId="0" applyNumberFormat="1" applyFont="1" applyFill="1" applyBorder="1" applyAlignment="1" applyProtection="1">
      <alignment horizontal="center" textRotation="90"/>
      <protection locked="0"/>
    </xf>
    <xf numFmtId="165" fontId="1" fillId="0" borderId="1" xfId="0" applyNumberFormat="1" applyFont="1" applyBorder="1" applyProtection="1">
      <protection locked="0"/>
    </xf>
    <xf numFmtId="164" fontId="4" fillId="11" borderId="1" xfId="0" applyNumberFormat="1" applyFont="1" applyFill="1" applyBorder="1" applyAlignment="1" applyProtection="1">
      <alignment horizontal="center"/>
      <protection locked="0"/>
    </xf>
    <xf numFmtId="0" fontId="1" fillId="8" borderId="0" xfId="0" applyFont="1" applyFill="1"/>
    <xf numFmtId="0" fontId="1" fillId="8" borderId="0" xfId="0" applyFont="1" applyFill="1" applyAlignment="1">
      <alignment horizontal="center"/>
    </xf>
    <xf numFmtId="1" fontId="1" fillId="0" borderId="1" xfId="0" applyNumberFormat="1" applyFont="1" applyBorder="1" applyAlignment="1">
      <alignment horizontal="left"/>
    </xf>
    <xf numFmtId="0" fontId="13" fillId="0" borderId="2" xfId="0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left"/>
    </xf>
    <xf numFmtId="0" fontId="0" fillId="0" borderId="2" xfId="0" applyBorder="1" applyAlignment="1">
      <alignment horizontal="center"/>
    </xf>
    <xf numFmtId="0" fontId="0" fillId="13" borderId="1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8" borderId="0" xfId="0" applyFill="1"/>
    <xf numFmtId="164" fontId="4" fillId="14" borderId="1" xfId="0" applyNumberFormat="1" applyFont="1" applyFill="1" applyBorder="1" applyAlignment="1">
      <alignment horizontal="center"/>
    </xf>
    <xf numFmtId="0" fontId="1" fillId="0" borderId="5" xfId="0" applyFont="1" applyFill="1" applyBorder="1" applyAlignment="1"/>
    <xf numFmtId="0" fontId="0" fillId="0" borderId="0" xfId="0" applyFill="1" applyBorder="1" applyAlignment="1"/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Border="1" applyProtection="1"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8" borderId="0" xfId="0" applyFill="1" applyBorder="1" applyProtection="1">
      <protection locked="0"/>
    </xf>
    <xf numFmtId="0" fontId="0" fillId="8" borderId="0" xfId="0" applyFill="1" applyAlignment="1">
      <alignment horizontal="center"/>
    </xf>
    <xf numFmtId="164" fontId="0" fillId="8" borderId="0" xfId="0" applyNumberFormat="1" applyFill="1" applyAlignment="1">
      <alignment horizontal="center"/>
    </xf>
    <xf numFmtId="1" fontId="4" fillId="8" borderId="0" xfId="0" applyNumberFormat="1" applyFont="1" applyFill="1"/>
    <xf numFmtId="165" fontId="0" fillId="8" borderId="0" xfId="0" applyNumberFormat="1" applyFill="1" applyAlignment="1">
      <alignment horizontal="center"/>
    </xf>
    <xf numFmtId="0" fontId="4" fillId="8" borderId="0" xfId="0" applyFont="1" applyFill="1"/>
    <xf numFmtId="1" fontId="0" fillId="8" borderId="0" xfId="0" applyNumberFormat="1" applyFill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8" borderId="0" xfId="0" applyNumberFormat="1" applyFill="1" applyAlignment="1">
      <alignment horizontal="center"/>
    </xf>
    <xf numFmtId="0" fontId="0" fillId="8" borderId="0" xfId="0" applyFill="1" applyBorder="1"/>
    <xf numFmtId="1" fontId="1" fillId="15" borderId="1" xfId="0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2" xfId="0" applyBorder="1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" fontId="4" fillId="0" borderId="0" xfId="0" applyNumberFormat="1" applyFont="1"/>
    <xf numFmtId="164" fontId="12" fillId="0" borderId="4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" fillId="0" borderId="0" xfId="0" applyFont="1" applyFill="1" applyBorder="1"/>
    <xf numFmtId="0" fontId="0" fillId="0" borderId="2" xfId="0" applyFill="1" applyBorder="1"/>
    <xf numFmtId="2" fontId="0" fillId="0" borderId="0" xfId="0" applyNumberFormat="1" applyFill="1" applyBorder="1"/>
    <xf numFmtId="2" fontId="0" fillId="0" borderId="0" xfId="0" applyNumberFormat="1" applyBorder="1"/>
    <xf numFmtId="0" fontId="6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4" fillId="0" borderId="2" xfId="0" applyFont="1" applyFill="1" applyBorder="1"/>
    <xf numFmtId="164" fontId="6" fillId="12" borderId="4" xfId="0" applyNumberFormat="1" applyFont="1" applyFill="1" applyBorder="1" applyAlignment="1">
      <alignment horizontal="center"/>
    </xf>
    <xf numFmtId="164" fontId="6" fillId="12" borderId="9" xfId="0" applyNumberFormat="1" applyFont="1" applyFill="1" applyBorder="1" applyAlignment="1">
      <alignment horizontal="center"/>
    </xf>
    <xf numFmtId="164" fontId="6" fillId="12" borderId="1" xfId="0" applyNumberFormat="1" applyFont="1" applyFill="1" applyBorder="1" applyAlignment="1">
      <alignment horizontal="center"/>
    </xf>
    <xf numFmtId="164" fontId="6" fillId="12" borderId="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5" xfId="0" applyFont="1" applyFill="1" applyBorder="1" applyAlignment="1"/>
    <xf numFmtId="0" fontId="1" fillId="0" borderId="1" xfId="0" applyFont="1" applyFill="1" applyBorder="1"/>
    <xf numFmtId="0" fontId="6" fillId="0" borderId="1" xfId="0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1" fillId="0" borderId="1" xfId="0" applyFont="1" applyBorder="1" applyProtection="1"/>
    <xf numFmtId="1" fontId="1" fillId="0" borderId="1" xfId="0" applyNumberFormat="1" applyFont="1" applyFill="1" applyBorder="1" applyAlignment="1" applyProtection="1">
      <alignment horizontal="right"/>
    </xf>
    <xf numFmtId="1" fontId="1" fillId="15" borderId="1" xfId="0" applyNumberFormat="1" applyFont="1" applyFill="1" applyBorder="1" applyAlignment="1" applyProtection="1">
      <alignment horizontal="right"/>
    </xf>
    <xf numFmtId="164" fontId="4" fillId="0" borderId="4" xfId="0" applyNumberFormat="1" applyFont="1" applyFill="1" applyBorder="1" applyAlignment="1" applyProtection="1">
      <alignment horizontal="center"/>
    </xf>
    <xf numFmtId="164" fontId="1" fillId="12" borderId="1" xfId="0" applyNumberFormat="1" applyFont="1" applyFill="1" applyBorder="1" applyAlignment="1" applyProtection="1">
      <alignment horizontal="right"/>
    </xf>
    <xf numFmtId="164" fontId="4" fillId="12" borderId="0" xfId="0" applyNumberFormat="1" applyFont="1" applyFill="1" applyBorder="1" applyAlignment="1">
      <alignment horizontal="center" textRotation="90"/>
    </xf>
    <xf numFmtId="164" fontId="6" fillId="12" borderId="0" xfId="0" applyNumberFormat="1" applyFont="1" applyFill="1" applyBorder="1" applyAlignment="1">
      <alignment horizontal="center"/>
    </xf>
    <xf numFmtId="164" fontId="1" fillId="12" borderId="0" xfId="0" applyNumberFormat="1" applyFont="1" applyFill="1" applyBorder="1" applyAlignment="1">
      <alignment horizontal="right"/>
    </xf>
    <xf numFmtId="164" fontId="1" fillId="12" borderId="0" xfId="0" applyNumberFormat="1" applyFont="1" applyFill="1" applyBorder="1" applyAlignment="1" applyProtection="1">
      <alignment horizontal="right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16" borderId="1" xfId="0" applyFont="1" applyFill="1" applyBorder="1"/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4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1" fillId="12" borderId="1" xfId="0" applyFont="1" applyFill="1" applyBorder="1" applyProtection="1">
      <protection locked="0"/>
    </xf>
    <xf numFmtId="164" fontId="0" fillId="0" borderId="0" xfId="0" applyNumberFormat="1" applyProtection="1">
      <protection locked="0"/>
    </xf>
    <xf numFmtId="164" fontId="0" fillId="0" borderId="1" xfId="0" applyNumberFormat="1" applyBorder="1" applyProtection="1">
      <protection locked="0"/>
    </xf>
    <xf numFmtId="0" fontId="4" fillId="13" borderId="0" xfId="0" applyFont="1" applyFill="1"/>
    <xf numFmtId="0" fontId="1" fillId="17" borderId="1" xfId="0" applyFont="1" applyFill="1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5" borderId="1" xfId="0" applyFont="1" applyFill="1" applyBorder="1" applyAlignment="1"/>
    <xf numFmtId="0" fontId="4" fillId="0" borderId="1" xfId="0" applyFont="1" applyBorder="1" applyAlignment="1"/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4" fillId="0" borderId="1" xfId="0" applyFont="1" applyFill="1" applyBorder="1" applyAlignment="1" applyProtection="1">
      <alignment horizontal="center" textRotation="90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4" fillId="11" borderId="1" xfId="0" applyFont="1" applyFill="1" applyBorder="1" applyAlignment="1" applyProtection="1">
      <alignment horizontal="center" textRotation="90"/>
      <protection locked="0"/>
    </xf>
    <xf numFmtId="0" fontId="6" fillId="11" borderId="1" xfId="0" applyFont="1" applyFill="1" applyBorder="1" applyAlignment="1" applyProtection="1">
      <alignment horizontal="center"/>
      <protection locked="0"/>
    </xf>
    <xf numFmtId="0" fontId="6" fillId="11" borderId="2" xfId="0" applyFont="1" applyFill="1" applyBorder="1" applyAlignment="1" applyProtection="1">
      <alignment horizontal="center"/>
      <protection locked="0"/>
    </xf>
    <xf numFmtId="16" fontId="4" fillId="10" borderId="4" xfId="0" applyNumberFormat="1" applyFont="1" applyFill="1" applyBorder="1" applyAlignment="1" applyProtection="1">
      <alignment horizontal="center"/>
      <protection locked="0"/>
    </xf>
    <xf numFmtId="0" fontId="0" fillId="10" borderId="6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12" borderId="1" xfId="0" applyFont="1" applyFill="1" applyBorder="1" applyAlignment="1">
      <alignment horizontal="center" textRotation="90"/>
    </xf>
    <xf numFmtId="0" fontId="4" fillId="8" borderId="1" xfId="0" applyFont="1" applyFill="1" applyBorder="1" applyAlignment="1">
      <alignment horizontal="center" textRotation="90"/>
    </xf>
    <xf numFmtId="0" fontId="3" fillId="0" borderId="4" xfId="0" applyFont="1" applyFill="1" applyBorder="1" applyAlignment="1"/>
    <xf numFmtId="0" fontId="1" fillId="0" borderId="5" xfId="0" applyFont="1" applyFill="1" applyBorder="1" applyAlignment="1"/>
    <xf numFmtId="16" fontId="4" fillId="10" borderId="3" xfId="0" applyNumberFormat="1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3" fillId="0" borderId="4" xfId="0" applyFont="1" applyBorder="1" applyAlignment="1"/>
    <xf numFmtId="0" fontId="0" fillId="0" borderId="5" xfId="0" applyBorder="1" applyAlignment="1"/>
    <xf numFmtId="164" fontId="4" fillId="0" borderId="4" xfId="0" applyNumberFormat="1" applyFont="1" applyFill="1" applyBorder="1" applyAlignment="1">
      <alignment horizontal="center" textRotation="90"/>
    </xf>
    <xf numFmtId="164" fontId="6" fillId="0" borderId="4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textRotation="90"/>
    </xf>
    <xf numFmtId="0" fontId="6" fillId="3" borderId="1" xfId="0" applyFont="1" applyFill="1" applyBorder="1" applyAlignment="1">
      <alignment horizontal="center"/>
    </xf>
    <xf numFmtId="16" fontId="4" fillId="2" borderId="3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NumberFormat="1" applyFont="1" applyFill="1" applyAlignment="1">
      <alignment textRotation="90"/>
    </xf>
    <xf numFmtId="0" fontId="4" fillId="0" borderId="0" xfId="0" applyNumberFormat="1" applyFont="1" applyAlignment="1">
      <alignment textRotation="90"/>
    </xf>
    <xf numFmtId="0" fontId="4" fillId="0" borderId="11" xfId="0" applyNumberFormat="1" applyFont="1" applyBorder="1" applyAlignment="1">
      <alignment textRotation="90"/>
    </xf>
    <xf numFmtId="0" fontId="4" fillId="0" borderId="6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5" xfId="0" applyFill="1" applyBorder="1" applyAlignment="1"/>
    <xf numFmtId="16" fontId="4" fillId="0" borderId="4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4" fillId="12" borderId="4" xfId="0" applyNumberFormat="1" applyFont="1" applyFill="1" applyBorder="1" applyAlignment="1">
      <alignment horizontal="center" textRotation="90"/>
    </xf>
    <xf numFmtId="164" fontId="6" fillId="12" borderId="4" xfId="0" applyNumberFormat="1" applyFont="1" applyFill="1" applyBorder="1" applyAlignment="1">
      <alignment horizontal="center"/>
    </xf>
    <xf numFmtId="164" fontId="6" fillId="12" borderId="9" xfId="0" applyNumberFormat="1" applyFont="1" applyFill="1" applyBorder="1" applyAlignment="1">
      <alignment horizontal="center"/>
    </xf>
    <xf numFmtId="164" fontId="4" fillId="12" borderId="1" xfId="0" applyNumberFormat="1" applyFont="1" applyFill="1" applyBorder="1" applyAlignment="1">
      <alignment horizontal="center" textRotation="90"/>
    </xf>
    <xf numFmtId="164" fontId="6" fillId="12" borderId="1" xfId="0" applyNumberFormat="1" applyFont="1" applyFill="1" applyBorder="1" applyAlignment="1">
      <alignment horizontal="center"/>
    </xf>
    <xf numFmtId="16" fontId="4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7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9FD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Y108"/>
  <sheetViews>
    <sheetView tabSelected="1" topLeftCell="A16" zoomScaleNormal="100" workbookViewId="0">
      <selection activeCell="D48" sqref="D48:F48"/>
    </sheetView>
  </sheetViews>
  <sheetFormatPr defaultRowHeight="12.75" x14ac:dyDescent="0.2"/>
  <cols>
    <col min="1" max="1" width="9.140625" style="134"/>
    <col min="2" max="2" width="13.85546875" style="135" customWidth="1"/>
    <col min="3" max="3" width="9.7109375" style="134" customWidth="1"/>
    <col min="4" max="4" width="21.140625" style="134" customWidth="1"/>
    <col min="5" max="5" width="6.28515625" style="135" customWidth="1"/>
    <col min="6" max="6" width="20.42578125" style="134" customWidth="1"/>
    <col min="7" max="7" width="4.28515625" style="134" customWidth="1"/>
    <col min="8" max="8" width="7.85546875" style="134" customWidth="1"/>
    <col min="9" max="9" width="19.28515625" style="134" customWidth="1"/>
    <col min="10" max="16384" width="9.140625" style="134"/>
  </cols>
  <sheetData>
    <row r="1" spans="1:10" x14ac:dyDescent="0.2">
      <c r="E1" s="134"/>
      <c r="F1" s="135"/>
    </row>
    <row r="2" spans="1:10" x14ac:dyDescent="0.2">
      <c r="D2" s="134" t="s">
        <v>40</v>
      </c>
    </row>
    <row r="3" spans="1:10" x14ac:dyDescent="0.2">
      <c r="A3" s="135"/>
      <c r="C3" s="134" t="s">
        <v>36</v>
      </c>
      <c r="D3" s="134" t="s">
        <v>35</v>
      </c>
      <c r="E3" s="135" t="s">
        <v>90</v>
      </c>
    </row>
    <row r="4" spans="1:10" x14ac:dyDescent="0.2">
      <c r="A4" s="135"/>
    </row>
    <row r="5" spans="1:10" ht="13.5" thickBot="1" x14ac:dyDescent="0.25">
      <c r="B5" s="158">
        <v>44088</v>
      </c>
      <c r="C5" s="284">
        <v>1</v>
      </c>
      <c r="D5" s="136" t="s">
        <v>42</v>
      </c>
      <c r="E5" s="137"/>
      <c r="F5" s="290" t="s">
        <v>42</v>
      </c>
      <c r="J5"/>
    </row>
    <row r="6" spans="1:10" x14ac:dyDescent="0.2">
      <c r="B6" s="158">
        <v>44088</v>
      </c>
      <c r="C6" s="285"/>
      <c r="D6" s="136" t="s">
        <v>59</v>
      </c>
      <c r="E6" s="138"/>
      <c r="F6" s="292"/>
      <c r="G6" s="134">
        <v>12</v>
      </c>
      <c r="J6"/>
    </row>
    <row r="7" spans="1:10" ht="13.5" thickBot="1" x14ac:dyDescent="0.25">
      <c r="B7" s="158">
        <v>44088</v>
      </c>
      <c r="C7" s="284">
        <v>2</v>
      </c>
      <c r="D7" s="136" t="s">
        <v>25</v>
      </c>
      <c r="E7" s="137"/>
      <c r="F7" s="290" t="s">
        <v>25</v>
      </c>
      <c r="J7"/>
    </row>
    <row r="8" spans="1:10" x14ac:dyDescent="0.2">
      <c r="B8" s="158">
        <v>44088</v>
      </c>
      <c r="C8" s="285"/>
      <c r="D8" s="136" t="s">
        <v>27</v>
      </c>
      <c r="E8" s="139"/>
      <c r="F8" s="292"/>
      <c r="J8"/>
    </row>
    <row r="9" spans="1:10" ht="13.5" thickBot="1" x14ac:dyDescent="0.25">
      <c r="B9" s="158">
        <v>44088</v>
      </c>
      <c r="C9" s="284">
        <v>3</v>
      </c>
      <c r="D9" s="136" t="s">
        <v>84</v>
      </c>
      <c r="E9" s="137"/>
      <c r="F9" s="290" t="s">
        <v>129</v>
      </c>
      <c r="G9" s="134">
        <v>23</v>
      </c>
      <c r="J9"/>
    </row>
    <row r="10" spans="1:10" x14ac:dyDescent="0.2">
      <c r="B10" s="158">
        <v>44088</v>
      </c>
      <c r="C10" s="285"/>
      <c r="D10" s="136" t="s">
        <v>129</v>
      </c>
      <c r="E10" s="138"/>
      <c r="F10" s="292"/>
      <c r="J10"/>
    </row>
    <row r="11" spans="1:10" ht="13.5" thickBot="1" x14ac:dyDescent="0.25">
      <c r="B11" s="158">
        <v>44088</v>
      </c>
      <c r="C11" s="284">
        <v>4</v>
      </c>
      <c r="D11" s="136" t="s">
        <v>89</v>
      </c>
      <c r="E11" s="137"/>
      <c r="F11" s="290" t="s">
        <v>89</v>
      </c>
      <c r="G11" s="134">
        <v>21</v>
      </c>
      <c r="J11"/>
    </row>
    <row r="12" spans="1:10" x14ac:dyDescent="0.2">
      <c r="B12" s="158">
        <v>44088</v>
      </c>
      <c r="C12" s="285"/>
      <c r="D12" s="136" t="s">
        <v>58</v>
      </c>
      <c r="E12" s="138"/>
      <c r="F12" s="292"/>
      <c r="J12"/>
    </row>
    <row r="13" spans="1:10" ht="13.5" thickBot="1" x14ac:dyDescent="0.25">
      <c r="B13" s="158">
        <v>44088</v>
      </c>
      <c r="C13" s="284">
        <v>5</v>
      </c>
      <c r="D13" s="136" t="s">
        <v>21</v>
      </c>
      <c r="E13" s="137"/>
      <c r="F13" s="290" t="s">
        <v>53</v>
      </c>
      <c r="J13"/>
    </row>
    <row r="14" spans="1:10" x14ac:dyDescent="0.2">
      <c r="B14" s="158">
        <v>44088</v>
      </c>
      <c r="C14" s="285"/>
      <c r="D14" s="136" t="s">
        <v>53</v>
      </c>
      <c r="E14" s="138"/>
      <c r="F14" s="292"/>
      <c r="G14" s="134">
        <v>31</v>
      </c>
      <c r="J14"/>
    </row>
    <row r="15" spans="1:10" ht="13.5" thickBot="1" x14ac:dyDescent="0.25">
      <c r="B15" s="158">
        <v>44088</v>
      </c>
      <c r="C15" s="284">
        <v>6</v>
      </c>
      <c r="D15" s="136" t="s">
        <v>23</v>
      </c>
      <c r="E15" s="137"/>
      <c r="F15" s="290" t="s">
        <v>23</v>
      </c>
      <c r="G15" s="134">
        <v>16</v>
      </c>
      <c r="J15"/>
    </row>
    <row r="16" spans="1:10" x14ac:dyDescent="0.2">
      <c r="B16" s="158">
        <v>44088</v>
      </c>
      <c r="C16" s="285"/>
      <c r="D16" s="136" t="s">
        <v>130</v>
      </c>
      <c r="E16" s="138"/>
      <c r="F16" s="292"/>
      <c r="J16"/>
    </row>
    <row r="17" spans="2:25" ht="13.5" thickBot="1" x14ac:dyDescent="0.25">
      <c r="B17" s="158">
        <v>44088</v>
      </c>
      <c r="C17" s="284">
        <v>7</v>
      </c>
      <c r="D17" s="136" t="s">
        <v>131</v>
      </c>
      <c r="E17" s="137"/>
      <c r="F17" s="290" t="s">
        <v>56</v>
      </c>
      <c r="J17"/>
    </row>
    <row r="18" spans="2:25" x14ac:dyDescent="0.2">
      <c r="B18" s="158">
        <v>44088</v>
      </c>
      <c r="C18" s="285"/>
      <c r="D18" s="136" t="s">
        <v>56</v>
      </c>
      <c r="E18" s="138"/>
      <c r="F18" s="292"/>
      <c r="J18"/>
    </row>
    <row r="19" spans="2:25" ht="13.5" thickBot="1" x14ac:dyDescent="0.25">
      <c r="B19" s="158">
        <v>44088</v>
      </c>
      <c r="C19" s="284">
        <v>8</v>
      </c>
      <c r="D19" s="136" t="s">
        <v>32</v>
      </c>
      <c r="E19" s="137"/>
      <c r="F19" s="290" t="s">
        <v>32</v>
      </c>
      <c r="J19"/>
    </row>
    <row r="20" spans="2:25" x14ac:dyDescent="0.2">
      <c r="B20" s="158">
        <v>44088</v>
      </c>
      <c r="C20" s="285"/>
      <c r="D20" s="136" t="s">
        <v>112</v>
      </c>
      <c r="E20" s="138"/>
      <c r="F20" s="292"/>
      <c r="J20"/>
    </row>
    <row r="22" spans="2:25" x14ac:dyDescent="0.2">
      <c r="C22" s="134" t="s">
        <v>37</v>
      </c>
      <c r="D22" s="15"/>
      <c r="Y22" s="134">
        <v>19.5</v>
      </c>
    </row>
    <row r="23" spans="2:25" x14ac:dyDescent="0.2">
      <c r="Y23" s="134">
        <v>16</v>
      </c>
    </row>
    <row r="24" spans="2:25" ht="13.5" thickBot="1" x14ac:dyDescent="0.25">
      <c r="B24" s="158">
        <v>44094</v>
      </c>
      <c r="C24" s="283">
        <v>1</v>
      </c>
      <c r="D24" s="136" t="s">
        <v>56</v>
      </c>
      <c r="E24" s="137"/>
      <c r="F24" s="290" t="s">
        <v>56</v>
      </c>
      <c r="Y24" s="134">
        <v>15.5</v>
      </c>
    </row>
    <row r="25" spans="2:25" x14ac:dyDescent="0.2">
      <c r="B25" s="158">
        <v>44094</v>
      </c>
      <c r="C25" s="283"/>
      <c r="D25" s="136" t="s">
        <v>32</v>
      </c>
      <c r="E25" s="138"/>
      <c r="F25" s="292"/>
      <c r="Y25" s="134">
        <v>15</v>
      </c>
    </row>
    <row r="26" spans="2:25" ht="13.5" thickBot="1" x14ac:dyDescent="0.25">
      <c r="B26" s="158">
        <v>44094</v>
      </c>
      <c r="C26" s="283">
        <v>2</v>
      </c>
      <c r="D26" s="136" t="s">
        <v>129</v>
      </c>
      <c r="E26" s="137"/>
      <c r="F26" s="290" t="s">
        <v>23</v>
      </c>
      <c r="Y26" s="134">
        <v>14.5</v>
      </c>
    </row>
    <row r="27" spans="2:25" x14ac:dyDescent="0.2">
      <c r="B27" s="158">
        <v>44094</v>
      </c>
      <c r="C27" s="283"/>
      <c r="D27" s="136" t="s">
        <v>132</v>
      </c>
      <c r="E27" s="138"/>
      <c r="F27" s="292"/>
      <c r="Y27" s="134">
        <v>14</v>
      </c>
    </row>
    <row r="28" spans="2:25" ht="13.5" thickBot="1" x14ac:dyDescent="0.25">
      <c r="B28" s="158">
        <v>44094</v>
      </c>
      <c r="C28" s="283">
        <v>3</v>
      </c>
      <c r="D28" s="136" t="s">
        <v>42</v>
      </c>
      <c r="E28" s="137"/>
      <c r="F28" s="290" t="s">
        <v>25</v>
      </c>
      <c r="Y28" s="134">
        <v>13.5</v>
      </c>
    </row>
    <row r="29" spans="2:25" x14ac:dyDescent="0.2">
      <c r="B29" s="158">
        <v>44094</v>
      </c>
      <c r="C29" s="283"/>
      <c r="D29" s="136" t="s">
        <v>25</v>
      </c>
      <c r="E29" s="138"/>
      <c r="F29" s="292"/>
      <c r="Y29" s="134">
        <v>12</v>
      </c>
    </row>
    <row r="30" spans="2:25" ht="13.5" thickBot="1" x14ac:dyDescent="0.25">
      <c r="B30" s="158">
        <v>44094</v>
      </c>
      <c r="C30" s="283">
        <v>4</v>
      </c>
      <c r="D30" s="136" t="s">
        <v>53</v>
      </c>
      <c r="E30" s="137"/>
      <c r="F30" s="290" t="s">
        <v>89</v>
      </c>
      <c r="Y30" s="134">
        <v>12</v>
      </c>
    </row>
    <row r="31" spans="2:25" x14ac:dyDescent="0.2">
      <c r="B31" s="158">
        <v>44094</v>
      </c>
      <c r="C31" s="283"/>
      <c r="D31" s="136" t="s">
        <v>89</v>
      </c>
      <c r="E31" s="138"/>
      <c r="F31" s="292"/>
      <c r="Y31" s="134">
        <v>11.5</v>
      </c>
    </row>
    <row r="32" spans="2:25" x14ac:dyDescent="0.2">
      <c r="C32" s="140"/>
      <c r="D32" s="141"/>
      <c r="E32" s="142"/>
      <c r="F32" s="143"/>
      <c r="Y32" s="134">
        <v>11.5</v>
      </c>
    </row>
    <row r="33" spans="1:25" x14ac:dyDescent="0.2">
      <c r="C33" s="15" t="s">
        <v>38</v>
      </c>
      <c r="D33" s="15"/>
      <c r="E33" s="100"/>
      <c r="F33" s="15"/>
      <c r="Y33" s="134">
        <v>10</v>
      </c>
    </row>
    <row r="34" spans="1:25" x14ac:dyDescent="0.2">
      <c r="C34" s="15"/>
      <c r="D34" s="15"/>
      <c r="E34" s="100"/>
      <c r="F34" s="15"/>
      <c r="Y34" s="134">
        <v>8.5</v>
      </c>
    </row>
    <row r="35" spans="1:25" x14ac:dyDescent="0.2">
      <c r="B35" s="158">
        <v>44101</v>
      </c>
      <c r="C35" s="291">
        <v>1</v>
      </c>
      <c r="D35" s="133" t="s">
        <v>133</v>
      </c>
      <c r="E35" s="175"/>
      <c r="F35" s="288" t="s">
        <v>56</v>
      </c>
      <c r="Y35" s="134">
        <v>8.5</v>
      </c>
    </row>
    <row r="36" spans="1:25" x14ac:dyDescent="0.2">
      <c r="B36" s="158">
        <v>44101</v>
      </c>
      <c r="C36" s="291"/>
      <c r="D36" s="133" t="s">
        <v>25</v>
      </c>
      <c r="E36" s="132"/>
      <c r="F36" s="289"/>
      <c r="Y36" s="134">
        <v>8.5</v>
      </c>
    </row>
    <row r="37" spans="1:25" ht="13.5" thickBot="1" x14ac:dyDescent="0.25">
      <c r="B37" s="158">
        <v>44101</v>
      </c>
      <c r="C37" s="291">
        <v>2</v>
      </c>
      <c r="D37" s="133" t="s">
        <v>89</v>
      </c>
      <c r="E37" s="101"/>
      <c r="F37" s="288" t="s">
        <v>23</v>
      </c>
      <c r="Y37" s="134">
        <v>8</v>
      </c>
    </row>
    <row r="38" spans="1:25" x14ac:dyDescent="0.2">
      <c r="B38" s="158">
        <v>44101</v>
      </c>
      <c r="C38" s="291"/>
      <c r="D38" s="133" t="s">
        <v>23</v>
      </c>
      <c r="E38" s="132"/>
      <c r="F38" s="289"/>
    </row>
    <row r="39" spans="1:25" x14ac:dyDescent="0.2">
      <c r="C39" s="140"/>
      <c r="D39" s="141"/>
      <c r="E39" s="142"/>
      <c r="F39" s="143"/>
    </row>
    <row r="40" spans="1:25" x14ac:dyDescent="0.2">
      <c r="C40" s="134" t="s">
        <v>39</v>
      </c>
      <c r="D40" s="15"/>
      <c r="E40" s="134"/>
    </row>
    <row r="41" spans="1:25" x14ac:dyDescent="0.2">
      <c r="A41" s="144"/>
    </row>
    <row r="42" spans="1:25" ht="13.5" thickBot="1" x14ac:dyDescent="0.25">
      <c r="B42" s="158">
        <v>44108</v>
      </c>
      <c r="C42" s="283">
        <v>1</v>
      </c>
      <c r="D42" s="136"/>
      <c r="E42" s="137"/>
      <c r="F42" s="290" t="s">
        <v>23</v>
      </c>
    </row>
    <row r="43" spans="1:25" x14ac:dyDescent="0.2">
      <c r="B43" s="135" t="s">
        <v>119</v>
      </c>
      <c r="C43" s="283"/>
      <c r="D43" s="136"/>
      <c r="E43" s="138"/>
      <c r="F43" s="289"/>
    </row>
    <row r="44" spans="1:25" x14ac:dyDescent="0.2">
      <c r="E44" s="134"/>
    </row>
    <row r="45" spans="1:25" x14ac:dyDescent="0.2">
      <c r="D45" s="15"/>
      <c r="E45" s="15"/>
      <c r="F45" s="15"/>
    </row>
    <row r="46" spans="1:25" x14ac:dyDescent="0.2">
      <c r="E46" s="134"/>
    </row>
    <row r="47" spans="1:25" ht="18" customHeight="1" x14ac:dyDescent="0.2">
      <c r="B47" s="134" t="s">
        <v>92</v>
      </c>
      <c r="C47" s="145">
        <v>2023</v>
      </c>
      <c r="D47" s="286" t="s">
        <v>23</v>
      </c>
      <c r="E47" s="287"/>
      <c r="F47" s="287"/>
    </row>
    <row r="48" spans="1:25" ht="21" customHeight="1" x14ac:dyDescent="0.2">
      <c r="B48" s="134" t="s">
        <v>91</v>
      </c>
      <c r="C48" s="145">
        <v>2023</v>
      </c>
      <c r="D48" s="286" t="s">
        <v>56</v>
      </c>
      <c r="E48" s="287"/>
      <c r="F48" s="287"/>
    </row>
    <row r="49" spans="2:5" x14ac:dyDescent="0.2">
      <c r="B49" s="134"/>
      <c r="E49" s="134"/>
    </row>
    <row r="50" spans="2:5" x14ac:dyDescent="0.2">
      <c r="B50" s="134"/>
      <c r="E50" s="134"/>
    </row>
    <row r="51" spans="2:5" x14ac:dyDescent="0.2">
      <c r="B51" s="134"/>
      <c r="E51" s="134"/>
    </row>
    <row r="52" spans="2:5" x14ac:dyDescent="0.2">
      <c r="B52" s="134"/>
      <c r="E52" s="134"/>
    </row>
    <row r="53" spans="2:5" x14ac:dyDescent="0.2">
      <c r="B53" s="134"/>
      <c r="E53" s="134"/>
    </row>
    <row r="54" spans="2:5" x14ac:dyDescent="0.2">
      <c r="B54" s="134"/>
      <c r="E54" s="134"/>
    </row>
    <row r="55" spans="2:5" x14ac:dyDescent="0.2">
      <c r="B55" s="134"/>
      <c r="E55" s="134"/>
    </row>
    <row r="56" spans="2:5" x14ac:dyDescent="0.2">
      <c r="B56" s="134"/>
      <c r="E56" s="134"/>
    </row>
    <row r="57" spans="2:5" x14ac:dyDescent="0.2">
      <c r="B57" s="134"/>
      <c r="E57" s="134"/>
    </row>
    <row r="58" spans="2:5" x14ac:dyDescent="0.2">
      <c r="B58" s="134"/>
      <c r="E58" s="134"/>
    </row>
    <row r="59" spans="2:5" x14ac:dyDescent="0.2">
      <c r="B59" s="134"/>
      <c r="E59" s="134"/>
    </row>
    <row r="60" spans="2:5" x14ac:dyDescent="0.2">
      <c r="B60" s="134"/>
      <c r="E60" s="134"/>
    </row>
    <row r="61" spans="2:5" x14ac:dyDescent="0.2">
      <c r="B61" s="134"/>
      <c r="E61" s="134"/>
    </row>
    <row r="62" spans="2:5" x14ac:dyDescent="0.2">
      <c r="B62" s="134"/>
      <c r="E62" s="134"/>
    </row>
    <row r="63" spans="2:5" x14ac:dyDescent="0.2">
      <c r="B63" s="134"/>
      <c r="E63" s="134"/>
    </row>
    <row r="64" spans="2:5" x14ac:dyDescent="0.2">
      <c r="B64" s="134"/>
      <c r="E64" s="134"/>
    </row>
    <row r="65" spans="2:5" x14ac:dyDescent="0.2">
      <c r="B65" s="134"/>
      <c r="E65" s="134"/>
    </row>
    <row r="66" spans="2:5" x14ac:dyDescent="0.2">
      <c r="B66" s="134"/>
      <c r="E66" s="134"/>
    </row>
    <row r="67" spans="2:5" x14ac:dyDescent="0.2">
      <c r="B67" s="134"/>
      <c r="E67" s="134"/>
    </row>
    <row r="68" spans="2:5" x14ac:dyDescent="0.2">
      <c r="B68" s="134"/>
      <c r="E68" s="134"/>
    </row>
    <row r="69" spans="2:5" x14ac:dyDescent="0.2">
      <c r="B69" s="134"/>
      <c r="E69" s="134"/>
    </row>
    <row r="70" spans="2:5" x14ac:dyDescent="0.2">
      <c r="B70" s="134"/>
      <c r="E70" s="134"/>
    </row>
    <row r="71" spans="2:5" x14ac:dyDescent="0.2">
      <c r="E71" s="134"/>
    </row>
    <row r="72" spans="2:5" x14ac:dyDescent="0.2">
      <c r="B72" s="134"/>
      <c r="E72" s="134"/>
    </row>
    <row r="73" spans="2:5" x14ac:dyDescent="0.2">
      <c r="E73" s="134"/>
    </row>
    <row r="74" spans="2:5" x14ac:dyDescent="0.2">
      <c r="B74" s="134"/>
      <c r="E74" s="134"/>
    </row>
    <row r="75" spans="2:5" x14ac:dyDescent="0.2">
      <c r="B75" s="134"/>
      <c r="E75" s="134"/>
    </row>
    <row r="76" spans="2:5" x14ac:dyDescent="0.2">
      <c r="B76" s="134"/>
      <c r="E76" s="134"/>
    </row>
    <row r="77" spans="2:5" x14ac:dyDescent="0.2">
      <c r="B77" s="134"/>
      <c r="E77" s="134"/>
    </row>
    <row r="78" spans="2:5" x14ac:dyDescent="0.2">
      <c r="B78" s="134"/>
      <c r="E78" s="134"/>
    </row>
    <row r="79" spans="2:5" x14ac:dyDescent="0.2">
      <c r="B79" s="134"/>
      <c r="E79" s="134"/>
    </row>
    <row r="80" spans="2:5" x14ac:dyDescent="0.2">
      <c r="E80" s="134"/>
    </row>
    <row r="81" spans="2:5" x14ac:dyDescent="0.2">
      <c r="E81" s="134"/>
    </row>
    <row r="82" spans="2:5" x14ac:dyDescent="0.2">
      <c r="E82" s="134"/>
    </row>
    <row r="83" spans="2:5" x14ac:dyDescent="0.2">
      <c r="B83" s="134"/>
      <c r="E83" s="134"/>
    </row>
    <row r="84" spans="2:5" x14ac:dyDescent="0.2">
      <c r="B84" s="134"/>
      <c r="E84" s="134"/>
    </row>
    <row r="85" spans="2:5" x14ac:dyDescent="0.2">
      <c r="B85" s="134"/>
      <c r="E85" s="134"/>
    </row>
    <row r="86" spans="2:5" x14ac:dyDescent="0.2">
      <c r="B86" s="134"/>
      <c r="E86" s="134"/>
    </row>
    <row r="87" spans="2:5" x14ac:dyDescent="0.2">
      <c r="E87" s="134"/>
    </row>
    <row r="88" spans="2:5" x14ac:dyDescent="0.2">
      <c r="B88" s="134"/>
      <c r="E88" s="134"/>
    </row>
    <row r="89" spans="2:5" x14ac:dyDescent="0.2">
      <c r="E89" s="134"/>
    </row>
    <row r="90" spans="2:5" x14ac:dyDescent="0.2">
      <c r="E90" s="134"/>
    </row>
    <row r="91" spans="2:5" x14ac:dyDescent="0.2">
      <c r="E91" s="134"/>
    </row>
    <row r="92" spans="2:5" x14ac:dyDescent="0.2">
      <c r="E92" s="134"/>
    </row>
    <row r="93" spans="2:5" x14ac:dyDescent="0.2">
      <c r="B93" s="134"/>
      <c r="E93" s="134"/>
    </row>
    <row r="94" spans="2:5" x14ac:dyDescent="0.2">
      <c r="E94" s="134"/>
    </row>
    <row r="95" spans="2:5" x14ac:dyDescent="0.2">
      <c r="B95" s="134"/>
      <c r="E95" s="134"/>
    </row>
    <row r="96" spans="2:5" x14ac:dyDescent="0.2">
      <c r="B96" s="134"/>
      <c r="E96" s="134"/>
    </row>
    <row r="97" spans="2:5" x14ac:dyDescent="0.2">
      <c r="E97" s="134"/>
    </row>
    <row r="98" spans="2:5" x14ac:dyDescent="0.2">
      <c r="B98" s="134"/>
      <c r="E98" s="134"/>
    </row>
    <row r="99" spans="2:5" x14ac:dyDescent="0.2">
      <c r="E99" s="134"/>
    </row>
    <row r="100" spans="2:5" x14ac:dyDescent="0.2">
      <c r="E100" s="134"/>
    </row>
    <row r="101" spans="2:5" x14ac:dyDescent="0.2">
      <c r="B101" s="134"/>
      <c r="E101" s="134"/>
    </row>
    <row r="102" spans="2:5" x14ac:dyDescent="0.2">
      <c r="B102" s="134"/>
      <c r="E102" s="134"/>
    </row>
    <row r="103" spans="2:5" x14ac:dyDescent="0.2">
      <c r="B103" s="134"/>
      <c r="E103" s="134"/>
    </row>
    <row r="104" spans="2:5" x14ac:dyDescent="0.2">
      <c r="B104" s="134"/>
      <c r="E104" s="134"/>
    </row>
    <row r="105" spans="2:5" x14ac:dyDescent="0.2">
      <c r="B105" s="134"/>
      <c r="E105" s="134"/>
    </row>
    <row r="106" spans="2:5" x14ac:dyDescent="0.2">
      <c r="B106" s="134"/>
      <c r="E106" s="134"/>
    </row>
    <row r="107" spans="2:5" x14ac:dyDescent="0.2">
      <c r="E107" s="134"/>
    </row>
    <row r="108" spans="2:5" x14ac:dyDescent="0.2">
      <c r="E108" s="134"/>
    </row>
  </sheetData>
  <sortState ref="I5:J20">
    <sortCondition descending="1" ref="J5:J20"/>
  </sortState>
  <mergeCells count="32">
    <mergeCell ref="D48:F48"/>
    <mergeCell ref="C5:C6"/>
    <mergeCell ref="C7:C8"/>
    <mergeCell ref="C9:C10"/>
    <mergeCell ref="C11:C12"/>
    <mergeCell ref="C13:C14"/>
    <mergeCell ref="F30:F31"/>
    <mergeCell ref="F19:F20"/>
    <mergeCell ref="F5:F6"/>
    <mergeCell ref="F7:F8"/>
    <mergeCell ref="F9:F10"/>
    <mergeCell ref="F11:F12"/>
    <mergeCell ref="F13:F14"/>
    <mergeCell ref="F17:F18"/>
    <mergeCell ref="F15:F16"/>
    <mergeCell ref="F24:F25"/>
    <mergeCell ref="C30:C31"/>
    <mergeCell ref="C15:C16"/>
    <mergeCell ref="C17:C18"/>
    <mergeCell ref="C19:C20"/>
    <mergeCell ref="D47:F47"/>
    <mergeCell ref="F35:F36"/>
    <mergeCell ref="F37:F38"/>
    <mergeCell ref="F42:F43"/>
    <mergeCell ref="C42:C43"/>
    <mergeCell ref="C35:C36"/>
    <mergeCell ref="C37:C38"/>
    <mergeCell ref="F26:F27"/>
    <mergeCell ref="F28:F29"/>
    <mergeCell ref="C24:C25"/>
    <mergeCell ref="C26:C27"/>
    <mergeCell ref="C28:C29"/>
  </mergeCells>
  <phoneticPr fontId="2" type="noConversion"/>
  <pageMargins left="0.75" right="0.75" top="0.43" bottom="0.34" header="0" footer="0"/>
  <pageSetup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L3225"/>
  <sheetViews>
    <sheetView zoomScaleNormal="100" workbookViewId="0">
      <pane ySplit="3" topLeftCell="A31" activePane="bottomLeft" state="frozen"/>
      <selection pane="bottomLeft" activeCell="A56" sqref="A56"/>
    </sheetView>
  </sheetViews>
  <sheetFormatPr defaultColWidth="15.5703125" defaultRowHeight="12" customHeight="1" x14ac:dyDescent="0.2"/>
  <cols>
    <col min="1" max="1" width="22.5703125" customWidth="1"/>
    <col min="2" max="2" width="5.42578125" style="194" customWidth="1"/>
    <col min="3" max="3" width="5.7109375" style="77" customWidth="1"/>
    <col min="4" max="4" width="6.5703125" style="41" customWidth="1"/>
    <col min="5" max="6" width="4.140625" style="19" customWidth="1"/>
    <col min="7" max="7" width="4" style="19" customWidth="1"/>
    <col min="8" max="8" width="3.28515625" style="88" bestFit="1" customWidth="1"/>
    <col min="9" max="10" width="3.28515625" style="19" bestFit="1" customWidth="1"/>
    <col min="11" max="11" width="4.28515625" style="19" customWidth="1"/>
    <col min="12" max="12" width="8.7109375" style="92" customWidth="1"/>
    <col min="13" max="13" width="6.85546875" customWidth="1"/>
  </cols>
  <sheetData>
    <row r="1" spans="1:12" ht="24" customHeight="1" x14ac:dyDescent="0.3">
      <c r="A1" s="70" t="s">
        <v>62</v>
      </c>
      <c r="B1" s="231"/>
      <c r="C1" s="73"/>
      <c r="D1" s="103"/>
    </row>
    <row r="2" spans="1:12" s="24" customFormat="1" ht="12" customHeight="1" x14ac:dyDescent="0.2">
      <c r="A2" s="71" t="s">
        <v>52</v>
      </c>
      <c r="B2" s="35"/>
      <c r="C2" s="74"/>
      <c r="D2" s="36"/>
      <c r="E2" s="37"/>
      <c r="F2" s="37"/>
      <c r="G2" s="12"/>
      <c r="H2" s="89"/>
      <c r="I2" s="37"/>
      <c r="J2" s="37"/>
      <c r="K2" s="37"/>
      <c r="L2" s="93"/>
    </row>
    <row r="3" spans="1:12" s="40" customFormat="1" ht="49.5" customHeight="1" x14ac:dyDescent="0.2">
      <c r="A3" s="72" t="s">
        <v>2</v>
      </c>
      <c r="B3" s="38" t="s">
        <v>19</v>
      </c>
      <c r="C3" s="75" t="s">
        <v>20</v>
      </c>
      <c r="D3" s="81" t="s">
        <v>18</v>
      </c>
      <c r="E3" s="82" t="s">
        <v>3</v>
      </c>
      <c r="F3" s="82" t="s">
        <v>50</v>
      </c>
      <c r="G3" s="83" t="s">
        <v>12</v>
      </c>
      <c r="H3" s="90" t="s">
        <v>13</v>
      </c>
      <c r="I3" s="82" t="s">
        <v>14</v>
      </c>
      <c r="J3" s="82" t="s">
        <v>16</v>
      </c>
      <c r="K3" s="82" t="s">
        <v>17</v>
      </c>
      <c r="L3" s="94" t="s">
        <v>51</v>
      </c>
    </row>
    <row r="4" spans="1:12" s="40" customFormat="1" ht="12" customHeight="1" x14ac:dyDescent="0.2">
      <c r="A4" s="72"/>
      <c r="B4" s="38"/>
      <c r="C4" s="75"/>
      <c r="D4" s="75"/>
      <c r="E4" s="75"/>
      <c r="F4" s="75"/>
      <c r="G4" s="84"/>
      <c r="H4" s="91"/>
      <c r="I4" s="75"/>
      <c r="J4" s="75"/>
      <c r="K4" s="75"/>
      <c r="L4" s="94"/>
    </row>
    <row r="5" spans="1:12" ht="12" customHeight="1" x14ac:dyDescent="0.2">
      <c r="A5" s="34" t="s">
        <v>30</v>
      </c>
      <c r="B5" s="194">
        <v>1680</v>
      </c>
      <c r="C5" s="76">
        <v>22</v>
      </c>
      <c r="D5" s="69">
        <f>+VLOOKUP(C5,Konverteringstabel!$B$7:$E$42,3)</f>
        <v>24</v>
      </c>
      <c r="E5" s="53"/>
      <c r="F5" s="53"/>
      <c r="G5" s="53"/>
      <c r="H5" s="53"/>
      <c r="I5" s="53"/>
      <c r="J5" s="53"/>
      <c r="K5" s="53"/>
      <c r="L5" s="95"/>
    </row>
    <row r="6" spans="1:12" ht="12" customHeight="1" x14ac:dyDescent="0.2">
      <c r="A6" s="34" t="s">
        <v>25</v>
      </c>
      <c r="B6" s="194">
        <v>1087</v>
      </c>
      <c r="C6" s="76">
        <v>17.3</v>
      </c>
      <c r="D6" s="69">
        <f>+VLOOKUP(C6,Konverteringstabel!$B$7:$E$42,3)</f>
        <v>18</v>
      </c>
      <c r="E6" s="53"/>
      <c r="F6" s="53"/>
      <c r="G6" s="53"/>
      <c r="H6" s="53"/>
      <c r="I6" s="53"/>
      <c r="J6" s="53"/>
      <c r="K6" s="53"/>
      <c r="L6" s="95"/>
    </row>
    <row r="7" spans="1:12" ht="12" customHeight="1" x14ac:dyDescent="0.2">
      <c r="A7" s="34" t="s">
        <v>53</v>
      </c>
      <c r="B7" s="194">
        <v>1218</v>
      </c>
      <c r="C7" s="76">
        <v>28.4</v>
      </c>
      <c r="D7" s="69">
        <f>+VLOOKUP(C7,Konverteringstabel!$B$7:$E$42,3)</f>
        <v>31</v>
      </c>
      <c r="E7" s="53"/>
      <c r="F7" s="53"/>
      <c r="G7" s="53"/>
      <c r="H7" s="53"/>
      <c r="I7" s="53"/>
      <c r="J7" s="53"/>
      <c r="K7" s="53"/>
      <c r="L7" s="95"/>
    </row>
    <row r="8" spans="1:12" ht="12" customHeight="1" x14ac:dyDescent="0.2">
      <c r="A8" s="34" t="s">
        <v>48</v>
      </c>
      <c r="B8" s="194">
        <v>2098</v>
      </c>
      <c r="C8" s="77">
        <v>14.1</v>
      </c>
      <c r="D8" s="69">
        <f>+VLOOKUP(C8,Konverteringstabel!$B$7:$E$42,3)</f>
        <v>15</v>
      </c>
      <c r="E8" s="53"/>
      <c r="F8" s="53"/>
      <c r="G8" s="53"/>
      <c r="H8" s="53"/>
      <c r="I8" s="53"/>
      <c r="J8" s="53"/>
      <c r="K8" s="53"/>
      <c r="L8" s="95"/>
    </row>
    <row r="9" spans="1:12" ht="12" customHeight="1" x14ac:dyDescent="0.2">
      <c r="A9" s="34" t="s">
        <v>59</v>
      </c>
      <c r="B9" s="194">
        <v>1541</v>
      </c>
      <c r="C9" s="76">
        <v>23</v>
      </c>
      <c r="D9" s="69">
        <f>+VLOOKUP(C9,Konverteringstabel!$B$7:$E$42,3)</f>
        <v>25</v>
      </c>
      <c r="E9" s="53"/>
      <c r="F9" s="53"/>
      <c r="G9" s="53"/>
      <c r="H9" s="53"/>
      <c r="I9" s="53"/>
      <c r="J9" s="53"/>
      <c r="K9" s="53"/>
      <c r="L9" s="95"/>
    </row>
    <row r="10" spans="1:12" ht="12" customHeight="1" x14ac:dyDescent="0.2">
      <c r="A10" s="34" t="s">
        <v>33</v>
      </c>
      <c r="B10" s="194">
        <v>23</v>
      </c>
      <c r="C10" s="76">
        <v>16.899999999999999</v>
      </c>
      <c r="D10" s="69">
        <f>+VLOOKUP(C10,Konverteringstabel!$B$7:$E$42,3)</f>
        <v>18</v>
      </c>
      <c r="E10" s="53"/>
      <c r="F10" s="53"/>
      <c r="G10" s="53"/>
      <c r="H10" s="53"/>
      <c r="I10" s="53"/>
      <c r="J10" s="53"/>
      <c r="K10" s="53"/>
      <c r="L10" s="95"/>
    </row>
    <row r="11" spans="1:12" ht="12" customHeight="1" x14ac:dyDescent="0.2">
      <c r="A11" s="34" t="s">
        <v>55</v>
      </c>
      <c r="B11" s="194">
        <v>2231</v>
      </c>
      <c r="C11" s="76">
        <v>16.8</v>
      </c>
      <c r="D11" s="69">
        <f>+VLOOKUP(C11,Konverteringstabel!$B$7:$E$42,3)</f>
        <v>18</v>
      </c>
      <c r="E11" s="53"/>
      <c r="F11" s="53"/>
      <c r="G11" s="53"/>
      <c r="H11" s="53"/>
      <c r="I11" s="13"/>
      <c r="J11" s="13"/>
      <c r="K11" s="13"/>
      <c r="L11" s="95"/>
    </row>
    <row r="12" spans="1:12" ht="12" customHeight="1" x14ac:dyDescent="0.2">
      <c r="A12" s="34" t="s">
        <v>28</v>
      </c>
      <c r="B12" s="194">
        <v>228</v>
      </c>
      <c r="C12" s="76">
        <v>24.5</v>
      </c>
      <c r="D12" s="69">
        <f>+VLOOKUP(C12,Konverteringstabel!$B$7:$E$42,3)</f>
        <v>26</v>
      </c>
      <c r="E12" s="53"/>
      <c r="F12" s="53"/>
      <c r="G12" s="53"/>
      <c r="H12" s="53"/>
      <c r="I12" s="53"/>
      <c r="J12" s="53"/>
      <c r="K12" s="53"/>
      <c r="L12" s="95"/>
    </row>
    <row r="13" spans="1:12" ht="12" customHeight="1" x14ac:dyDescent="0.2">
      <c r="A13" s="104" t="s">
        <v>32</v>
      </c>
      <c r="B13" s="194">
        <v>845</v>
      </c>
      <c r="C13" s="76">
        <v>19.7</v>
      </c>
      <c r="D13" s="69">
        <f>+VLOOKUP(C13,Konverteringstabel!$B$7:$E$42,3)</f>
        <v>21</v>
      </c>
      <c r="E13" s="53"/>
      <c r="F13" s="53"/>
      <c r="G13" s="53"/>
      <c r="H13" s="53"/>
      <c r="I13" s="53"/>
      <c r="J13" s="53"/>
      <c r="K13" s="53"/>
      <c r="L13" s="95"/>
    </row>
    <row r="14" spans="1:12" ht="12" customHeight="1" x14ac:dyDescent="0.2">
      <c r="A14" s="34" t="s">
        <v>21</v>
      </c>
      <c r="B14" s="194">
        <v>18</v>
      </c>
      <c r="C14" s="76">
        <v>15.8</v>
      </c>
      <c r="D14" s="69">
        <f>+VLOOKUP(C14,Konverteringstabel!$B$7:$E$42,3)</f>
        <v>17</v>
      </c>
      <c r="E14" s="53"/>
      <c r="F14" s="53"/>
      <c r="G14" s="53"/>
      <c r="H14" s="53"/>
      <c r="I14" s="53"/>
      <c r="J14" s="53"/>
      <c r="K14" s="53"/>
      <c r="L14" s="95"/>
    </row>
    <row r="15" spans="1:12" ht="12" customHeight="1" x14ac:dyDescent="0.2">
      <c r="A15" s="136" t="s">
        <v>122</v>
      </c>
      <c r="B15" s="194">
        <v>2322</v>
      </c>
      <c r="C15" s="76">
        <v>19.3</v>
      </c>
      <c r="D15" s="69">
        <f>+VLOOKUP(C15,Konverteringstabel!$B$7:$E$42,3)</f>
        <v>21</v>
      </c>
      <c r="E15" s="53"/>
      <c r="F15" s="53"/>
      <c r="G15" s="53"/>
      <c r="H15" s="53"/>
      <c r="I15" s="53"/>
      <c r="J15" s="53"/>
      <c r="K15" s="53"/>
      <c r="L15" s="95"/>
    </row>
    <row r="16" spans="1:12" ht="12" customHeight="1" x14ac:dyDescent="0.2">
      <c r="A16" s="153" t="s">
        <v>98</v>
      </c>
      <c r="B16" s="192">
        <v>2495</v>
      </c>
      <c r="C16" s="76">
        <v>13.3</v>
      </c>
      <c r="D16" s="69">
        <f>+VLOOKUP(C16,Konverteringstabel!$B$7:$E$42,3)</f>
        <v>14</v>
      </c>
      <c r="E16" s="53"/>
      <c r="F16" s="53"/>
      <c r="G16" s="53"/>
      <c r="H16" s="53"/>
      <c r="I16" s="53"/>
      <c r="J16" s="53"/>
      <c r="K16" s="53"/>
      <c r="L16" s="95"/>
    </row>
    <row r="17" spans="1:12" ht="12" customHeight="1" x14ac:dyDescent="0.2">
      <c r="A17" s="34" t="s">
        <v>24</v>
      </c>
      <c r="B17" s="194">
        <v>251</v>
      </c>
      <c r="C17" s="76">
        <v>21.1</v>
      </c>
      <c r="D17" s="69">
        <f>+VLOOKUP(C17,Konverteringstabel!$B$7:$E$42,3)</f>
        <v>23</v>
      </c>
      <c r="E17" s="53"/>
      <c r="F17" s="53"/>
      <c r="G17" s="53"/>
      <c r="H17" s="53"/>
      <c r="I17" s="53"/>
      <c r="J17" s="53"/>
      <c r="K17" s="53"/>
      <c r="L17" s="95"/>
    </row>
    <row r="18" spans="1:12" ht="12" customHeight="1" x14ac:dyDescent="0.2">
      <c r="A18" s="34" t="s">
        <v>56</v>
      </c>
      <c r="B18" s="194">
        <v>2224</v>
      </c>
      <c r="C18" s="76">
        <v>15.2</v>
      </c>
      <c r="D18" s="69">
        <f>+VLOOKUP(C18,Konverteringstabel!$B$7:$E$42,3)</f>
        <v>16</v>
      </c>
      <c r="E18" s="53"/>
      <c r="F18" s="53"/>
      <c r="G18" s="53"/>
      <c r="H18" s="53"/>
      <c r="I18" s="53"/>
      <c r="J18" s="53"/>
      <c r="K18" s="53"/>
      <c r="L18" s="95"/>
    </row>
    <row r="19" spans="1:12" ht="12" customHeight="1" x14ac:dyDescent="0.2">
      <c r="A19" s="34" t="s">
        <v>27</v>
      </c>
      <c r="B19" s="194">
        <v>1376</v>
      </c>
      <c r="C19" s="76">
        <v>17.5</v>
      </c>
      <c r="D19" s="69">
        <f>+VLOOKUP(C19,Konverteringstabel!$B$7:$E$42,3)</f>
        <v>19</v>
      </c>
      <c r="E19" s="53"/>
      <c r="F19" s="53"/>
      <c r="G19" s="53"/>
      <c r="H19" s="53"/>
      <c r="I19" s="53"/>
      <c r="J19" s="53"/>
      <c r="K19" s="53"/>
      <c r="L19" s="95"/>
    </row>
    <row r="20" spans="1:12" ht="12" customHeight="1" x14ac:dyDescent="0.2">
      <c r="A20" s="34" t="s">
        <v>29</v>
      </c>
      <c r="B20" s="194">
        <v>876</v>
      </c>
      <c r="C20" s="76">
        <v>23.4</v>
      </c>
      <c r="D20" s="69">
        <f>+VLOOKUP(C20,Konverteringstabel!$B$7:$E$42,3)</f>
        <v>25</v>
      </c>
      <c r="E20" s="53"/>
      <c r="F20" s="53"/>
      <c r="G20" s="53"/>
      <c r="H20" s="53"/>
      <c r="I20" s="53"/>
      <c r="J20" s="53"/>
      <c r="K20" s="53"/>
      <c r="L20" s="95"/>
    </row>
    <row r="21" spans="1:12" ht="12" customHeight="1" x14ac:dyDescent="0.2">
      <c r="A21" s="34" t="s">
        <v>43</v>
      </c>
      <c r="B21" s="194">
        <v>1007</v>
      </c>
      <c r="C21" s="76">
        <v>24.9</v>
      </c>
      <c r="D21" s="69">
        <f>+VLOOKUP(C21,Konverteringstabel!$B$7:$E$42,3)</f>
        <v>27</v>
      </c>
      <c r="E21" s="53"/>
      <c r="F21" s="53"/>
      <c r="G21" s="53"/>
      <c r="H21" s="53"/>
      <c r="I21" s="53"/>
      <c r="J21" s="53"/>
      <c r="K21" s="53"/>
      <c r="L21" s="95"/>
    </row>
    <row r="22" spans="1:12" ht="12" customHeight="1" x14ac:dyDescent="0.2">
      <c r="A22" s="156" t="s">
        <v>66</v>
      </c>
      <c r="B22" s="192">
        <v>1865</v>
      </c>
      <c r="C22" s="76">
        <v>24.6</v>
      </c>
      <c r="D22" s="69">
        <f>+VLOOKUP(C22,Konverteringstabel!$B$7:$E$42,3)</f>
        <v>27</v>
      </c>
      <c r="E22" s="53"/>
      <c r="F22" s="53"/>
      <c r="G22" s="53"/>
      <c r="H22" s="53"/>
      <c r="I22" s="53"/>
      <c r="J22" s="53"/>
      <c r="K22" s="53"/>
      <c r="L22" s="95"/>
    </row>
    <row r="23" spans="1:12" ht="12" customHeight="1" x14ac:dyDescent="0.2">
      <c r="A23" s="156" t="s">
        <v>65</v>
      </c>
      <c r="B23" s="192">
        <v>582</v>
      </c>
      <c r="C23" s="76">
        <v>21.6</v>
      </c>
      <c r="D23" s="69">
        <f>+VLOOKUP(C23,Konverteringstabel!$B$7:$E$42,3)</f>
        <v>23</v>
      </c>
      <c r="E23" s="53"/>
      <c r="F23" s="53"/>
      <c r="G23" s="53"/>
      <c r="H23" s="53"/>
      <c r="I23" s="53"/>
      <c r="J23" s="53"/>
      <c r="K23" s="53"/>
      <c r="L23" s="95"/>
    </row>
    <row r="24" spans="1:12" ht="12" customHeight="1" x14ac:dyDescent="0.2">
      <c r="A24" s="34" t="s">
        <v>23</v>
      </c>
      <c r="B24" s="194">
        <v>672</v>
      </c>
      <c r="C24" s="76">
        <v>15.1</v>
      </c>
      <c r="D24" s="69">
        <f>+VLOOKUP(C24,Konverteringstabel!$B$7:$E$42,3)</f>
        <v>16</v>
      </c>
      <c r="E24" s="53"/>
      <c r="F24" s="53"/>
      <c r="G24" s="53"/>
      <c r="H24" s="53"/>
      <c r="I24" s="53"/>
      <c r="J24" s="53"/>
      <c r="K24" s="53"/>
      <c r="L24" s="95"/>
    </row>
    <row r="25" spans="1:12" ht="12" customHeight="1" x14ac:dyDescent="0.2">
      <c r="A25" s="34" t="s">
        <v>22</v>
      </c>
      <c r="B25" s="194">
        <v>527</v>
      </c>
      <c r="C25" s="76">
        <v>20.2</v>
      </c>
      <c r="D25" s="69">
        <f>+VLOOKUP(C25,Konverteringstabel!$B$7:$E$42,3)</f>
        <v>22</v>
      </c>
      <c r="E25" s="53"/>
      <c r="F25" s="53"/>
      <c r="G25" s="53"/>
      <c r="H25" s="53"/>
      <c r="I25" s="53"/>
      <c r="J25" s="53"/>
      <c r="K25" s="53"/>
      <c r="L25" s="95"/>
    </row>
    <row r="26" spans="1:12" ht="12" customHeight="1" x14ac:dyDescent="0.2">
      <c r="A26" s="156" t="s">
        <v>67</v>
      </c>
      <c r="B26" s="192">
        <v>1225</v>
      </c>
      <c r="C26" s="76">
        <v>22.5</v>
      </c>
      <c r="D26" s="69">
        <f>+VLOOKUP(C26,Konverteringstabel!$B$7:$E$42,3)</f>
        <v>24</v>
      </c>
      <c r="E26" s="53"/>
      <c r="F26" s="53"/>
      <c r="G26" s="53"/>
      <c r="H26" s="53"/>
      <c r="I26" s="53"/>
      <c r="J26" s="13"/>
      <c r="K26" s="13"/>
      <c r="L26" s="95"/>
    </row>
    <row r="27" spans="1:12" ht="12" customHeight="1" x14ac:dyDescent="0.2">
      <c r="A27" s="153" t="s">
        <v>84</v>
      </c>
      <c r="B27" s="192">
        <v>2399</v>
      </c>
      <c r="C27" s="76">
        <v>21.6</v>
      </c>
      <c r="D27" s="69">
        <f>+VLOOKUP(C27,Konverteringstabel!$B$7:$E$42,3)</f>
        <v>23</v>
      </c>
      <c r="E27" s="53"/>
      <c r="F27" s="53"/>
      <c r="G27" s="53"/>
      <c r="H27" s="53"/>
      <c r="I27" s="53"/>
      <c r="J27" s="53"/>
      <c r="K27" s="53"/>
      <c r="L27" s="95"/>
    </row>
    <row r="28" spans="1:12" ht="12" customHeight="1" x14ac:dyDescent="0.2">
      <c r="A28" s="34" t="s">
        <v>54</v>
      </c>
      <c r="B28" s="194">
        <v>1540</v>
      </c>
      <c r="C28" s="76">
        <v>18.5</v>
      </c>
      <c r="D28" s="69">
        <f>+VLOOKUP(C28,Konverteringstabel!$B$7:$E$42,3)</f>
        <v>20</v>
      </c>
      <c r="E28" s="53"/>
      <c r="F28" s="53"/>
      <c r="G28" s="53"/>
      <c r="H28" s="53"/>
      <c r="I28" s="53"/>
      <c r="J28" s="53"/>
      <c r="K28" s="53"/>
      <c r="L28" s="95"/>
    </row>
    <row r="29" spans="1:12" ht="12" customHeight="1" x14ac:dyDescent="0.2">
      <c r="A29" s="153" t="s">
        <v>64</v>
      </c>
      <c r="B29" s="232">
        <v>2362</v>
      </c>
      <c r="C29" s="176">
        <v>20.100000000000001</v>
      </c>
      <c r="D29" s="69">
        <f>+VLOOKUP(C29,Konverteringstabel!$B$7:$E$42,3)</f>
        <v>22</v>
      </c>
      <c r="E29" s="53"/>
      <c r="F29" s="53"/>
      <c r="G29" s="53"/>
      <c r="H29" s="53"/>
      <c r="I29" s="53"/>
      <c r="J29" s="53"/>
      <c r="K29" s="53"/>
      <c r="L29" s="95"/>
    </row>
    <row r="30" spans="1:12" ht="12" customHeight="1" x14ac:dyDescent="0.2">
      <c r="A30" s="34" t="s">
        <v>31</v>
      </c>
      <c r="B30" s="194">
        <v>637</v>
      </c>
      <c r="C30" s="76">
        <v>24.6</v>
      </c>
      <c r="D30" s="69">
        <f>+VLOOKUP(C30,Konverteringstabel!$B$7:$E$42,3)</f>
        <v>27</v>
      </c>
      <c r="E30" s="53"/>
      <c r="F30" s="53"/>
      <c r="G30" s="53"/>
      <c r="H30" s="53"/>
      <c r="I30" s="53"/>
      <c r="J30" s="53"/>
      <c r="K30" s="53"/>
      <c r="L30" s="95"/>
    </row>
    <row r="31" spans="1:12" ht="12" customHeight="1" x14ac:dyDescent="0.2">
      <c r="A31" s="34" t="s">
        <v>34</v>
      </c>
      <c r="B31" s="233">
        <v>1805</v>
      </c>
      <c r="C31" s="80">
        <v>20.399999999999999</v>
      </c>
      <c r="D31" s="69">
        <f>+VLOOKUP(C31,Konverteringstabel!$B$7:$E$42,3)</f>
        <v>22</v>
      </c>
      <c r="E31" s="53"/>
      <c r="F31" s="53"/>
      <c r="G31" s="53"/>
      <c r="H31" s="53"/>
      <c r="I31" s="53"/>
      <c r="J31" s="53"/>
      <c r="K31" s="53"/>
      <c r="L31" s="95"/>
    </row>
    <row r="32" spans="1:12" ht="12" customHeight="1" x14ac:dyDescent="0.2">
      <c r="A32" s="34" t="s">
        <v>44</v>
      </c>
      <c r="B32" s="194">
        <v>2065</v>
      </c>
      <c r="C32" s="34">
        <v>22</v>
      </c>
      <c r="D32" s="69">
        <f>+VLOOKUP(C32,Konverteringstabel!$B$7:$E$42,3)</f>
        <v>24</v>
      </c>
      <c r="E32" s="53"/>
      <c r="F32" s="53"/>
      <c r="G32" s="53"/>
      <c r="H32" s="53"/>
      <c r="I32" s="53"/>
      <c r="J32" s="53"/>
      <c r="K32" s="53"/>
      <c r="L32" s="95"/>
    </row>
    <row r="33" spans="1:12" ht="12" customHeight="1" x14ac:dyDescent="0.2">
      <c r="A33" s="34" t="s">
        <v>42</v>
      </c>
      <c r="B33" s="194">
        <v>101</v>
      </c>
      <c r="C33" s="34">
        <v>10.4</v>
      </c>
      <c r="D33" s="69">
        <f>+VLOOKUP(C33,Konverteringstabel!$B$7:$E$42,3)</f>
        <v>11</v>
      </c>
      <c r="E33" s="53"/>
      <c r="F33" s="53"/>
      <c r="G33" s="53"/>
      <c r="H33" s="53"/>
      <c r="I33" s="53"/>
      <c r="J33" s="53"/>
      <c r="K33" s="53"/>
      <c r="L33" s="95"/>
    </row>
    <row r="34" spans="1:12" ht="12" customHeight="1" x14ac:dyDescent="0.2">
      <c r="A34" s="34" t="s">
        <v>93</v>
      </c>
      <c r="B34" s="194">
        <v>2050</v>
      </c>
      <c r="C34" s="34">
        <v>12.5</v>
      </c>
      <c r="D34" s="154">
        <f>+VLOOKUP(C34,Konverteringstabel!$B$7:$E$42,3)</f>
        <v>13</v>
      </c>
      <c r="E34" s="53"/>
      <c r="F34" s="53"/>
      <c r="G34" s="53"/>
      <c r="H34" s="155"/>
      <c r="I34" s="34"/>
      <c r="J34" s="34"/>
      <c r="K34" s="34"/>
      <c r="L34" s="62"/>
    </row>
    <row r="35" spans="1:12" ht="12" customHeight="1" x14ac:dyDescent="0.2">
      <c r="A35" s="34" t="s">
        <v>26</v>
      </c>
      <c r="B35" s="194">
        <v>28</v>
      </c>
      <c r="C35" s="34">
        <v>31.2</v>
      </c>
      <c r="D35" s="154">
        <f>+VLOOKUP(C35,Konverteringstabel!$B$7:$E$42,3)</f>
        <v>34</v>
      </c>
      <c r="E35" s="53"/>
      <c r="F35" s="53"/>
      <c r="G35" s="53"/>
      <c r="H35" s="155"/>
      <c r="I35" s="34"/>
      <c r="J35" s="34"/>
      <c r="K35" s="34"/>
      <c r="L35" s="62"/>
    </row>
    <row r="36" spans="1:12" ht="12" customHeight="1" x14ac:dyDescent="0.2">
      <c r="A36" s="153" t="s">
        <v>94</v>
      </c>
      <c r="B36" s="192">
        <v>1039</v>
      </c>
      <c r="C36" s="34">
        <v>22.6</v>
      </c>
      <c r="D36" s="154">
        <f>+VLOOKUP(C36,Konverteringstabel!$B$7:$E$42,3)</f>
        <v>24</v>
      </c>
      <c r="E36" s="53"/>
      <c r="F36" s="53"/>
      <c r="G36" s="53"/>
      <c r="H36" s="155"/>
      <c r="I36" s="34"/>
      <c r="J36" s="34"/>
      <c r="K36" s="34"/>
      <c r="L36" s="62"/>
    </row>
    <row r="37" spans="1:12" ht="12" customHeight="1" x14ac:dyDescent="0.2">
      <c r="A37" s="34" t="s">
        <v>58</v>
      </c>
      <c r="B37" s="194">
        <v>2204</v>
      </c>
      <c r="C37" s="34">
        <v>13.6</v>
      </c>
      <c r="D37" s="154">
        <f>+VLOOKUP(C37,Konverteringstabel!$B$7:$E$42,3)</f>
        <v>14</v>
      </c>
      <c r="E37" s="53"/>
      <c r="F37" s="53"/>
      <c r="G37" s="53"/>
      <c r="H37" s="155"/>
      <c r="I37" s="34"/>
      <c r="J37" s="34"/>
      <c r="K37" s="34"/>
      <c r="L37" s="62"/>
    </row>
    <row r="38" spans="1:12" ht="12" customHeight="1" x14ac:dyDescent="0.2">
      <c r="A38" s="34" t="s">
        <v>47</v>
      </c>
      <c r="B38" s="194">
        <v>2312</v>
      </c>
      <c r="C38" s="34">
        <v>28.6</v>
      </c>
      <c r="D38" s="154">
        <f>+VLOOKUP(C38,Konverteringstabel!$B$7:$E$42,3)</f>
        <v>31</v>
      </c>
      <c r="E38" s="53"/>
      <c r="F38" s="53"/>
      <c r="G38" s="53"/>
      <c r="H38" s="155"/>
      <c r="I38" s="34"/>
      <c r="J38" s="34"/>
      <c r="K38" s="34"/>
      <c r="L38" s="62"/>
    </row>
    <row r="39" spans="1:12" ht="12" customHeight="1" x14ac:dyDescent="0.2">
      <c r="A39" s="34" t="s">
        <v>60</v>
      </c>
      <c r="B39" s="194">
        <v>1535</v>
      </c>
      <c r="C39" s="34">
        <v>10.7</v>
      </c>
      <c r="D39" s="154">
        <f>+VLOOKUP(C39,Konverteringstabel!$B$7:$E$42,3)</f>
        <v>11</v>
      </c>
      <c r="E39" s="53"/>
      <c r="F39" s="53"/>
      <c r="G39" s="53"/>
      <c r="H39" s="155"/>
      <c r="I39" s="34"/>
      <c r="J39" s="34"/>
      <c r="K39" s="34"/>
      <c r="L39" s="62"/>
    </row>
    <row r="40" spans="1:12" ht="12" customHeight="1" x14ac:dyDescent="0.2">
      <c r="A40" s="203" t="s">
        <v>99</v>
      </c>
      <c r="B40" s="232">
        <v>1860</v>
      </c>
      <c r="C40" s="53">
        <v>14.2</v>
      </c>
      <c r="D40" s="154">
        <f>+VLOOKUP(C40,Konverteringstabel!$B$7:$E$42,3)</f>
        <v>15</v>
      </c>
      <c r="E40" s="53"/>
      <c r="F40" s="53"/>
      <c r="G40" s="53"/>
      <c r="H40" s="155"/>
      <c r="I40" s="34"/>
      <c r="J40" s="34"/>
      <c r="K40" s="34"/>
      <c r="L40" s="62"/>
    </row>
    <row r="41" spans="1:12" ht="12" customHeight="1" x14ac:dyDescent="0.2">
      <c r="A41" s="153" t="s">
        <v>100</v>
      </c>
      <c r="B41" s="232">
        <v>1024</v>
      </c>
      <c r="C41" s="34">
        <v>16.399999999999999</v>
      </c>
      <c r="D41" s="154">
        <f>+VLOOKUP(C41,Konverteringstabel!$B$7:$E$42,3)</f>
        <v>17</v>
      </c>
      <c r="E41" s="53"/>
      <c r="F41" s="53"/>
      <c r="G41" s="53"/>
      <c r="H41" s="155"/>
      <c r="I41" s="34"/>
      <c r="J41" s="34"/>
      <c r="K41" s="34"/>
      <c r="L41" s="62"/>
    </row>
    <row r="42" spans="1:12" ht="12" customHeight="1" x14ac:dyDescent="0.2">
      <c r="A42" s="153" t="s">
        <v>101</v>
      </c>
      <c r="B42" s="192">
        <v>2357</v>
      </c>
      <c r="C42" s="34">
        <v>26.1</v>
      </c>
      <c r="D42" s="154">
        <f>+VLOOKUP(C42,Konverteringstabel!$B$7:$E$42,3)</f>
        <v>28</v>
      </c>
      <c r="E42" s="53"/>
      <c r="F42" s="53"/>
      <c r="G42" s="53"/>
      <c r="H42" s="155"/>
      <c r="I42" s="34"/>
      <c r="J42" s="34"/>
      <c r="K42" s="34"/>
      <c r="L42" s="62"/>
    </row>
    <row r="43" spans="1:12" ht="12" customHeight="1" x14ac:dyDescent="0.2">
      <c r="A43" s="203" t="s">
        <v>102</v>
      </c>
      <c r="B43" s="192">
        <v>2461</v>
      </c>
      <c r="C43" s="34">
        <v>17.8</v>
      </c>
      <c r="D43" s="154">
        <f>+VLOOKUP(C43,Konverteringstabel!$B$7:$E$42,3)</f>
        <v>19</v>
      </c>
      <c r="E43" s="53"/>
      <c r="F43" s="53"/>
      <c r="G43" s="53"/>
      <c r="H43" s="155"/>
      <c r="I43" s="34"/>
      <c r="J43" s="34"/>
      <c r="K43" s="34"/>
      <c r="L43" s="62"/>
    </row>
    <row r="44" spans="1:12" ht="12" customHeight="1" x14ac:dyDescent="0.2">
      <c r="A44" s="153" t="s">
        <v>103</v>
      </c>
      <c r="B44" s="192">
        <v>2170</v>
      </c>
      <c r="C44" s="34">
        <v>17.600000000000001</v>
      </c>
      <c r="D44" s="154">
        <f>+VLOOKUP(C44,Konverteringstabel!$B$7:$E$42,3)</f>
        <v>19</v>
      </c>
      <c r="E44" s="53"/>
      <c r="F44" s="53"/>
      <c r="G44" s="53"/>
      <c r="H44" s="155"/>
      <c r="I44" s="34"/>
      <c r="J44" s="34"/>
      <c r="K44" s="34"/>
      <c r="L44" s="62"/>
    </row>
    <row r="45" spans="1:12" ht="12" customHeight="1" x14ac:dyDescent="0.2">
      <c r="A45" s="153" t="s">
        <v>112</v>
      </c>
      <c r="B45" s="192">
        <v>519</v>
      </c>
      <c r="C45" s="34">
        <v>17.399999999999999</v>
      </c>
      <c r="D45" s="154">
        <f>+VLOOKUP(C45,Konverteringstabel!$B$7:$E$42,3)</f>
        <v>19</v>
      </c>
      <c r="E45" s="53"/>
      <c r="F45" s="53"/>
      <c r="G45" s="53"/>
      <c r="H45" s="155"/>
      <c r="I45" s="34"/>
      <c r="J45" s="34"/>
      <c r="K45" s="34"/>
      <c r="L45" s="62"/>
    </row>
    <row r="46" spans="1:12" ht="12" customHeight="1" x14ac:dyDescent="0.2">
      <c r="A46" s="153" t="s">
        <v>113</v>
      </c>
      <c r="B46" s="192">
        <v>2550</v>
      </c>
      <c r="C46" s="194">
        <v>34.799999999999997</v>
      </c>
      <c r="D46" s="154">
        <f>+VLOOKUP(C46,Konverteringstabel!$B$7:$E$42,3)</f>
        <v>38</v>
      </c>
      <c r="E46" s="228"/>
      <c r="F46" s="228"/>
      <c r="G46" s="228"/>
      <c r="H46" s="229"/>
      <c r="I46" s="104"/>
      <c r="J46" s="104"/>
      <c r="K46" s="104"/>
      <c r="L46" s="230"/>
    </row>
    <row r="47" spans="1:12" ht="12" customHeight="1" x14ac:dyDescent="0.2">
      <c r="A47" s="153" t="s">
        <v>114</v>
      </c>
      <c r="B47" s="192">
        <v>1648</v>
      </c>
      <c r="C47" s="34">
        <v>8.6</v>
      </c>
      <c r="D47" s="154">
        <f>+VLOOKUP(C47,Konverteringstabel!$B$7:$E$42,3)</f>
        <v>9</v>
      </c>
      <c r="E47" s="53"/>
      <c r="F47" s="53"/>
      <c r="G47" s="53"/>
      <c r="H47" s="155"/>
      <c r="I47" s="34"/>
      <c r="J47" s="34"/>
      <c r="K47" s="34"/>
      <c r="L47" s="62"/>
    </row>
    <row r="48" spans="1:12" ht="12" customHeight="1" x14ac:dyDescent="0.2">
      <c r="A48" s="153" t="s">
        <v>115</v>
      </c>
      <c r="B48" s="192">
        <v>1617</v>
      </c>
      <c r="C48" s="34">
        <v>26.3</v>
      </c>
      <c r="D48" s="154">
        <f>+VLOOKUP(C48,Konverteringstabel!$B$7:$E$42,3)</f>
        <v>28</v>
      </c>
      <c r="E48" s="53"/>
      <c r="F48" s="53"/>
      <c r="G48" s="53"/>
      <c r="H48" s="155"/>
      <c r="I48" s="34"/>
      <c r="J48" s="34"/>
      <c r="K48" s="34"/>
      <c r="L48" s="62"/>
    </row>
    <row r="49" spans="1:12" ht="12" customHeight="1" x14ac:dyDescent="0.2">
      <c r="A49" s="153" t="s">
        <v>116</v>
      </c>
      <c r="B49" s="192">
        <v>2462</v>
      </c>
      <c r="C49" s="34">
        <v>26.7</v>
      </c>
      <c r="D49" s="154">
        <f>+VLOOKUP(C49,Konverteringstabel!$B$7:$E$42,3)</f>
        <v>29</v>
      </c>
      <c r="E49" s="53"/>
      <c r="F49" s="53"/>
      <c r="G49" s="53"/>
      <c r="H49" s="155"/>
      <c r="I49" s="34"/>
      <c r="J49" s="34"/>
      <c r="K49" s="34"/>
      <c r="L49" s="62"/>
    </row>
    <row r="50" spans="1:12" ht="12" customHeight="1" x14ac:dyDescent="0.2">
      <c r="A50" s="153" t="s">
        <v>117</v>
      </c>
      <c r="B50" s="192">
        <v>814</v>
      </c>
      <c r="C50" s="34">
        <v>15.1</v>
      </c>
      <c r="D50" s="154">
        <f>+VLOOKUP(C50,Konverteringstabel!$B$7:$E$42,3)</f>
        <v>16</v>
      </c>
      <c r="E50" s="53"/>
      <c r="F50" s="53"/>
      <c r="G50" s="53"/>
      <c r="H50" s="155"/>
      <c r="I50" s="34"/>
      <c r="J50" s="34"/>
      <c r="K50" s="34"/>
      <c r="L50" s="62"/>
    </row>
    <row r="51" spans="1:12" ht="12" customHeight="1" x14ac:dyDescent="0.2">
      <c r="A51" s="153" t="s">
        <v>118</v>
      </c>
      <c r="B51" s="192">
        <v>506</v>
      </c>
      <c r="C51" s="34">
        <v>5.5</v>
      </c>
      <c r="D51" s="154">
        <f>+VLOOKUP(C51,Konverteringstabel!$B$6:$E$42,3)</f>
        <v>5</v>
      </c>
      <c r="E51" s="53"/>
      <c r="F51" s="53"/>
      <c r="G51" s="53"/>
      <c r="H51" s="155"/>
      <c r="I51" s="34"/>
      <c r="J51" s="34"/>
      <c r="K51" s="34"/>
      <c r="L51" s="62"/>
    </row>
    <row r="52" spans="1:12" ht="12" customHeight="1" x14ac:dyDescent="0.2">
      <c r="A52" s="153" t="s">
        <v>123</v>
      </c>
      <c r="B52" s="192">
        <v>1080</v>
      </c>
      <c r="C52" s="34">
        <v>19.100000000000001</v>
      </c>
      <c r="D52" s="154">
        <f>+VLOOKUP(C52,Konverteringstabel!$B$6:$E$42,3)</f>
        <v>20</v>
      </c>
      <c r="E52" s="53"/>
      <c r="F52" s="53"/>
      <c r="G52" s="53"/>
      <c r="H52" s="155"/>
      <c r="I52" s="34"/>
      <c r="J52" s="34"/>
      <c r="K52" s="34"/>
      <c r="L52" s="62"/>
    </row>
    <row r="53" spans="1:12" ht="12" customHeight="1" x14ac:dyDescent="0.2">
      <c r="A53" s="153" t="s">
        <v>124</v>
      </c>
      <c r="B53" s="192">
        <v>2441</v>
      </c>
      <c r="C53" s="34">
        <v>24.4</v>
      </c>
      <c r="D53" s="154">
        <f>+VLOOKUP(C53,Konverteringstabel!$B$6:$E$42,3)</f>
        <v>26</v>
      </c>
      <c r="E53" s="53"/>
      <c r="F53" s="53"/>
      <c r="G53" s="53"/>
      <c r="H53" s="155"/>
      <c r="I53" s="34"/>
      <c r="J53" s="34"/>
      <c r="K53" s="34"/>
      <c r="L53" s="62"/>
    </row>
    <row r="54" spans="1:12" ht="12" customHeight="1" x14ac:dyDescent="0.2">
      <c r="A54" s="153" t="s">
        <v>125</v>
      </c>
      <c r="B54" s="192">
        <v>2644</v>
      </c>
      <c r="C54" s="34">
        <v>13.3</v>
      </c>
      <c r="D54" s="154">
        <f>+VLOOKUP(C54,Konverteringstabel!$B$6:$E$42,3)</f>
        <v>14</v>
      </c>
      <c r="E54" s="53"/>
      <c r="F54" s="53"/>
      <c r="G54" s="53"/>
      <c r="H54" s="155"/>
      <c r="I54" s="34"/>
      <c r="J54" s="34"/>
      <c r="K54" s="34"/>
      <c r="L54" s="62"/>
    </row>
    <row r="55" spans="1:12" ht="12" customHeight="1" x14ac:dyDescent="0.2">
      <c r="A55" s="153" t="s">
        <v>126</v>
      </c>
      <c r="B55" s="192">
        <v>2571</v>
      </c>
      <c r="C55" s="34">
        <v>23</v>
      </c>
      <c r="D55" s="154">
        <f>+VLOOKUP(C55,Konverteringstabel!$B$6:$E$42,3)</f>
        <v>25</v>
      </c>
      <c r="E55" s="53"/>
      <c r="F55" s="53"/>
      <c r="G55" s="53"/>
      <c r="H55" s="155"/>
      <c r="I55" s="34"/>
      <c r="J55" s="34"/>
      <c r="K55" s="34"/>
      <c r="L55" s="62"/>
    </row>
    <row r="56" spans="1:12" ht="12" customHeight="1" x14ac:dyDescent="0.2">
      <c r="A56" s="153" t="s">
        <v>128</v>
      </c>
      <c r="B56" s="192">
        <v>2664</v>
      </c>
      <c r="C56" s="34">
        <v>16.100000000000001</v>
      </c>
      <c r="D56" s="154">
        <f>+VLOOKUP(C56,Konverteringstabel!$B$6:$E$42,3)</f>
        <v>17</v>
      </c>
      <c r="E56" s="53"/>
      <c r="F56" s="53"/>
      <c r="G56" s="53"/>
      <c r="H56" s="155"/>
      <c r="I56" s="34"/>
      <c r="J56" s="34"/>
      <c r="K56" s="34"/>
      <c r="L56" s="62"/>
    </row>
    <row r="57" spans="1:12" ht="12" customHeight="1" x14ac:dyDescent="0.2">
      <c r="A57" s="162"/>
      <c r="B57" s="192"/>
      <c r="C57" s="34"/>
      <c r="D57" s="25"/>
      <c r="E57" s="53"/>
      <c r="F57" s="53"/>
      <c r="G57" s="53"/>
      <c r="H57" s="155"/>
      <c r="I57" s="34"/>
      <c r="J57" s="34"/>
      <c r="K57" s="34"/>
      <c r="L57" s="62"/>
    </row>
    <row r="58" spans="1:12" ht="12" customHeight="1" x14ac:dyDescent="0.2">
      <c r="A58" s="41"/>
      <c r="B58" s="234"/>
      <c r="C58"/>
      <c r="D58" s="24"/>
      <c r="I58"/>
      <c r="J58"/>
      <c r="K58"/>
      <c r="L58" s="43"/>
    </row>
    <row r="59" spans="1:12" ht="12" customHeight="1" x14ac:dyDescent="0.2">
      <c r="A59" s="41"/>
      <c r="B59" s="234"/>
      <c r="C59"/>
      <c r="D59" s="24"/>
      <c r="I59"/>
      <c r="J59"/>
      <c r="K59"/>
      <c r="L59" s="43"/>
    </row>
    <row r="60" spans="1:12" ht="12" customHeight="1" x14ac:dyDescent="0.2">
      <c r="A60" s="41"/>
      <c r="B60" s="234"/>
      <c r="C60"/>
      <c r="D60" s="24"/>
      <c r="I60"/>
      <c r="J60"/>
      <c r="K60"/>
      <c r="L60" s="43"/>
    </row>
    <row r="61" spans="1:12" ht="12" customHeight="1" x14ac:dyDescent="0.2">
      <c r="A61" s="41"/>
      <c r="B61" s="234"/>
      <c r="C61"/>
      <c r="D61" s="24"/>
      <c r="I61"/>
      <c r="J61"/>
      <c r="K61"/>
      <c r="L61" s="43"/>
    </row>
    <row r="62" spans="1:12" ht="12" customHeight="1" x14ac:dyDescent="0.2">
      <c r="A62" s="41"/>
      <c r="B62" s="234"/>
      <c r="C62"/>
      <c r="D62" s="24"/>
      <c r="I62"/>
      <c r="J62"/>
      <c r="K62"/>
      <c r="L62" s="43"/>
    </row>
    <row r="63" spans="1:12" ht="12" customHeight="1" x14ac:dyDescent="0.2">
      <c r="A63" s="41"/>
      <c r="B63" s="234"/>
      <c r="C63"/>
      <c r="D63" s="24"/>
      <c r="I63"/>
      <c r="J63"/>
      <c r="K63"/>
      <c r="L63" s="43"/>
    </row>
    <row r="64" spans="1:12" ht="12" customHeight="1" x14ac:dyDescent="0.2">
      <c r="A64" s="41"/>
      <c r="B64" s="234"/>
      <c r="C64"/>
      <c r="D64" s="24"/>
      <c r="I64"/>
      <c r="J64"/>
      <c r="K64"/>
      <c r="L64" s="43"/>
    </row>
    <row r="65" spans="1:12" ht="12" customHeight="1" x14ac:dyDescent="0.2">
      <c r="A65" s="41"/>
      <c r="B65" s="234"/>
      <c r="C65"/>
      <c r="D65" s="24"/>
      <c r="I65"/>
      <c r="J65"/>
      <c r="K65"/>
      <c r="L65" s="43"/>
    </row>
    <row r="66" spans="1:12" ht="12" customHeight="1" x14ac:dyDescent="0.2">
      <c r="A66" s="41"/>
      <c r="B66" s="234"/>
      <c r="C66"/>
      <c r="D66" s="24"/>
      <c r="I66"/>
      <c r="J66"/>
      <c r="K66"/>
      <c r="L66" s="43"/>
    </row>
    <row r="67" spans="1:12" ht="12" customHeight="1" x14ac:dyDescent="0.2">
      <c r="A67" s="41"/>
      <c r="B67" s="234"/>
      <c r="C67"/>
      <c r="D67" s="24"/>
      <c r="I67"/>
      <c r="J67"/>
      <c r="K67"/>
      <c r="L67" s="43"/>
    </row>
    <row r="68" spans="1:12" ht="12" customHeight="1" x14ac:dyDescent="0.2">
      <c r="A68" s="41"/>
      <c r="B68" s="234"/>
      <c r="C68"/>
      <c r="D68" s="24"/>
      <c r="I68"/>
      <c r="J68"/>
      <c r="K68"/>
      <c r="L68" s="43"/>
    </row>
    <row r="69" spans="1:12" ht="12" customHeight="1" x14ac:dyDescent="0.2">
      <c r="A69" s="41"/>
      <c r="B69" s="234"/>
      <c r="C69"/>
      <c r="D69" s="24"/>
      <c r="I69"/>
      <c r="J69"/>
      <c r="K69"/>
      <c r="L69" s="43"/>
    </row>
    <row r="70" spans="1:12" ht="12" customHeight="1" x14ac:dyDescent="0.2">
      <c r="A70" s="41"/>
      <c r="B70" s="234"/>
      <c r="C70"/>
      <c r="D70" s="24"/>
      <c r="I70"/>
      <c r="J70"/>
      <c r="K70"/>
      <c r="L70" s="43"/>
    </row>
    <row r="71" spans="1:12" ht="12" customHeight="1" x14ac:dyDescent="0.2">
      <c r="A71" s="41"/>
      <c r="B71" s="234"/>
      <c r="C71"/>
      <c r="D71" s="24"/>
      <c r="I71"/>
      <c r="J71"/>
      <c r="K71"/>
      <c r="L71" s="43"/>
    </row>
    <row r="72" spans="1:12" ht="12" customHeight="1" x14ac:dyDescent="0.2">
      <c r="A72" s="41"/>
      <c r="B72" s="234"/>
      <c r="C72"/>
      <c r="D72" s="24"/>
      <c r="I72"/>
      <c r="J72"/>
      <c r="K72"/>
      <c r="L72" s="43"/>
    </row>
    <row r="73" spans="1:12" ht="12" customHeight="1" x14ac:dyDescent="0.2">
      <c r="A73" s="41"/>
      <c r="B73" s="234"/>
      <c r="C73"/>
      <c r="D73" s="24"/>
      <c r="I73"/>
      <c r="J73"/>
      <c r="K73"/>
      <c r="L73" s="43"/>
    </row>
    <row r="74" spans="1:12" ht="12" customHeight="1" x14ac:dyDescent="0.2">
      <c r="A74" s="41"/>
      <c r="B74" s="234"/>
      <c r="C74"/>
      <c r="D74" s="24"/>
      <c r="I74"/>
      <c r="J74"/>
      <c r="K74"/>
      <c r="L74" s="43"/>
    </row>
    <row r="75" spans="1:12" ht="12" customHeight="1" x14ac:dyDescent="0.2">
      <c r="A75" s="41"/>
      <c r="B75" s="234"/>
      <c r="C75"/>
      <c r="D75" s="24"/>
      <c r="I75"/>
      <c r="J75"/>
      <c r="K75"/>
      <c r="L75" s="43"/>
    </row>
    <row r="76" spans="1:12" ht="12" customHeight="1" x14ac:dyDescent="0.2">
      <c r="A76" s="41"/>
      <c r="B76" s="234"/>
      <c r="C76"/>
      <c r="D76" s="24"/>
      <c r="I76"/>
      <c r="J76"/>
      <c r="K76"/>
      <c r="L76" s="43"/>
    </row>
    <row r="77" spans="1:12" ht="12" customHeight="1" x14ac:dyDescent="0.2">
      <c r="A77" s="41"/>
      <c r="B77" s="234"/>
      <c r="C77"/>
      <c r="D77" s="24"/>
      <c r="I77"/>
      <c r="J77"/>
      <c r="K77"/>
      <c r="L77" s="43"/>
    </row>
    <row r="78" spans="1:12" ht="12" customHeight="1" x14ac:dyDescent="0.2">
      <c r="A78" s="16"/>
      <c r="B78" s="234"/>
      <c r="C78"/>
      <c r="D78" s="24"/>
      <c r="I78"/>
      <c r="J78"/>
      <c r="K78"/>
      <c r="L78" s="43"/>
    </row>
    <row r="79" spans="1:12" ht="12" customHeight="1" x14ac:dyDescent="0.2">
      <c r="A79" s="16"/>
      <c r="B79" s="234"/>
      <c r="C79"/>
      <c r="D79" s="24"/>
      <c r="I79"/>
      <c r="J79"/>
      <c r="K79"/>
      <c r="L79" s="43"/>
    </row>
    <row r="80" spans="1:12" ht="12" customHeight="1" x14ac:dyDescent="0.2">
      <c r="A80" s="16"/>
      <c r="B80" s="234"/>
      <c r="C80"/>
      <c r="D80" s="24"/>
      <c r="I80"/>
      <c r="J80"/>
      <c r="K80"/>
      <c r="L80" s="43"/>
    </row>
    <row r="81" spans="1:12" ht="12" customHeight="1" x14ac:dyDescent="0.2">
      <c r="A81" s="16"/>
      <c r="B81" s="234"/>
      <c r="C81"/>
      <c r="D81" s="24"/>
      <c r="I81"/>
      <c r="J81"/>
      <c r="K81"/>
      <c r="L81" s="43"/>
    </row>
    <row r="82" spans="1:12" ht="12" customHeight="1" x14ac:dyDescent="0.2">
      <c r="A82" s="16"/>
      <c r="B82" s="234"/>
      <c r="C82"/>
      <c r="D82" s="24"/>
      <c r="I82"/>
      <c r="J82"/>
      <c r="K82"/>
      <c r="L82" s="43"/>
    </row>
    <row r="83" spans="1:12" ht="12" customHeight="1" x14ac:dyDescent="0.2">
      <c r="A83" s="16"/>
      <c r="B83" s="234"/>
      <c r="C83"/>
      <c r="D83" s="24"/>
      <c r="I83"/>
      <c r="J83"/>
      <c r="K83"/>
      <c r="L83" s="43"/>
    </row>
    <row r="84" spans="1:12" ht="12" customHeight="1" x14ac:dyDescent="0.2">
      <c r="A84" s="16"/>
      <c r="B84" s="234"/>
      <c r="C84"/>
      <c r="D84" s="24"/>
      <c r="I84"/>
      <c r="J84"/>
      <c r="K84"/>
      <c r="L84" s="43"/>
    </row>
    <row r="85" spans="1:12" ht="12" customHeight="1" x14ac:dyDescent="0.2">
      <c r="A85" s="16"/>
      <c r="B85" s="234"/>
      <c r="C85"/>
      <c r="D85" s="24"/>
      <c r="I85"/>
      <c r="J85"/>
      <c r="K85"/>
      <c r="L85" s="43"/>
    </row>
    <row r="86" spans="1:12" ht="12" customHeight="1" x14ac:dyDescent="0.2">
      <c r="A86" s="16"/>
      <c r="B86" s="234"/>
      <c r="C86"/>
      <c r="D86" s="24"/>
      <c r="I86"/>
      <c r="J86"/>
      <c r="K86"/>
      <c r="L86" s="43"/>
    </row>
    <row r="87" spans="1:12" ht="12" customHeight="1" x14ac:dyDescent="0.2">
      <c r="A87" s="16"/>
      <c r="B87" s="234"/>
      <c r="C87"/>
      <c r="D87" s="24"/>
      <c r="I87"/>
      <c r="J87"/>
      <c r="K87"/>
      <c r="L87" s="43"/>
    </row>
    <row r="88" spans="1:12" ht="12" customHeight="1" x14ac:dyDescent="0.2">
      <c r="A88" s="16"/>
      <c r="B88" s="234"/>
      <c r="C88"/>
      <c r="D88" s="24"/>
      <c r="I88"/>
      <c r="J88"/>
      <c r="K88"/>
      <c r="L88" s="43"/>
    </row>
    <row r="89" spans="1:12" ht="12" customHeight="1" x14ac:dyDescent="0.2">
      <c r="A89" s="16"/>
      <c r="B89" s="234"/>
      <c r="C89"/>
      <c r="D89" s="24"/>
      <c r="I89"/>
      <c r="J89"/>
      <c r="K89"/>
      <c r="L89" s="43"/>
    </row>
    <row r="90" spans="1:12" ht="12" customHeight="1" x14ac:dyDescent="0.2">
      <c r="A90" s="16"/>
      <c r="B90" s="234"/>
      <c r="C90"/>
      <c r="D90" s="24"/>
      <c r="I90"/>
      <c r="J90"/>
      <c r="K90"/>
      <c r="L90" s="43"/>
    </row>
    <row r="91" spans="1:12" ht="12" customHeight="1" x14ac:dyDescent="0.2">
      <c r="A91" s="16"/>
      <c r="B91" s="234"/>
      <c r="C91"/>
      <c r="D91" s="24"/>
      <c r="I91"/>
      <c r="J91"/>
      <c r="K91"/>
      <c r="L91" s="43"/>
    </row>
    <row r="92" spans="1:12" ht="12" customHeight="1" x14ac:dyDescent="0.2">
      <c r="A92" s="16"/>
      <c r="B92" s="234"/>
      <c r="C92"/>
      <c r="D92" s="24"/>
      <c r="I92"/>
      <c r="J92"/>
      <c r="K92"/>
      <c r="L92" s="43"/>
    </row>
    <row r="93" spans="1:12" ht="12" customHeight="1" x14ac:dyDescent="0.2">
      <c r="A93" s="16"/>
      <c r="B93" s="234"/>
      <c r="C93"/>
      <c r="D93" s="24"/>
      <c r="I93"/>
      <c r="J93"/>
      <c r="K93"/>
      <c r="L93" s="43"/>
    </row>
    <row r="94" spans="1:12" ht="12" customHeight="1" x14ac:dyDescent="0.2">
      <c r="A94" s="16"/>
      <c r="B94" s="234"/>
      <c r="C94"/>
      <c r="D94" s="24"/>
      <c r="I94"/>
      <c r="J94"/>
      <c r="K94"/>
      <c r="L94" s="43"/>
    </row>
    <row r="95" spans="1:12" ht="12" customHeight="1" x14ac:dyDescent="0.2">
      <c r="A95" s="16"/>
      <c r="B95" s="234"/>
      <c r="C95"/>
      <c r="D95" s="24"/>
      <c r="I95"/>
      <c r="J95"/>
      <c r="K95"/>
      <c r="L95" s="43"/>
    </row>
    <row r="96" spans="1:12" ht="12" customHeight="1" x14ac:dyDescent="0.2">
      <c r="A96" s="16"/>
      <c r="B96" s="234"/>
      <c r="C96"/>
      <c r="D96" s="24"/>
      <c r="I96"/>
      <c r="J96"/>
      <c r="K96"/>
      <c r="L96" s="43"/>
    </row>
    <row r="97" spans="1:12" ht="12" customHeight="1" x14ac:dyDescent="0.2">
      <c r="A97" s="16"/>
      <c r="B97" s="234"/>
      <c r="C97"/>
      <c r="D97" s="24"/>
      <c r="I97"/>
      <c r="J97"/>
      <c r="K97"/>
      <c r="L97" s="43"/>
    </row>
    <row r="98" spans="1:12" ht="12" customHeight="1" x14ac:dyDescent="0.2">
      <c r="A98" s="16"/>
      <c r="B98" s="234"/>
      <c r="C98"/>
      <c r="D98" s="24"/>
      <c r="I98"/>
      <c r="J98"/>
      <c r="K98"/>
      <c r="L98" s="43"/>
    </row>
    <row r="99" spans="1:12" ht="12" customHeight="1" x14ac:dyDescent="0.2">
      <c r="A99" s="16"/>
      <c r="B99" s="234"/>
      <c r="C99"/>
      <c r="D99" s="24"/>
      <c r="I99"/>
      <c r="J99"/>
      <c r="K99"/>
      <c r="L99" s="43"/>
    </row>
    <row r="100" spans="1:12" ht="12" customHeight="1" x14ac:dyDescent="0.2">
      <c r="A100" s="16"/>
      <c r="B100" s="234"/>
      <c r="C100"/>
      <c r="D100" s="24"/>
      <c r="I100"/>
      <c r="J100"/>
      <c r="K100"/>
      <c r="L100" s="43"/>
    </row>
    <row r="101" spans="1:12" ht="12" customHeight="1" x14ac:dyDescent="0.2">
      <c r="A101" s="16"/>
      <c r="B101" s="234"/>
      <c r="C101"/>
      <c r="D101" s="24"/>
      <c r="I101"/>
      <c r="J101"/>
      <c r="K101"/>
      <c r="L101" s="43"/>
    </row>
    <row r="102" spans="1:12" ht="12" customHeight="1" x14ac:dyDescent="0.2">
      <c r="A102" s="16"/>
      <c r="B102" s="234"/>
      <c r="C102"/>
      <c r="D102" s="24"/>
      <c r="I102"/>
      <c r="J102"/>
      <c r="K102"/>
      <c r="L102" s="43"/>
    </row>
    <row r="103" spans="1:12" ht="12" customHeight="1" x14ac:dyDescent="0.2">
      <c r="A103" s="16"/>
      <c r="B103" s="234"/>
      <c r="C103"/>
      <c r="D103" s="24"/>
      <c r="I103"/>
      <c r="J103"/>
      <c r="K103"/>
      <c r="L103" s="43"/>
    </row>
    <row r="104" spans="1:12" ht="12" customHeight="1" x14ac:dyDescent="0.2">
      <c r="A104" s="16"/>
      <c r="B104" s="234"/>
      <c r="C104"/>
      <c r="D104" s="24"/>
      <c r="I104"/>
      <c r="J104"/>
      <c r="K104"/>
      <c r="L104" s="43"/>
    </row>
    <row r="105" spans="1:12" ht="12" customHeight="1" x14ac:dyDescent="0.2">
      <c r="A105" s="16"/>
      <c r="B105" s="234"/>
      <c r="C105"/>
      <c r="D105" s="24"/>
      <c r="I105"/>
      <c r="J105"/>
      <c r="K105"/>
      <c r="L105" s="43"/>
    </row>
    <row r="106" spans="1:12" ht="12" customHeight="1" x14ac:dyDescent="0.2">
      <c r="A106" s="16"/>
      <c r="B106" s="234"/>
      <c r="C106"/>
      <c r="D106" s="24"/>
      <c r="I106"/>
      <c r="J106"/>
      <c r="K106"/>
      <c r="L106" s="43"/>
    </row>
    <row r="107" spans="1:12" ht="12" customHeight="1" x14ac:dyDescent="0.2">
      <c r="A107" s="16"/>
      <c r="B107" s="234"/>
      <c r="C107"/>
      <c r="D107" s="24"/>
      <c r="I107"/>
      <c r="J107"/>
      <c r="K107"/>
      <c r="L107" s="43"/>
    </row>
    <row r="108" spans="1:12" ht="12" customHeight="1" x14ac:dyDescent="0.2">
      <c r="A108" s="16"/>
      <c r="B108" s="234"/>
      <c r="C108"/>
      <c r="D108" s="24"/>
      <c r="I108"/>
      <c r="J108"/>
      <c r="K108"/>
      <c r="L108" s="43"/>
    </row>
    <row r="109" spans="1:12" ht="12" customHeight="1" x14ac:dyDescent="0.2">
      <c r="A109" s="16"/>
      <c r="B109" s="234"/>
      <c r="C109"/>
      <c r="D109" s="24"/>
      <c r="I109"/>
      <c r="J109"/>
      <c r="K109"/>
      <c r="L109" s="43"/>
    </row>
    <row r="110" spans="1:12" ht="12" customHeight="1" x14ac:dyDescent="0.2">
      <c r="A110" s="16"/>
      <c r="B110" s="234"/>
      <c r="C110"/>
      <c r="D110" s="24"/>
      <c r="I110"/>
      <c r="J110"/>
      <c r="K110"/>
      <c r="L110" s="43"/>
    </row>
    <row r="111" spans="1:12" ht="12" customHeight="1" x14ac:dyDescent="0.2">
      <c r="A111" s="16"/>
      <c r="B111" s="234"/>
      <c r="C111"/>
      <c r="D111" s="24"/>
      <c r="I111"/>
      <c r="J111"/>
      <c r="K111"/>
      <c r="L111" s="43"/>
    </row>
    <row r="112" spans="1:12" ht="12" customHeight="1" x14ac:dyDescent="0.2">
      <c r="A112" s="16"/>
      <c r="B112" s="234"/>
      <c r="C112"/>
      <c r="D112" s="24"/>
      <c r="I112"/>
      <c r="J112"/>
      <c r="K112"/>
      <c r="L112" s="43"/>
    </row>
    <row r="113" spans="1:12" ht="12" customHeight="1" x14ac:dyDescent="0.2">
      <c r="A113" s="16"/>
      <c r="B113" s="234"/>
      <c r="C113"/>
      <c r="D113" s="24"/>
      <c r="I113"/>
      <c r="J113"/>
      <c r="K113"/>
      <c r="L113" s="43"/>
    </row>
    <row r="114" spans="1:12" ht="12" customHeight="1" x14ac:dyDescent="0.2">
      <c r="A114" s="16"/>
      <c r="B114" s="234"/>
      <c r="C114"/>
      <c r="D114" s="24"/>
      <c r="I114"/>
      <c r="J114"/>
      <c r="K114"/>
      <c r="L114" s="43"/>
    </row>
    <row r="115" spans="1:12" ht="12" customHeight="1" x14ac:dyDescent="0.2">
      <c r="A115" s="16"/>
      <c r="B115" s="234"/>
      <c r="C115"/>
      <c r="D115" s="24"/>
      <c r="I115"/>
      <c r="J115"/>
      <c r="K115"/>
      <c r="L115" s="43"/>
    </row>
    <row r="116" spans="1:12" ht="12" customHeight="1" x14ac:dyDescent="0.2">
      <c r="A116" s="16"/>
      <c r="B116" s="234"/>
      <c r="C116"/>
      <c r="D116" s="24"/>
      <c r="I116"/>
      <c r="J116"/>
      <c r="K116"/>
      <c r="L116" s="43"/>
    </row>
    <row r="117" spans="1:12" ht="12" customHeight="1" x14ac:dyDescent="0.2">
      <c r="A117" s="16"/>
      <c r="B117" s="234"/>
      <c r="C117"/>
      <c r="D117" s="24"/>
      <c r="I117"/>
      <c r="J117"/>
      <c r="K117"/>
      <c r="L117" s="43"/>
    </row>
    <row r="118" spans="1:12" ht="12" customHeight="1" x14ac:dyDescent="0.2">
      <c r="A118" s="16"/>
      <c r="B118" s="234"/>
      <c r="C118"/>
      <c r="D118" s="24"/>
      <c r="I118"/>
      <c r="J118"/>
      <c r="K118"/>
      <c r="L118" s="43"/>
    </row>
    <row r="119" spans="1:12" ht="12" customHeight="1" x14ac:dyDescent="0.2">
      <c r="A119" s="16"/>
      <c r="B119" s="234"/>
      <c r="C119"/>
      <c r="D119" s="24"/>
      <c r="I119"/>
      <c r="J119"/>
      <c r="K119"/>
      <c r="L119" s="43"/>
    </row>
    <row r="120" spans="1:12" ht="12" customHeight="1" x14ac:dyDescent="0.2">
      <c r="A120" s="16"/>
      <c r="B120" s="234"/>
      <c r="C120"/>
      <c r="D120" s="24"/>
      <c r="I120"/>
      <c r="J120"/>
      <c r="K120"/>
      <c r="L120" s="43"/>
    </row>
    <row r="121" spans="1:12" ht="12" customHeight="1" x14ac:dyDescent="0.2">
      <c r="A121" s="16"/>
      <c r="B121" s="234"/>
      <c r="C121"/>
      <c r="D121" s="24"/>
      <c r="I121"/>
      <c r="J121"/>
      <c r="K121"/>
      <c r="L121" s="43"/>
    </row>
    <row r="122" spans="1:12" ht="12" customHeight="1" x14ac:dyDescent="0.2">
      <c r="A122" s="16"/>
      <c r="B122" s="234"/>
      <c r="C122"/>
      <c r="D122" s="24"/>
      <c r="I122"/>
      <c r="J122"/>
      <c r="K122"/>
      <c r="L122" s="43"/>
    </row>
    <row r="123" spans="1:12" ht="12" customHeight="1" x14ac:dyDescent="0.2">
      <c r="A123" s="16"/>
      <c r="B123" s="234"/>
      <c r="C123"/>
      <c r="D123" s="24"/>
      <c r="I123"/>
      <c r="J123"/>
      <c r="K123"/>
      <c r="L123" s="43"/>
    </row>
    <row r="124" spans="1:12" ht="12" customHeight="1" x14ac:dyDescent="0.2">
      <c r="A124" s="16"/>
      <c r="B124" s="234"/>
      <c r="C124"/>
      <c r="D124" s="24"/>
      <c r="I124"/>
      <c r="J124"/>
      <c r="K124"/>
      <c r="L124" s="43"/>
    </row>
    <row r="125" spans="1:12" ht="12" customHeight="1" x14ac:dyDescent="0.2">
      <c r="A125" s="16"/>
      <c r="B125" s="234"/>
      <c r="C125"/>
      <c r="D125" s="24"/>
      <c r="I125"/>
      <c r="J125"/>
      <c r="K125"/>
      <c r="L125" s="43"/>
    </row>
    <row r="126" spans="1:12" ht="12" customHeight="1" x14ac:dyDescent="0.2">
      <c r="A126" s="16"/>
      <c r="B126" s="234"/>
      <c r="C126"/>
      <c r="D126" s="24"/>
      <c r="I126"/>
      <c r="J126"/>
      <c r="K126"/>
      <c r="L126" s="43"/>
    </row>
    <row r="127" spans="1:12" ht="12" customHeight="1" x14ac:dyDescent="0.2">
      <c r="A127" s="16"/>
      <c r="B127" s="234"/>
      <c r="C127"/>
      <c r="D127" s="24"/>
      <c r="I127"/>
      <c r="J127"/>
      <c r="K127"/>
      <c r="L127" s="43"/>
    </row>
    <row r="128" spans="1:12" ht="12" customHeight="1" x14ac:dyDescent="0.2">
      <c r="A128" s="16"/>
      <c r="B128" s="234"/>
      <c r="C128"/>
      <c r="D128" s="24"/>
      <c r="I128"/>
      <c r="J128"/>
      <c r="K128"/>
      <c r="L128" s="43"/>
    </row>
    <row r="129" spans="1:12" ht="12" customHeight="1" x14ac:dyDescent="0.2">
      <c r="A129" s="16"/>
      <c r="B129" s="234"/>
      <c r="C129"/>
      <c r="D129" s="24"/>
      <c r="I129"/>
      <c r="J129"/>
      <c r="K129"/>
      <c r="L129" s="43"/>
    </row>
    <row r="130" spans="1:12" ht="12" customHeight="1" x14ac:dyDescent="0.2">
      <c r="A130" s="16"/>
      <c r="B130" s="234"/>
      <c r="C130"/>
      <c r="D130" s="24"/>
      <c r="I130"/>
      <c r="J130"/>
      <c r="K130"/>
      <c r="L130" s="43"/>
    </row>
    <row r="131" spans="1:12" ht="12" customHeight="1" x14ac:dyDescent="0.2">
      <c r="A131" s="16"/>
      <c r="B131" s="234"/>
      <c r="C131"/>
      <c r="D131" s="24"/>
      <c r="I131"/>
      <c r="J131"/>
      <c r="K131"/>
      <c r="L131" s="43"/>
    </row>
    <row r="132" spans="1:12" ht="12" customHeight="1" x14ac:dyDescent="0.2">
      <c r="A132" s="16"/>
      <c r="B132" s="234"/>
      <c r="C132"/>
      <c r="D132" s="24"/>
      <c r="I132"/>
      <c r="J132"/>
      <c r="K132"/>
      <c r="L132" s="43"/>
    </row>
    <row r="133" spans="1:12" ht="12" customHeight="1" x14ac:dyDescent="0.2">
      <c r="A133" s="41"/>
      <c r="B133" s="234"/>
      <c r="C133"/>
      <c r="D133" s="24"/>
      <c r="I133"/>
      <c r="J133"/>
      <c r="K133"/>
      <c r="L133" s="43"/>
    </row>
    <row r="134" spans="1:12" ht="12" customHeight="1" x14ac:dyDescent="0.2">
      <c r="A134" s="41"/>
      <c r="B134" s="234"/>
      <c r="C134"/>
      <c r="D134" s="24"/>
      <c r="I134"/>
      <c r="J134"/>
      <c r="K134"/>
      <c r="L134" s="43"/>
    </row>
    <row r="135" spans="1:12" ht="12" customHeight="1" x14ac:dyDescent="0.2">
      <c r="A135" s="41"/>
      <c r="B135" s="234"/>
      <c r="C135"/>
      <c r="D135" s="24"/>
      <c r="I135"/>
      <c r="J135"/>
      <c r="K135"/>
      <c r="L135" s="43"/>
    </row>
    <row r="136" spans="1:12" ht="12" customHeight="1" x14ac:dyDescent="0.2">
      <c r="A136" s="41"/>
      <c r="B136" s="234"/>
      <c r="C136"/>
      <c r="D136" s="24"/>
      <c r="I136"/>
      <c r="J136"/>
      <c r="K136"/>
      <c r="L136" s="43"/>
    </row>
    <row r="137" spans="1:12" ht="12" customHeight="1" x14ac:dyDescent="0.2">
      <c r="A137" s="41"/>
      <c r="B137" s="234"/>
      <c r="C137"/>
      <c r="D137" s="24"/>
      <c r="I137"/>
      <c r="J137"/>
      <c r="K137"/>
      <c r="L137" s="43"/>
    </row>
    <row r="138" spans="1:12" ht="12" customHeight="1" x14ac:dyDescent="0.2">
      <c r="A138" s="41"/>
      <c r="B138" s="234"/>
      <c r="C138"/>
      <c r="D138" s="24"/>
      <c r="I138"/>
      <c r="J138"/>
      <c r="K138"/>
      <c r="L138" s="43"/>
    </row>
    <row r="139" spans="1:12" ht="12" customHeight="1" x14ac:dyDescent="0.2">
      <c r="A139" s="41"/>
      <c r="B139" s="234"/>
      <c r="C139"/>
      <c r="D139" s="24"/>
      <c r="I139"/>
      <c r="J139"/>
      <c r="K139"/>
      <c r="L139" s="43"/>
    </row>
    <row r="140" spans="1:12" ht="12" customHeight="1" x14ac:dyDescent="0.2">
      <c r="A140" s="41"/>
      <c r="B140" s="234"/>
      <c r="C140"/>
      <c r="D140" s="24"/>
      <c r="I140"/>
      <c r="J140"/>
      <c r="K140"/>
      <c r="L140" s="43"/>
    </row>
    <row r="141" spans="1:12" ht="12" customHeight="1" x14ac:dyDescent="0.2">
      <c r="A141" s="41"/>
      <c r="B141" s="234"/>
      <c r="C141"/>
      <c r="D141" s="24"/>
      <c r="I141"/>
      <c r="J141"/>
      <c r="K141"/>
      <c r="L141" s="43"/>
    </row>
    <row r="142" spans="1:12" ht="12" customHeight="1" x14ac:dyDescent="0.2">
      <c r="A142" s="41"/>
      <c r="B142" s="234"/>
      <c r="C142"/>
      <c r="D142" s="24"/>
      <c r="I142"/>
      <c r="J142"/>
      <c r="K142"/>
      <c r="L142" s="43"/>
    </row>
    <row r="143" spans="1:12" ht="12" customHeight="1" x14ac:dyDescent="0.2">
      <c r="A143" s="41"/>
      <c r="B143" s="234"/>
      <c r="C143"/>
      <c r="D143" s="24"/>
      <c r="I143"/>
      <c r="J143"/>
      <c r="K143"/>
      <c r="L143" s="43"/>
    </row>
    <row r="144" spans="1:12" ht="12" customHeight="1" x14ac:dyDescent="0.2">
      <c r="A144" s="41"/>
      <c r="B144" s="234"/>
      <c r="C144"/>
      <c r="D144" s="24"/>
      <c r="I144"/>
      <c r="J144"/>
      <c r="K144"/>
      <c r="L144" s="43"/>
    </row>
    <row r="145" spans="1:12" ht="12" customHeight="1" x14ac:dyDescent="0.2">
      <c r="A145" s="41"/>
      <c r="B145" s="234"/>
      <c r="C145"/>
      <c r="D145" s="24"/>
      <c r="I145"/>
      <c r="J145"/>
      <c r="K145"/>
      <c r="L145" s="43"/>
    </row>
    <row r="146" spans="1:12" ht="12" customHeight="1" x14ac:dyDescent="0.2">
      <c r="A146" s="41"/>
      <c r="B146" s="234"/>
      <c r="C146"/>
      <c r="D146" s="24"/>
      <c r="I146"/>
      <c r="J146"/>
      <c r="K146"/>
      <c r="L146" s="43"/>
    </row>
    <row r="147" spans="1:12" ht="12" customHeight="1" x14ac:dyDescent="0.2">
      <c r="A147" s="41"/>
      <c r="B147" s="234"/>
      <c r="C147"/>
      <c r="D147" s="24"/>
      <c r="I147"/>
      <c r="J147"/>
      <c r="K147"/>
      <c r="L147" s="43"/>
    </row>
    <row r="148" spans="1:12" ht="12" customHeight="1" x14ac:dyDescent="0.2">
      <c r="A148" s="41"/>
      <c r="B148" s="234"/>
      <c r="C148"/>
      <c r="D148" s="24"/>
      <c r="I148"/>
      <c r="J148"/>
      <c r="K148"/>
      <c r="L148" s="43"/>
    </row>
    <row r="149" spans="1:12" ht="12" customHeight="1" x14ac:dyDescent="0.2">
      <c r="A149" s="41"/>
      <c r="B149" s="234"/>
      <c r="C149"/>
      <c r="D149" s="24"/>
      <c r="I149"/>
      <c r="J149"/>
      <c r="K149"/>
      <c r="L149" s="43"/>
    </row>
    <row r="150" spans="1:12" ht="12" customHeight="1" x14ac:dyDescent="0.2">
      <c r="A150" s="41"/>
      <c r="B150" s="234"/>
      <c r="C150"/>
      <c r="D150" s="24"/>
      <c r="I150"/>
      <c r="J150"/>
      <c r="K150"/>
      <c r="L150" s="43"/>
    </row>
    <row r="151" spans="1:12" ht="12" customHeight="1" x14ac:dyDescent="0.2">
      <c r="A151" s="41"/>
      <c r="B151" s="234"/>
      <c r="C151"/>
      <c r="D151" s="24"/>
      <c r="I151"/>
      <c r="J151"/>
      <c r="K151"/>
      <c r="L151" s="43"/>
    </row>
    <row r="152" spans="1:12" ht="12" customHeight="1" x14ac:dyDescent="0.2">
      <c r="A152" s="41"/>
      <c r="B152" s="234"/>
      <c r="C152"/>
      <c r="D152" s="24"/>
      <c r="I152"/>
      <c r="J152"/>
      <c r="K152"/>
      <c r="L152" s="43"/>
    </row>
    <row r="153" spans="1:12" ht="12" customHeight="1" x14ac:dyDescent="0.2">
      <c r="A153" s="41"/>
      <c r="B153" s="234"/>
      <c r="C153"/>
      <c r="D153" s="24"/>
      <c r="I153"/>
      <c r="J153"/>
      <c r="K153"/>
      <c r="L153" s="43"/>
    </row>
    <row r="154" spans="1:12" ht="12" customHeight="1" x14ac:dyDescent="0.2">
      <c r="A154" s="41"/>
      <c r="B154" s="234"/>
      <c r="C154"/>
      <c r="D154" s="24"/>
      <c r="I154"/>
      <c r="J154"/>
      <c r="K154"/>
      <c r="L154" s="43"/>
    </row>
    <row r="155" spans="1:12" ht="12" customHeight="1" x14ac:dyDescent="0.2">
      <c r="A155" s="41"/>
      <c r="B155" s="234"/>
      <c r="C155"/>
      <c r="D155" s="24"/>
      <c r="I155"/>
      <c r="J155"/>
      <c r="K155"/>
      <c r="L155" s="43"/>
    </row>
    <row r="156" spans="1:12" ht="12" customHeight="1" x14ac:dyDescent="0.2">
      <c r="A156" s="41"/>
      <c r="B156" s="234"/>
      <c r="C156"/>
      <c r="D156" s="24"/>
      <c r="I156"/>
      <c r="J156"/>
      <c r="K156"/>
      <c r="L156" s="43"/>
    </row>
    <row r="157" spans="1:12" ht="12" customHeight="1" x14ac:dyDescent="0.2">
      <c r="A157" s="41"/>
      <c r="B157" s="234"/>
      <c r="C157"/>
      <c r="D157" s="24"/>
      <c r="I157"/>
      <c r="J157"/>
      <c r="K157"/>
      <c r="L157" s="43"/>
    </row>
    <row r="158" spans="1:12" ht="12" customHeight="1" x14ac:dyDescent="0.2">
      <c r="A158" s="41"/>
      <c r="B158" s="234"/>
      <c r="C158"/>
      <c r="D158" s="24"/>
      <c r="I158"/>
      <c r="J158"/>
      <c r="K158"/>
      <c r="L158" s="43"/>
    </row>
    <row r="159" spans="1:12" ht="12" customHeight="1" x14ac:dyDescent="0.2">
      <c r="A159" s="41"/>
      <c r="B159" s="234"/>
      <c r="C159"/>
      <c r="D159" s="24"/>
      <c r="I159"/>
      <c r="J159"/>
      <c r="K159"/>
      <c r="L159" s="43"/>
    </row>
    <row r="160" spans="1:12" ht="12" customHeight="1" x14ac:dyDescent="0.2">
      <c r="A160" s="41"/>
      <c r="B160" s="234"/>
      <c r="C160"/>
      <c r="D160" s="24"/>
      <c r="I160"/>
      <c r="J160"/>
      <c r="K160"/>
      <c r="L160" s="43"/>
    </row>
    <row r="161" spans="1:12" ht="12" customHeight="1" x14ac:dyDescent="0.2">
      <c r="A161" s="41"/>
      <c r="B161" s="234"/>
      <c r="C161"/>
      <c r="D161" s="24"/>
      <c r="I161"/>
      <c r="J161"/>
      <c r="K161"/>
      <c r="L161" s="43"/>
    </row>
    <row r="162" spans="1:12" ht="12" customHeight="1" x14ac:dyDescent="0.2">
      <c r="A162" s="41"/>
      <c r="B162" s="234"/>
      <c r="C162"/>
      <c r="D162" s="24"/>
      <c r="I162"/>
      <c r="J162"/>
      <c r="K162"/>
      <c r="L162" s="43"/>
    </row>
    <row r="163" spans="1:12" ht="12" customHeight="1" x14ac:dyDescent="0.2">
      <c r="A163" s="41"/>
      <c r="B163" s="234"/>
      <c r="C163"/>
      <c r="D163" s="24"/>
      <c r="I163"/>
      <c r="J163"/>
      <c r="K163"/>
      <c r="L163" s="43"/>
    </row>
    <row r="164" spans="1:12" ht="12" customHeight="1" x14ac:dyDescent="0.2">
      <c r="A164" s="41"/>
      <c r="B164" s="234"/>
      <c r="C164"/>
      <c r="D164" s="24"/>
      <c r="I164"/>
      <c r="J164"/>
      <c r="K164"/>
      <c r="L164" s="43"/>
    </row>
    <row r="165" spans="1:12" ht="12" customHeight="1" x14ac:dyDescent="0.2">
      <c r="A165" s="41"/>
      <c r="B165" s="234"/>
      <c r="C165"/>
      <c r="D165" s="24"/>
      <c r="I165"/>
      <c r="J165"/>
      <c r="K165"/>
      <c r="L165" s="43"/>
    </row>
    <row r="166" spans="1:12" ht="12" customHeight="1" x14ac:dyDescent="0.2">
      <c r="A166" s="41"/>
      <c r="B166" s="234"/>
      <c r="C166"/>
      <c r="D166" s="24"/>
      <c r="I166"/>
      <c r="J166"/>
      <c r="K166"/>
      <c r="L166" s="43"/>
    </row>
    <row r="167" spans="1:12" ht="12" customHeight="1" x14ac:dyDescent="0.2">
      <c r="A167" s="24"/>
      <c r="B167" s="235"/>
      <c r="C167" s="41"/>
      <c r="D167" s="24"/>
      <c r="K167"/>
      <c r="L167" s="43"/>
    </row>
    <row r="168" spans="1:12" ht="12" customHeight="1" x14ac:dyDescent="0.2">
      <c r="A168" s="24"/>
      <c r="B168" s="235"/>
      <c r="C168" s="41"/>
      <c r="D168" s="24"/>
      <c r="K168"/>
      <c r="L168" s="43"/>
    </row>
    <row r="169" spans="1:12" ht="12" customHeight="1" x14ac:dyDescent="0.2">
      <c r="A169" s="24"/>
      <c r="B169" s="235"/>
      <c r="C169" s="41"/>
      <c r="D169" s="24"/>
      <c r="K169"/>
      <c r="L169" s="43"/>
    </row>
    <row r="170" spans="1:12" ht="12" customHeight="1" x14ac:dyDescent="0.2">
      <c r="A170" s="24"/>
      <c r="B170" s="235"/>
      <c r="C170" s="41"/>
      <c r="D170" s="24"/>
      <c r="K170"/>
      <c r="L170" s="43"/>
    </row>
    <row r="171" spans="1:12" ht="12" customHeight="1" x14ac:dyDescent="0.2">
      <c r="A171" s="24"/>
      <c r="B171" s="235"/>
      <c r="C171" s="41"/>
      <c r="D171" s="24"/>
      <c r="K171"/>
      <c r="L171" s="43"/>
    </row>
    <row r="172" spans="1:12" ht="12" customHeight="1" x14ac:dyDescent="0.2">
      <c r="A172" s="24"/>
      <c r="B172" s="235"/>
      <c r="C172" s="41"/>
      <c r="D172" s="24"/>
      <c r="K172"/>
      <c r="L172" s="43"/>
    </row>
    <row r="173" spans="1:12" ht="12" customHeight="1" x14ac:dyDescent="0.2">
      <c r="A173" s="24"/>
      <c r="B173" s="235"/>
      <c r="C173" s="41"/>
      <c r="D173" s="24"/>
      <c r="K173"/>
      <c r="L173" s="43"/>
    </row>
    <row r="174" spans="1:12" ht="12" customHeight="1" x14ac:dyDescent="0.2">
      <c r="A174" s="24"/>
      <c r="B174" s="235"/>
      <c r="C174" s="41"/>
      <c r="D174" s="24"/>
      <c r="K174"/>
      <c r="L174" s="43"/>
    </row>
    <row r="175" spans="1:12" ht="12" customHeight="1" x14ac:dyDescent="0.2">
      <c r="A175" s="24"/>
      <c r="B175" s="235"/>
      <c r="C175" s="41"/>
      <c r="D175" s="24"/>
      <c r="K175"/>
      <c r="L175" s="43"/>
    </row>
    <row r="176" spans="1:12" ht="12" customHeight="1" x14ac:dyDescent="0.2">
      <c r="A176" s="24"/>
      <c r="B176" s="235"/>
      <c r="C176" s="41"/>
      <c r="D176" s="24"/>
      <c r="K176"/>
      <c r="L176" s="43"/>
    </row>
    <row r="177" spans="1:12" ht="12" customHeight="1" x14ac:dyDescent="0.2">
      <c r="A177" s="24"/>
      <c r="B177" s="235"/>
      <c r="C177" s="41"/>
      <c r="D177" s="24"/>
      <c r="K177"/>
      <c r="L177" s="43"/>
    </row>
    <row r="178" spans="1:12" ht="12" customHeight="1" x14ac:dyDescent="0.2">
      <c r="A178" s="24"/>
      <c r="B178" s="235"/>
      <c r="C178" s="41"/>
      <c r="D178" s="24"/>
      <c r="K178"/>
      <c r="L178" s="43"/>
    </row>
    <row r="179" spans="1:12" ht="12" customHeight="1" x14ac:dyDescent="0.2">
      <c r="A179" s="24"/>
      <c r="B179" s="235"/>
      <c r="C179" s="41"/>
      <c r="D179" s="24"/>
      <c r="K179"/>
      <c r="L179" s="43"/>
    </row>
    <row r="180" spans="1:12" ht="12" customHeight="1" x14ac:dyDescent="0.2">
      <c r="A180" s="24"/>
      <c r="B180" s="235"/>
      <c r="C180" s="41"/>
      <c r="D180" s="24"/>
      <c r="K180"/>
      <c r="L180" s="43"/>
    </row>
    <row r="181" spans="1:12" ht="12" customHeight="1" x14ac:dyDescent="0.2">
      <c r="A181" s="24"/>
      <c r="B181" s="235"/>
      <c r="C181" s="41"/>
      <c r="D181" s="24"/>
      <c r="K181"/>
      <c r="L181" s="43"/>
    </row>
    <row r="182" spans="1:12" ht="12" customHeight="1" x14ac:dyDescent="0.2">
      <c r="A182" s="24"/>
      <c r="B182" s="235"/>
      <c r="C182" s="41"/>
      <c r="D182" s="24"/>
      <c r="K182"/>
      <c r="L182" s="43"/>
    </row>
    <row r="183" spans="1:12" ht="12" customHeight="1" x14ac:dyDescent="0.2">
      <c r="A183" s="24"/>
      <c r="B183" s="235"/>
      <c r="C183" s="41"/>
      <c r="D183" s="24"/>
      <c r="K183"/>
      <c r="L183" s="43"/>
    </row>
    <row r="184" spans="1:12" ht="12" customHeight="1" x14ac:dyDescent="0.2">
      <c r="A184" s="24"/>
      <c r="B184" s="235"/>
      <c r="C184" s="41"/>
      <c r="D184" s="24"/>
      <c r="K184"/>
      <c r="L184" s="43"/>
    </row>
    <row r="185" spans="1:12" ht="12" customHeight="1" x14ac:dyDescent="0.2">
      <c r="A185" s="24"/>
      <c r="B185" s="235"/>
      <c r="C185" s="41"/>
      <c r="D185" s="24"/>
      <c r="K185"/>
      <c r="L185" s="43"/>
    </row>
    <row r="186" spans="1:12" ht="12" customHeight="1" x14ac:dyDescent="0.2">
      <c r="A186" s="24"/>
      <c r="B186" s="235"/>
      <c r="C186" s="41"/>
      <c r="D186" s="24"/>
      <c r="K186"/>
      <c r="L186" s="43"/>
    </row>
    <row r="187" spans="1:12" ht="12" customHeight="1" x14ac:dyDescent="0.2">
      <c r="A187" s="24"/>
      <c r="B187" s="235"/>
      <c r="C187" s="41"/>
      <c r="D187" s="24"/>
      <c r="K187"/>
      <c r="L187" s="43"/>
    </row>
    <row r="188" spans="1:12" ht="12" customHeight="1" x14ac:dyDescent="0.2">
      <c r="A188" s="24"/>
      <c r="B188" s="235"/>
      <c r="C188" s="41"/>
      <c r="D188" s="24"/>
      <c r="K188"/>
      <c r="L188" s="43"/>
    </row>
    <row r="189" spans="1:12" ht="12" customHeight="1" x14ac:dyDescent="0.2">
      <c r="A189" s="24"/>
      <c r="B189" s="235"/>
      <c r="C189" s="41"/>
      <c r="D189" s="24"/>
      <c r="K189"/>
      <c r="L189" s="43"/>
    </row>
    <row r="190" spans="1:12" ht="12" customHeight="1" x14ac:dyDescent="0.2">
      <c r="A190" s="24"/>
      <c r="B190" s="235"/>
      <c r="C190" s="41"/>
      <c r="D190" s="24"/>
      <c r="K190"/>
      <c r="L190" s="43"/>
    </row>
    <row r="191" spans="1:12" ht="12" customHeight="1" x14ac:dyDescent="0.2">
      <c r="A191" s="24"/>
      <c r="B191" s="235"/>
      <c r="C191" s="41"/>
      <c r="D191" s="24"/>
      <c r="K191"/>
      <c r="L191" s="43"/>
    </row>
    <row r="192" spans="1:12" ht="12" customHeight="1" x14ac:dyDescent="0.2">
      <c r="A192" s="24"/>
      <c r="B192" s="235"/>
      <c r="C192" s="41"/>
      <c r="D192" s="24"/>
      <c r="K192"/>
      <c r="L192" s="43"/>
    </row>
    <row r="193" spans="1:12" ht="12" customHeight="1" x14ac:dyDescent="0.2">
      <c r="A193" s="24"/>
      <c r="B193" s="235"/>
      <c r="C193" s="41"/>
      <c r="D193" s="24"/>
      <c r="K193"/>
      <c r="L193" s="43"/>
    </row>
    <row r="194" spans="1:12" ht="12" customHeight="1" x14ac:dyDescent="0.2">
      <c r="A194" s="24"/>
      <c r="B194" s="235"/>
      <c r="C194" s="41"/>
      <c r="D194" s="24"/>
      <c r="K194"/>
      <c r="L194" s="43"/>
    </row>
    <row r="195" spans="1:12" ht="12" customHeight="1" x14ac:dyDescent="0.2">
      <c r="A195" s="24"/>
      <c r="B195" s="235"/>
      <c r="C195" s="41"/>
      <c r="D195" s="24"/>
      <c r="K195"/>
      <c r="L195" s="43"/>
    </row>
    <row r="196" spans="1:12" ht="12" customHeight="1" x14ac:dyDescent="0.2">
      <c r="A196" s="24"/>
      <c r="B196" s="235"/>
      <c r="C196" s="41"/>
      <c r="D196" s="24"/>
      <c r="K196"/>
      <c r="L196" s="43"/>
    </row>
    <row r="197" spans="1:12" ht="12" customHeight="1" x14ac:dyDescent="0.2">
      <c r="A197" s="24"/>
      <c r="B197" s="235"/>
      <c r="C197" s="41"/>
      <c r="D197" s="24"/>
      <c r="K197"/>
      <c r="L197" s="43"/>
    </row>
    <row r="198" spans="1:12" ht="12" customHeight="1" x14ac:dyDescent="0.2">
      <c r="A198" s="24"/>
      <c r="B198" s="235"/>
      <c r="C198" s="41"/>
      <c r="D198" s="24"/>
      <c r="K198"/>
      <c r="L198" s="43"/>
    </row>
    <row r="199" spans="1:12" ht="12" customHeight="1" x14ac:dyDescent="0.2">
      <c r="A199" s="24"/>
      <c r="B199" s="235"/>
      <c r="C199" s="41"/>
      <c r="D199" s="24"/>
      <c r="K199"/>
      <c r="L199" s="43"/>
    </row>
    <row r="200" spans="1:12" ht="12" customHeight="1" x14ac:dyDescent="0.2">
      <c r="A200" s="24"/>
      <c r="B200" s="235"/>
      <c r="C200" s="41"/>
      <c r="D200" s="24"/>
      <c r="K200"/>
      <c r="L200" s="43"/>
    </row>
    <row r="201" spans="1:12" ht="12" customHeight="1" x14ac:dyDescent="0.2">
      <c r="A201" s="24"/>
      <c r="B201" s="235"/>
      <c r="C201" s="41"/>
      <c r="D201" s="24"/>
      <c r="K201"/>
      <c r="L201" s="43"/>
    </row>
    <row r="202" spans="1:12" ht="12" customHeight="1" x14ac:dyDescent="0.2">
      <c r="A202" s="24"/>
      <c r="B202" s="235"/>
      <c r="C202" s="41"/>
      <c r="D202" s="24"/>
      <c r="K202"/>
      <c r="L202" s="43"/>
    </row>
    <row r="203" spans="1:12" ht="12" customHeight="1" x14ac:dyDescent="0.2">
      <c r="A203" s="24"/>
      <c r="B203" s="235"/>
      <c r="C203" s="41"/>
      <c r="D203" s="24"/>
      <c r="K203"/>
      <c r="L203" s="43"/>
    </row>
    <row r="204" spans="1:12" ht="12" customHeight="1" x14ac:dyDescent="0.2">
      <c r="A204" s="24"/>
      <c r="B204" s="235"/>
      <c r="C204" s="41"/>
      <c r="D204" s="24"/>
      <c r="K204"/>
      <c r="L204" s="43"/>
    </row>
    <row r="205" spans="1:12" ht="12" customHeight="1" x14ac:dyDescent="0.2">
      <c r="A205" s="24"/>
      <c r="B205" s="235"/>
      <c r="C205" s="41"/>
      <c r="D205" s="24"/>
      <c r="K205"/>
      <c r="L205" s="43"/>
    </row>
    <row r="206" spans="1:12" ht="12" customHeight="1" x14ac:dyDescent="0.2">
      <c r="A206" s="24"/>
      <c r="B206" s="235"/>
      <c r="C206" s="41"/>
      <c r="D206" s="24"/>
      <c r="K206"/>
      <c r="L206" s="43"/>
    </row>
    <row r="207" spans="1:12" ht="12" customHeight="1" x14ac:dyDescent="0.2">
      <c r="A207" s="24"/>
      <c r="B207" s="235"/>
      <c r="C207" s="41"/>
      <c r="D207" s="24"/>
      <c r="K207"/>
      <c r="L207" s="43"/>
    </row>
    <row r="208" spans="1:12" ht="12" customHeight="1" x14ac:dyDescent="0.2">
      <c r="A208" s="24"/>
      <c r="B208" s="235"/>
      <c r="C208" s="41"/>
      <c r="D208" s="24"/>
      <c r="K208"/>
      <c r="L208" s="43"/>
    </row>
    <row r="209" spans="1:12" ht="12" customHeight="1" x14ac:dyDescent="0.2">
      <c r="A209" s="24"/>
      <c r="B209" s="235"/>
      <c r="C209" s="41"/>
      <c r="D209" s="24"/>
      <c r="K209"/>
      <c r="L209" s="43"/>
    </row>
    <row r="210" spans="1:12" ht="12" customHeight="1" x14ac:dyDescent="0.2">
      <c r="A210" s="24"/>
      <c r="B210" s="235"/>
      <c r="C210" s="41"/>
      <c r="D210" s="24"/>
      <c r="K210"/>
      <c r="L210" s="43"/>
    </row>
    <row r="211" spans="1:12" ht="12" customHeight="1" x14ac:dyDescent="0.2">
      <c r="A211" s="24"/>
      <c r="B211" s="235"/>
      <c r="C211" s="41"/>
      <c r="D211" s="24"/>
      <c r="K211"/>
      <c r="L211" s="43"/>
    </row>
    <row r="212" spans="1:12" ht="12" customHeight="1" x14ac:dyDescent="0.2">
      <c r="A212" s="24"/>
      <c r="B212" s="235"/>
      <c r="C212" s="41"/>
      <c r="D212" s="24"/>
      <c r="K212"/>
      <c r="L212" s="43"/>
    </row>
    <row r="213" spans="1:12" ht="12" customHeight="1" x14ac:dyDescent="0.2">
      <c r="A213" s="24"/>
      <c r="B213" s="235"/>
      <c r="C213" s="41"/>
      <c r="D213" s="24"/>
      <c r="K213"/>
      <c r="L213" s="43"/>
    </row>
    <row r="214" spans="1:12" ht="12" customHeight="1" x14ac:dyDescent="0.2">
      <c r="A214" s="24"/>
      <c r="B214" s="235"/>
      <c r="C214" s="41"/>
      <c r="D214" s="24"/>
      <c r="K214"/>
      <c r="L214" s="43"/>
    </row>
    <row r="215" spans="1:12" ht="12" customHeight="1" x14ac:dyDescent="0.2">
      <c r="A215" s="24"/>
      <c r="B215" s="235"/>
      <c r="C215" s="41"/>
      <c r="D215" s="24"/>
      <c r="K215"/>
      <c r="L215" s="43"/>
    </row>
    <row r="216" spans="1:12" ht="12" customHeight="1" x14ac:dyDescent="0.2">
      <c r="A216" s="24"/>
      <c r="B216" s="235"/>
      <c r="C216" s="41"/>
      <c r="D216" s="24"/>
      <c r="K216"/>
      <c r="L216" s="43"/>
    </row>
    <row r="217" spans="1:12" ht="12" customHeight="1" x14ac:dyDescent="0.2">
      <c r="A217" s="24"/>
      <c r="B217" s="235"/>
      <c r="C217" s="41"/>
      <c r="D217" s="24"/>
      <c r="K217"/>
      <c r="L217" s="43"/>
    </row>
    <row r="218" spans="1:12" ht="12" customHeight="1" x14ac:dyDescent="0.2">
      <c r="A218" s="24"/>
      <c r="B218" s="235"/>
      <c r="C218" s="41"/>
      <c r="D218" s="24"/>
      <c r="K218"/>
      <c r="L218" s="43"/>
    </row>
    <row r="219" spans="1:12" ht="12" customHeight="1" x14ac:dyDescent="0.2">
      <c r="A219" s="24"/>
      <c r="B219" s="235"/>
      <c r="C219" s="41"/>
      <c r="D219" s="24"/>
      <c r="K219"/>
      <c r="L219" s="43"/>
    </row>
    <row r="220" spans="1:12" ht="12" customHeight="1" x14ac:dyDescent="0.2">
      <c r="A220" s="24"/>
      <c r="B220" s="235"/>
      <c r="C220" s="41"/>
      <c r="D220" s="24"/>
      <c r="K220"/>
      <c r="L220" s="43"/>
    </row>
    <row r="221" spans="1:12" ht="12" customHeight="1" x14ac:dyDescent="0.2">
      <c r="A221" s="24"/>
      <c r="B221" s="235"/>
      <c r="C221" s="41"/>
      <c r="D221" s="24"/>
      <c r="K221"/>
      <c r="L221" s="43"/>
    </row>
    <row r="222" spans="1:12" ht="12" customHeight="1" x14ac:dyDescent="0.2">
      <c r="A222" s="24"/>
      <c r="B222" s="235"/>
      <c r="C222" s="41"/>
      <c r="D222" s="24"/>
      <c r="K222"/>
      <c r="L222" s="43"/>
    </row>
    <row r="223" spans="1:12" ht="12" customHeight="1" x14ac:dyDescent="0.2">
      <c r="A223" s="24"/>
      <c r="B223" s="235"/>
      <c r="C223" s="41"/>
      <c r="D223" s="24"/>
      <c r="K223"/>
      <c r="L223" s="43"/>
    </row>
    <row r="224" spans="1:12" ht="12" customHeight="1" x14ac:dyDescent="0.2">
      <c r="A224" s="24"/>
      <c r="B224" s="235"/>
      <c r="C224" s="41"/>
      <c r="D224" s="24"/>
      <c r="K224"/>
      <c r="L224" s="43"/>
    </row>
    <row r="225" spans="1:12" ht="12" customHeight="1" x14ac:dyDescent="0.2">
      <c r="A225" s="24"/>
      <c r="B225" s="235"/>
      <c r="C225" s="41"/>
      <c r="D225" s="24"/>
      <c r="K225"/>
      <c r="L225" s="43"/>
    </row>
    <row r="226" spans="1:12" ht="12" customHeight="1" x14ac:dyDescent="0.2">
      <c r="A226" s="24"/>
      <c r="B226" s="235"/>
      <c r="C226" s="41"/>
      <c r="D226" s="24"/>
      <c r="K226"/>
      <c r="L226" s="43"/>
    </row>
    <row r="227" spans="1:12" ht="12" customHeight="1" x14ac:dyDescent="0.2">
      <c r="A227" s="24"/>
      <c r="B227" s="235"/>
      <c r="C227" s="41"/>
      <c r="D227" s="24"/>
      <c r="K227"/>
      <c r="L227" s="43"/>
    </row>
    <row r="228" spans="1:12" ht="12" customHeight="1" x14ac:dyDescent="0.2">
      <c r="A228" s="24"/>
      <c r="B228" s="235"/>
      <c r="C228" s="41"/>
      <c r="D228" s="24"/>
      <c r="K228"/>
      <c r="L228" s="43"/>
    </row>
    <row r="229" spans="1:12" ht="12" customHeight="1" x14ac:dyDescent="0.2">
      <c r="A229" s="24"/>
      <c r="B229" s="235"/>
      <c r="C229" s="41"/>
      <c r="D229" s="24"/>
      <c r="K229"/>
      <c r="L229" s="43"/>
    </row>
    <row r="230" spans="1:12" ht="12" customHeight="1" x14ac:dyDescent="0.2">
      <c r="A230" s="24"/>
      <c r="B230" s="235"/>
      <c r="C230" s="41"/>
      <c r="D230" s="24"/>
      <c r="K230"/>
      <c r="L230" s="43"/>
    </row>
    <row r="231" spans="1:12" ht="12" customHeight="1" x14ac:dyDescent="0.2">
      <c r="A231" s="24"/>
      <c r="B231" s="235"/>
      <c r="C231" s="41"/>
      <c r="D231" s="24"/>
      <c r="K231"/>
      <c r="L231" s="43"/>
    </row>
    <row r="232" spans="1:12" ht="12" customHeight="1" x14ac:dyDescent="0.2">
      <c r="A232" s="24"/>
      <c r="B232" s="235"/>
      <c r="C232" s="41"/>
      <c r="D232" s="24"/>
      <c r="K232"/>
      <c r="L232" s="43"/>
    </row>
    <row r="233" spans="1:12" ht="12" customHeight="1" x14ac:dyDescent="0.2">
      <c r="A233" s="24"/>
      <c r="B233" s="235"/>
      <c r="C233" s="41"/>
      <c r="D233" s="24"/>
      <c r="K233"/>
      <c r="L233" s="43"/>
    </row>
    <row r="234" spans="1:12" ht="12" customHeight="1" x14ac:dyDescent="0.2">
      <c r="A234" s="24"/>
      <c r="B234" s="235"/>
      <c r="C234" s="41"/>
      <c r="D234" s="24"/>
      <c r="K234"/>
      <c r="L234" s="43"/>
    </row>
    <row r="235" spans="1:12" ht="12" customHeight="1" x14ac:dyDescent="0.2">
      <c r="A235" s="24"/>
      <c r="B235" s="235"/>
      <c r="C235" s="41"/>
      <c r="D235" s="24"/>
      <c r="K235"/>
      <c r="L235" s="43"/>
    </row>
    <row r="236" spans="1:12" ht="12" customHeight="1" x14ac:dyDescent="0.2">
      <c r="A236" s="24"/>
      <c r="B236" s="235"/>
      <c r="C236" s="41"/>
      <c r="D236" s="24"/>
      <c r="K236"/>
      <c r="L236" s="43"/>
    </row>
    <row r="237" spans="1:12" ht="12" customHeight="1" x14ac:dyDescent="0.2">
      <c r="A237" s="24"/>
      <c r="B237" s="235"/>
      <c r="C237" s="41"/>
      <c r="D237" s="24"/>
      <c r="K237"/>
      <c r="L237" s="43"/>
    </row>
    <row r="238" spans="1:12" ht="12" customHeight="1" x14ac:dyDescent="0.2">
      <c r="A238" s="24"/>
      <c r="B238" s="235"/>
      <c r="C238" s="41"/>
      <c r="D238" s="24"/>
      <c r="K238"/>
      <c r="L238" s="43"/>
    </row>
    <row r="239" spans="1:12" ht="12" customHeight="1" x14ac:dyDescent="0.2">
      <c r="A239" s="24"/>
      <c r="B239" s="235"/>
      <c r="C239" s="41"/>
      <c r="D239" s="24"/>
      <c r="K239"/>
      <c r="L239" s="43"/>
    </row>
    <row r="240" spans="1:12" ht="12" customHeight="1" x14ac:dyDescent="0.2">
      <c r="A240" s="24"/>
      <c r="B240" s="235"/>
      <c r="C240" s="41"/>
      <c r="D240" s="24"/>
      <c r="K240"/>
      <c r="L240" s="43"/>
    </row>
    <row r="241" spans="1:12" ht="12" customHeight="1" x14ac:dyDescent="0.2">
      <c r="A241" s="24"/>
      <c r="B241" s="235"/>
      <c r="C241" s="41"/>
      <c r="D241" s="24"/>
      <c r="K241"/>
      <c r="L241" s="43"/>
    </row>
    <row r="242" spans="1:12" ht="12" customHeight="1" x14ac:dyDescent="0.2">
      <c r="A242" s="24"/>
      <c r="B242" s="235"/>
      <c r="C242" s="41"/>
      <c r="D242" s="24"/>
      <c r="K242"/>
      <c r="L242" s="43"/>
    </row>
    <row r="243" spans="1:12" ht="12" customHeight="1" x14ac:dyDescent="0.2">
      <c r="A243" s="24"/>
      <c r="B243" s="235"/>
      <c r="C243" s="41"/>
      <c r="D243" s="24"/>
      <c r="K243"/>
      <c r="L243" s="43"/>
    </row>
    <row r="244" spans="1:12" ht="12" customHeight="1" x14ac:dyDescent="0.2">
      <c r="A244" s="24"/>
      <c r="B244" s="235"/>
      <c r="C244" s="41"/>
      <c r="D244" s="24"/>
      <c r="K244"/>
      <c r="L244" s="43"/>
    </row>
    <row r="245" spans="1:12" ht="12" customHeight="1" x14ac:dyDescent="0.2">
      <c r="A245" s="24"/>
      <c r="B245" s="235"/>
      <c r="C245" s="41"/>
      <c r="D245" s="24"/>
      <c r="K245"/>
      <c r="L245" s="43"/>
    </row>
    <row r="246" spans="1:12" ht="12" customHeight="1" x14ac:dyDescent="0.2">
      <c r="A246" s="24"/>
      <c r="B246" s="235"/>
      <c r="C246" s="41"/>
      <c r="D246" s="24"/>
      <c r="K246"/>
      <c r="L246" s="43"/>
    </row>
    <row r="247" spans="1:12" ht="12" customHeight="1" x14ac:dyDescent="0.2">
      <c r="A247" s="24"/>
      <c r="B247" s="235"/>
      <c r="C247" s="41"/>
      <c r="D247" s="24"/>
      <c r="K247"/>
      <c r="L247" s="43"/>
    </row>
    <row r="248" spans="1:12" ht="12" customHeight="1" x14ac:dyDescent="0.2">
      <c r="A248" s="24"/>
      <c r="B248" s="235"/>
      <c r="C248" s="41"/>
      <c r="D248" s="24"/>
      <c r="K248"/>
      <c r="L248" s="43"/>
    </row>
    <row r="249" spans="1:12" ht="12" customHeight="1" x14ac:dyDescent="0.2">
      <c r="A249" s="24"/>
      <c r="B249" s="235"/>
      <c r="C249" s="41"/>
      <c r="D249" s="24"/>
      <c r="K249"/>
      <c r="L249" s="43"/>
    </row>
    <row r="250" spans="1:12" ht="12" customHeight="1" x14ac:dyDescent="0.2">
      <c r="A250" s="24"/>
      <c r="B250" s="235"/>
      <c r="C250" s="41"/>
      <c r="D250" s="24"/>
      <c r="K250"/>
      <c r="L250" s="43"/>
    </row>
    <row r="251" spans="1:12" ht="12" customHeight="1" x14ac:dyDescent="0.2">
      <c r="A251" s="24"/>
      <c r="B251" s="235"/>
      <c r="C251" s="41"/>
      <c r="D251" s="24"/>
      <c r="K251"/>
      <c r="L251" s="43"/>
    </row>
    <row r="252" spans="1:12" ht="12" customHeight="1" x14ac:dyDescent="0.2">
      <c r="A252" s="24"/>
      <c r="B252" s="235"/>
      <c r="C252" s="41"/>
      <c r="D252" s="24"/>
      <c r="K252"/>
      <c r="L252" s="43"/>
    </row>
    <row r="253" spans="1:12" ht="12" customHeight="1" x14ac:dyDescent="0.2">
      <c r="A253" s="24"/>
      <c r="B253" s="235"/>
      <c r="C253" s="41"/>
      <c r="D253" s="24"/>
      <c r="K253"/>
      <c r="L253" s="43"/>
    </row>
    <row r="254" spans="1:12" ht="12" customHeight="1" x14ac:dyDescent="0.2">
      <c r="A254" s="24"/>
      <c r="B254" s="235"/>
      <c r="C254" s="41"/>
      <c r="D254" s="24"/>
      <c r="K254"/>
      <c r="L254" s="43"/>
    </row>
    <row r="255" spans="1:12" ht="12" customHeight="1" x14ac:dyDescent="0.2">
      <c r="A255" s="24"/>
      <c r="B255" s="235"/>
      <c r="C255" s="41"/>
      <c r="D255" s="24"/>
      <c r="K255"/>
      <c r="L255" s="43"/>
    </row>
    <row r="256" spans="1:12" ht="12" customHeight="1" x14ac:dyDescent="0.2">
      <c r="A256" s="24"/>
      <c r="B256" s="235"/>
      <c r="C256" s="41"/>
      <c r="D256" s="24"/>
      <c r="K256"/>
      <c r="L256" s="43"/>
    </row>
    <row r="257" spans="1:12" ht="12" customHeight="1" x14ac:dyDescent="0.2">
      <c r="A257" s="24"/>
      <c r="B257" s="235"/>
      <c r="C257" s="41"/>
      <c r="D257" s="24"/>
      <c r="K257"/>
      <c r="L257" s="43"/>
    </row>
    <row r="258" spans="1:12" ht="12" customHeight="1" x14ac:dyDescent="0.2">
      <c r="A258" s="24"/>
      <c r="B258" s="235"/>
      <c r="C258" s="41"/>
      <c r="D258" s="24"/>
      <c r="K258"/>
      <c r="L258" s="43"/>
    </row>
    <row r="259" spans="1:12" ht="12" customHeight="1" x14ac:dyDescent="0.2">
      <c r="A259" s="24"/>
      <c r="B259" s="235"/>
      <c r="C259" s="41"/>
      <c r="D259" s="24"/>
      <c r="K259"/>
      <c r="L259" s="43"/>
    </row>
    <row r="260" spans="1:12" ht="12" customHeight="1" x14ac:dyDescent="0.2">
      <c r="A260" s="24"/>
      <c r="B260" s="235"/>
      <c r="C260" s="41"/>
      <c r="D260" s="24"/>
      <c r="K260"/>
      <c r="L260" s="43"/>
    </row>
    <row r="261" spans="1:12" ht="12" customHeight="1" x14ac:dyDescent="0.2">
      <c r="A261" s="24"/>
      <c r="B261" s="235"/>
      <c r="C261" s="41"/>
      <c r="D261" s="24"/>
      <c r="K261"/>
      <c r="L261" s="43"/>
    </row>
    <row r="262" spans="1:12" ht="12" customHeight="1" x14ac:dyDescent="0.2">
      <c r="A262" s="24"/>
      <c r="B262" s="235"/>
      <c r="C262" s="41"/>
      <c r="D262" s="24"/>
      <c r="K262"/>
      <c r="L262" s="43"/>
    </row>
    <row r="263" spans="1:12" ht="12" customHeight="1" x14ac:dyDescent="0.2">
      <c r="A263" s="24"/>
      <c r="B263" s="235"/>
      <c r="C263" s="41"/>
      <c r="D263" s="24"/>
      <c r="K263"/>
      <c r="L263" s="43"/>
    </row>
    <row r="264" spans="1:12" ht="12" customHeight="1" x14ac:dyDescent="0.2">
      <c r="A264" s="24"/>
      <c r="B264" s="235"/>
      <c r="C264" s="41"/>
      <c r="D264" s="24"/>
      <c r="K264"/>
      <c r="L264" s="43"/>
    </row>
    <row r="265" spans="1:12" ht="12" customHeight="1" x14ac:dyDescent="0.2">
      <c r="A265" s="24"/>
      <c r="B265" s="235"/>
      <c r="C265" s="41"/>
      <c r="D265" s="24"/>
      <c r="K265"/>
      <c r="L265" s="43"/>
    </row>
    <row r="266" spans="1:12" ht="12" customHeight="1" x14ac:dyDescent="0.2">
      <c r="A266" s="24"/>
      <c r="B266" s="235"/>
      <c r="C266" s="41"/>
      <c r="D266" s="24"/>
      <c r="K266"/>
      <c r="L266" s="43"/>
    </row>
    <row r="267" spans="1:12" ht="12" customHeight="1" x14ac:dyDescent="0.2">
      <c r="A267" s="24"/>
      <c r="B267" s="235"/>
      <c r="C267" s="41"/>
      <c r="D267" s="24"/>
      <c r="K267"/>
      <c r="L267" s="43"/>
    </row>
    <row r="268" spans="1:12" ht="12" customHeight="1" x14ac:dyDescent="0.2">
      <c r="A268" s="24"/>
      <c r="B268" s="235"/>
      <c r="C268" s="41"/>
      <c r="D268" s="24"/>
      <c r="K268"/>
      <c r="L268" s="43"/>
    </row>
    <row r="269" spans="1:12" ht="12" customHeight="1" x14ac:dyDescent="0.2">
      <c r="A269" s="24"/>
      <c r="B269" s="235"/>
      <c r="C269" s="41"/>
      <c r="D269" s="24"/>
      <c r="K269"/>
      <c r="L269" s="43"/>
    </row>
    <row r="270" spans="1:12" ht="12" customHeight="1" x14ac:dyDescent="0.2">
      <c r="A270" s="24"/>
      <c r="B270" s="235"/>
      <c r="C270" s="41"/>
      <c r="D270" s="24"/>
      <c r="K270"/>
      <c r="L270" s="43"/>
    </row>
    <row r="271" spans="1:12" ht="12" customHeight="1" x14ac:dyDescent="0.2">
      <c r="A271" s="24"/>
      <c r="B271" s="235"/>
      <c r="C271" s="41"/>
      <c r="D271" s="24"/>
      <c r="K271"/>
      <c r="L271" s="43"/>
    </row>
    <row r="272" spans="1:12" ht="12" customHeight="1" x14ac:dyDescent="0.2">
      <c r="A272" s="24"/>
      <c r="B272" s="235"/>
      <c r="C272" s="41"/>
      <c r="D272" s="24"/>
      <c r="K272"/>
      <c r="L272" s="43"/>
    </row>
    <row r="273" spans="1:12" ht="12" customHeight="1" x14ac:dyDescent="0.2">
      <c r="A273" s="24"/>
      <c r="B273" s="235"/>
      <c r="C273" s="41"/>
      <c r="D273" s="24"/>
      <c r="K273"/>
      <c r="L273" s="43"/>
    </row>
    <row r="274" spans="1:12" ht="12" customHeight="1" x14ac:dyDescent="0.2">
      <c r="A274" s="24"/>
      <c r="B274" s="235"/>
      <c r="C274" s="41"/>
      <c r="D274" s="24"/>
      <c r="K274"/>
      <c r="L274" s="43"/>
    </row>
    <row r="275" spans="1:12" ht="12" customHeight="1" x14ac:dyDescent="0.2">
      <c r="A275" s="24"/>
      <c r="B275" s="235"/>
      <c r="C275" s="41"/>
      <c r="D275" s="24"/>
      <c r="K275"/>
      <c r="L275" s="43"/>
    </row>
    <row r="276" spans="1:12" ht="12" customHeight="1" x14ac:dyDescent="0.2">
      <c r="A276" s="24"/>
      <c r="B276" s="235"/>
      <c r="C276" s="41"/>
      <c r="D276" s="24"/>
      <c r="K276"/>
      <c r="L276" s="43"/>
    </row>
    <row r="277" spans="1:12" ht="12" customHeight="1" x14ac:dyDescent="0.2">
      <c r="A277" s="24"/>
      <c r="B277" s="235"/>
      <c r="C277" s="41"/>
      <c r="D277" s="24"/>
      <c r="K277"/>
      <c r="L277" s="43"/>
    </row>
    <row r="278" spans="1:12" ht="12" customHeight="1" x14ac:dyDescent="0.2">
      <c r="A278" s="24"/>
      <c r="B278" s="235"/>
      <c r="C278" s="41"/>
      <c r="D278" s="24"/>
      <c r="K278"/>
      <c r="L278" s="43"/>
    </row>
    <row r="279" spans="1:12" ht="12" customHeight="1" x14ac:dyDescent="0.2">
      <c r="A279" s="24"/>
      <c r="B279" s="235"/>
      <c r="C279" s="41"/>
      <c r="D279" s="24"/>
      <c r="K279"/>
      <c r="L279" s="43"/>
    </row>
    <row r="280" spans="1:12" ht="12" customHeight="1" x14ac:dyDescent="0.2">
      <c r="A280" s="24"/>
      <c r="B280" s="235"/>
      <c r="C280" s="41"/>
      <c r="D280" s="24"/>
      <c r="K280"/>
      <c r="L280" s="43"/>
    </row>
    <row r="281" spans="1:12" ht="12" customHeight="1" x14ac:dyDescent="0.2">
      <c r="A281" s="24"/>
      <c r="B281" s="235"/>
      <c r="C281" s="41"/>
      <c r="D281" s="24"/>
      <c r="K281"/>
      <c r="L281" s="43"/>
    </row>
    <row r="282" spans="1:12" ht="12" customHeight="1" x14ac:dyDescent="0.2">
      <c r="A282" s="24"/>
      <c r="B282" s="235"/>
      <c r="C282" s="41"/>
      <c r="D282" s="24"/>
      <c r="K282"/>
      <c r="L282" s="43"/>
    </row>
    <row r="283" spans="1:12" ht="12" customHeight="1" x14ac:dyDescent="0.2">
      <c r="A283" s="24"/>
      <c r="B283" s="235"/>
      <c r="C283" s="41"/>
      <c r="D283" s="24"/>
      <c r="K283"/>
      <c r="L283" s="43"/>
    </row>
    <row r="284" spans="1:12" ht="12" customHeight="1" x14ac:dyDescent="0.2">
      <c r="A284" s="24"/>
      <c r="B284" s="235"/>
      <c r="C284" s="41"/>
      <c r="D284" s="24"/>
      <c r="K284"/>
      <c r="L284" s="43"/>
    </row>
    <row r="285" spans="1:12" ht="12" customHeight="1" x14ac:dyDescent="0.2">
      <c r="A285" s="24"/>
      <c r="B285" s="235"/>
      <c r="C285" s="41"/>
      <c r="D285" s="24"/>
      <c r="K285"/>
      <c r="L285" s="43"/>
    </row>
    <row r="286" spans="1:12" ht="12" customHeight="1" x14ac:dyDescent="0.2">
      <c r="A286" s="24"/>
      <c r="B286" s="235"/>
      <c r="C286" s="41"/>
      <c r="D286" s="24"/>
      <c r="K286"/>
      <c r="L286" s="43"/>
    </row>
    <row r="287" spans="1:12" ht="12" customHeight="1" x14ac:dyDescent="0.2">
      <c r="A287" s="24"/>
      <c r="B287" s="235"/>
      <c r="C287" s="41"/>
      <c r="D287" s="24"/>
      <c r="K287"/>
      <c r="L287" s="43"/>
    </row>
    <row r="288" spans="1:12" ht="12" customHeight="1" x14ac:dyDescent="0.2">
      <c r="A288" s="24"/>
      <c r="B288" s="235"/>
      <c r="C288" s="41"/>
      <c r="D288" s="24"/>
      <c r="K288"/>
      <c r="L288" s="43"/>
    </row>
    <row r="289" spans="1:12" ht="12" customHeight="1" x14ac:dyDescent="0.2">
      <c r="A289" s="24"/>
      <c r="B289" s="235"/>
      <c r="C289" s="41"/>
      <c r="D289" s="24"/>
      <c r="K289"/>
      <c r="L289" s="43"/>
    </row>
    <row r="290" spans="1:12" ht="12" customHeight="1" x14ac:dyDescent="0.2">
      <c r="A290" s="24"/>
      <c r="B290" s="235"/>
      <c r="C290" s="41"/>
      <c r="D290" s="24"/>
      <c r="K290"/>
      <c r="L290" s="43"/>
    </row>
    <row r="291" spans="1:12" ht="12" customHeight="1" x14ac:dyDescent="0.2">
      <c r="A291" s="24"/>
      <c r="B291" s="235"/>
      <c r="C291" s="41"/>
      <c r="D291" s="24"/>
      <c r="K291"/>
      <c r="L291" s="43"/>
    </row>
    <row r="292" spans="1:12" ht="12" customHeight="1" x14ac:dyDescent="0.2">
      <c r="A292" s="24"/>
      <c r="B292" s="235"/>
      <c r="C292" s="41"/>
      <c r="D292" s="24"/>
      <c r="K292"/>
      <c r="L292" s="43"/>
    </row>
    <row r="293" spans="1:12" ht="12" customHeight="1" x14ac:dyDescent="0.2">
      <c r="A293" s="24"/>
      <c r="B293" s="235"/>
      <c r="C293" s="41"/>
      <c r="D293" s="24"/>
      <c r="K293"/>
      <c r="L293" s="43"/>
    </row>
    <row r="294" spans="1:12" ht="12" customHeight="1" x14ac:dyDescent="0.2">
      <c r="A294" s="24"/>
      <c r="B294" s="235"/>
      <c r="C294" s="41"/>
      <c r="D294" s="24"/>
      <c r="K294"/>
      <c r="L294" s="43"/>
    </row>
    <row r="295" spans="1:12" ht="12" customHeight="1" x14ac:dyDescent="0.2">
      <c r="A295" s="24"/>
      <c r="B295" s="235"/>
      <c r="C295" s="41"/>
      <c r="D295" s="24"/>
      <c r="K295"/>
      <c r="L295" s="43"/>
    </row>
    <row r="296" spans="1:12" ht="12" customHeight="1" x14ac:dyDescent="0.2">
      <c r="A296" s="24"/>
      <c r="B296" s="235"/>
      <c r="C296" s="41"/>
      <c r="D296" s="24"/>
      <c r="K296"/>
      <c r="L296" s="43"/>
    </row>
    <row r="297" spans="1:12" ht="12" customHeight="1" x14ac:dyDescent="0.2">
      <c r="A297" s="24"/>
      <c r="B297" s="235"/>
      <c r="C297" s="41"/>
      <c r="D297" s="24"/>
      <c r="K297"/>
      <c r="L297" s="43"/>
    </row>
    <row r="298" spans="1:12" ht="12" customHeight="1" x14ac:dyDescent="0.2">
      <c r="A298" s="24"/>
      <c r="B298" s="235"/>
      <c r="C298" s="41"/>
      <c r="D298" s="24"/>
      <c r="K298"/>
      <c r="L298" s="43"/>
    </row>
    <row r="299" spans="1:12" ht="12" customHeight="1" x14ac:dyDescent="0.2">
      <c r="A299" s="24"/>
      <c r="B299" s="235"/>
      <c r="C299" s="41"/>
      <c r="D299" s="24"/>
      <c r="K299"/>
      <c r="L299" s="43"/>
    </row>
    <row r="300" spans="1:12" ht="12" customHeight="1" x14ac:dyDescent="0.2">
      <c r="A300" s="24"/>
      <c r="B300" s="235"/>
      <c r="C300" s="41"/>
      <c r="D300" s="24"/>
      <c r="K300"/>
      <c r="L300" s="43"/>
    </row>
    <row r="301" spans="1:12" ht="12" customHeight="1" x14ac:dyDescent="0.2">
      <c r="A301" s="24"/>
      <c r="B301" s="235"/>
      <c r="C301" s="41"/>
      <c r="D301" s="24"/>
      <c r="K301"/>
      <c r="L301" s="43"/>
    </row>
    <row r="302" spans="1:12" ht="12" customHeight="1" x14ac:dyDescent="0.2">
      <c r="A302" s="24"/>
      <c r="B302" s="235"/>
      <c r="C302" s="41"/>
      <c r="D302" s="24"/>
      <c r="K302"/>
      <c r="L302" s="43"/>
    </row>
    <row r="303" spans="1:12" ht="12" customHeight="1" x14ac:dyDescent="0.2">
      <c r="A303" s="24"/>
      <c r="B303" s="235"/>
      <c r="C303" s="41"/>
      <c r="D303" s="24"/>
      <c r="K303"/>
      <c r="L303" s="43"/>
    </row>
    <row r="304" spans="1:12" ht="12" customHeight="1" x14ac:dyDescent="0.2">
      <c r="A304" s="24"/>
      <c r="B304" s="235"/>
      <c r="C304" s="41"/>
      <c r="D304" s="24"/>
      <c r="K304"/>
      <c r="L304" s="43"/>
    </row>
    <row r="305" spans="1:12" ht="12" customHeight="1" x14ac:dyDescent="0.2">
      <c r="A305" s="24"/>
      <c r="B305" s="235"/>
      <c r="C305" s="41"/>
      <c r="D305" s="24"/>
      <c r="K305"/>
      <c r="L305" s="43"/>
    </row>
    <row r="306" spans="1:12" ht="12" customHeight="1" x14ac:dyDescent="0.2">
      <c r="A306" s="24"/>
      <c r="B306" s="235"/>
      <c r="C306" s="41"/>
      <c r="D306" s="24"/>
      <c r="K306"/>
      <c r="L306" s="43"/>
    </row>
    <row r="307" spans="1:12" ht="12" customHeight="1" x14ac:dyDescent="0.2">
      <c r="A307" s="24"/>
      <c r="B307" s="235"/>
      <c r="C307" s="41"/>
      <c r="D307" s="24"/>
      <c r="K307"/>
      <c r="L307" s="43"/>
    </row>
    <row r="308" spans="1:12" ht="12" customHeight="1" x14ac:dyDescent="0.2">
      <c r="A308" s="24"/>
      <c r="B308" s="235"/>
      <c r="C308" s="41"/>
      <c r="D308" s="24"/>
      <c r="K308"/>
      <c r="L308" s="43"/>
    </row>
    <row r="309" spans="1:12" ht="12" customHeight="1" x14ac:dyDescent="0.2">
      <c r="A309" s="24"/>
      <c r="B309" s="235"/>
      <c r="C309" s="41"/>
      <c r="D309" s="24"/>
      <c r="K309"/>
      <c r="L309" s="43"/>
    </row>
    <row r="310" spans="1:12" ht="12" customHeight="1" x14ac:dyDescent="0.2">
      <c r="A310" s="24"/>
      <c r="B310" s="235"/>
      <c r="C310" s="41"/>
      <c r="D310" s="24"/>
      <c r="K310"/>
      <c r="L310" s="43"/>
    </row>
    <row r="311" spans="1:12" ht="12" customHeight="1" x14ac:dyDescent="0.2">
      <c r="A311" s="24"/>
      <c r="B311" s="235"/>
      <c r="C311" s="41"/>
      <c r="D311" s="24"/>
      <c r="K311"/>
      <c r="L311" s="43"/>
    </row>
    <row r="312" spans="1:12" ht="12" customHeight="1" x14ac:dyDescent="0.2">
      <c r="A312" s="24"/>
      <c r="B312" s="235"/>
      <c r="C312" s="41"/>
      <c r="D312" s="24"/>
      <c r="K312"/>
      <c r="L312" s="43"/>
    </row>
    <row r="313" spans="1:12" ht="12" customHeight="1" x14ac:dyDescent="0.2">
      <c r="A313" s="24"/>
      <c r="B313" s="235"/>
      <c r="C313" s="41"/>
      <c r="D313" s="24"/>
      <c r="K313"/>
      <c r="L313" s="43"/>
    </row>
    <row r="314" spans="1:12" ht="12" customHeight="1" x14ac:dyDescent="0.2">
      <c r="A314" s="24"/>
      <c r="B314" s="235"/>
      <c r="C314" s="41"/>
      <c r="D314" s="24"/>
      <c r="K314"/>
      <c r="L314" s="43"/>
    </row>
    <row r="315" spans="1:12" ht="12" customHeight="1" x14ac:dyDescent="0.2">
      <c r="A315" s="24"/>
      <c r="B315" s="235"/>
      <c r="C315" s="41"/>
      <c r="D315" s="24"/>
      <c r="K315"/>
      <c r="L315" s="43"/>
    </row>
    <row r="316" spans="1:12" ht="12" customHeight="1" x14ac:dyDescent="0.2">
      <c r="A316" s="24"/>
      <c r="B316" s="235"/>
      <c r="C316" s="41"/>
      <c r="D316" s="24"/>
      <c r="K316"/>
      <c r="L316" s="43"/>
    </row>
    <row r="317" spans="1:12" ht="12" customHeight="1" x14ac:dyDescent="0.2">
      <c r="A317" s="24"/>
      <c r="B317" s="235"/>
      <c r="C317" s="41"/>
      <c r="D317" s="24"/>
      <c r="K317"/>
      <c r="L317" s="43"/>
    </row>
    <row r="318" spans="1:12" ht="12" customHeight="1" x14ac:dyDescent="0.2">
      <c r="A318" s="24"/>
      <c r="B318" s="235"/>
      <c r="C318" s="41"/>
      <c r="D318" s="24"/>
      <c r="K318"/>
      <c r="L318" s="43"/>
    </row>
    <row r="319" spans="1:12" ht="12" customHeight="1" x14ac:dyDescent="0.2">
      <c r="A319" s="24"/>
      <c r="B319" s="235"/>
      <c r="C319" s="41"/>
      <c r="D319" s="24"/>
      <c r="K319"/>
      <c r="L319" s="43"/>
    </row>
    <row r="320" spans="1:12" ht="12" customHeight="1" x14ac:dyDescent="0.2">
      <c r="A320" s="24"/>
      <c r="B320" s="235"/>
      <c r="C320" s="41"/>
      <c r="D320" s="24"/>
      <c r="K320"/>
      <c r="L320" s="43"/>
    </row>
    <row r="321" spans="1:12" ht="12" customHeight="1" x14ac:dyDescent="0.2">
      <c r="A321" s="24"/>
      <c r="B321" s="235"/>
      <c r="C321" s="41"/>
      <c r="D321" s="24"/>
      <c r="K321"/>
      <c r="L321" s="43"/>
    </row>
    <row r="322" spans="1:12" ht="12" customHeight="1" x14ac:dyDescent="0.2">
      <c r="A322" s="24"/>
      <c r="B322" s="235"/>
      <c r="C322" s="41"/>
      <c r="D322" s="24"/>
      <c r="K322"/>
      <c r="L322" s="43"/>
    </row>
    <row r="323" spans="1:12" ht="12" customHeight="1" x14ac:dyDescent="0.2">
      <c r="A323" s="24"/>
      <c r="B323" s="235"/>
      <c r="C323" s="41"/>
      <c r="D323" s="24"/>
      <c r="K323"/>
      <c r="L323" s="43"/>
    </row>
    <row r="324" spans="1:12" ht="12" customHeight="1" x14ac:dyDescent="0.2">
      <c r="A324" s="24"/>
      <c r="B324" s="235"/>
      <c r="C324" s="41"/>
      <c r="D324" s="24"/>
      <c r="K324"/>
      <c r="L324" s="43"/>
    </row>
    <row r="325" spans="1:12" ht="12" customHeight="1" x14ac:dyDescent="0.2">
      <c r="A325" s="24"/>
      <c r="B325" s="235"/>
      <c r="C325" s="41"/>
      <c r="D325" s="24"/>
      <c r="K325"/>
      <c r="L325" s="43"/>
    </row>
    <row r="326" spans="1:12" ht="12" customHeight="1" x14ac:dyDescent="0.2">
      <c r="A326" s="24"/>
      <c r="B326" s="235"/>
      <c r="C326" s="41"/>
      <c r="D326" s="24"/>
      <c r="K326"/>
      <c r="L326" s="43"/>
    </row>
    <row r="327" spans="1:12" ht="12" customHeight="1" x14ac:dyDescent="0.2">
      <c r="A327" s="24"/>
      <c r="B327" s="235"/>
      <c r="C327" s="41"/>
      <c r="D327" s="24"/>
      <c r="K327"/>
      <c r="L327" s="43"/>
    </row>
    <row r="328" spans="1:12" ht="12" customHeight="1" x14ac:dyDescent="0.2">
      <c r="A328" s="24"/>
      <c r="B328" s="235"/>
      <c r="C328" s="41"/>
      <c r="D328" s="24"/>
      <c r="K328"/>
      <c r="L328" s="43"/>
    </row>
    <row r="329" spans="1:12" ht="12" customHeight="1" x14ac:dyDescent="0.2">
      <c r="A329" s="24"/>
      <c r="B329" s="235"/>
      <c r="C329" s="41"/>
      <c r="D329" s="24"/>
      <c r="K329"/>
      <c r="L329" s="43"/>
    </row>
    <row r="330" spans="1:12" ht="12" customHeight="1" x14ac:dyDescent="0.2">
      <c r="A330" s="24"/>
      <c r="B330" s="235"/>
      <c r="C330" s="41"/>
      <c r="D330" s="24"/>
      <c r="K330"/>
      <c r="L330" s="43"/>
    </row>
    <row r="331" spans="1:12" ht="12" customHeight="1" x14ac:dyDescent="0.2">
      <c r="A331" s="24"/>
      <c r="B331" s="235"/>
      <c r="C331" s="41"/>
      <c r="D331" s="24"/>
      <c r="K331"/>
      <c r="L331" s="43"/>
    </row>
    <row r="332" spans="1:12" ht="12" customHeight="1" x14ac:dyDescent="0.2">
      <c r="A332" s="24"/>
      <c r="B332" s="235"/>
      <c r="C332" s="41"/>
      <c r="D332" s="24"/>
      <c r="K332"/>
      <c r="L332" s="43"/>
    </row>
    <row r="333" spans="1:12" ht="12" customHeight="1" x14ac:dyDescent="0.2">
      <c r="A333" s="24"/>
      <c r="B333" s="235"/>
      <c r="C333" s="41"/>
      <c r="D333" s="24"/>
      <c r="K333"/>
      <c r="L333" s="43"/>
    </row>
    <row r="334" spans="1:12" ht="12" customHeight="1" x14ac:dyDescent="0.2">
      <c r="A334" s="24"/>
      <c r="B334" s="235"/>
      <c r="C334" s="41"/>
      <c r="D334" s="24"/>
      <c r="K334"/>
      <c r="L334" s="43"/>
    </row>
    <row r="335" spans="1:12" ht="12" customHeight="1" x14ac:dyDescent="0.2">
      <c r="A335" s="24"/>
      <c r="B335" s="235"/>
      <c r="C335" s="41"/>
      <c r="D335" s="24"/>
      <c r="K335"/>
      <c r="L335" s="43"/>
    </row>
    <row r="336" spans="1:12" ht="12" customHeight="1" x14ac:dyDescent="0.2">
      <c r="A336" s="24"/>
      <c r="B336" s="235"/>
      <c r="C336" s="41"/>
      <c r="D336" s="24"/>
      <c r="K336"/>
      <c r="L336" s="43"/>
    </row>
    <row r="337" spans="1:12" ht="12" customHeight="1" x14ac:dyDescent="0.2">
      <c r="A337" s="24"/>
      <c r="B337" s="235"/>
      <c r="C337" s="41"/>
      <c r="D337" s="24"/>
      <c r="K337"/>
      <c r="L337" s="43"/>
    </row>
    <row r="338" spans="1:12" ht="12" customHeight="1" x14ac:dyDescent="0.2">
      <c r="A338" s="24"/>
      <c r="B338" s="235"/>
      <c r="C338" s="41"/>
      <c r="D338" s="24"/>
      <c r="K338"/>
      <c r="L338" s="43"/>
    </row>
    <row r="339" spans="1:12" ht="12" customHeight="1" x14ac:dyDescent="0.2">
      <c r="A339" s="24"/>
      <c r="B339" s="235"/>
      <c r="C339" s="41"/>
      <c r="D339" s="24"/>
      <c r="K339"/>
      <c r="L339" s="43"/>
    </row>
    <row r="340" spans="1:12" ht="12" customHeight="1" x14ac:dyDescent="0.2">
      <c r="A340" s="24"/>
      <c r="B340" s="235"/>
      <c r="C340" s="41"/>
      <c r="D340" s="24"/>
      <c r="K340"/>
      <c r="L340" s="43"/>
    </row>
    <row r="341" spans="1:12" ht="12" customHeight="1" x14ac:dyDescent="0.2">
      <c r="A341" s="24"/>
      <c r="B341" s="235"/>
      <c r="C341" s="41"/>
      <c r="D341" s="24"/>
      <c r="K341"/>
      <c r="L341" s="43"/>
    </row>
    <row r="342" spans="1:12" ht="12" customHeight="1" x14ac:dyDescent="0.2">
      <c r="A342" s="24"/>
      <c r="B342" s="235"/>
      <c r="C342" s="41"/>
      <c r="D342" s="24"/>
      <c r="K342"/>
      <c r="L342" s="43"/>
    </row>
    <row r="343" spans="1:12" ht="12" customHeight="1" x14ac:dyDescent="0.2">
      <c r="A343" s="24"/>
      <c r="B343" s="235"/>
      <c r="C343" s="41"/>
      <c r="D343" s="24"/>
      <c r="K343"/>
      <c r="L343" s="43"/>
    </row>
    <row r="344" spans="1:12" ht="12" customHeight="1" x14ac:dyDescent="0.2">
      <c r="A344" s="24"/>
      <c r="B344" s="235"/>
      <c r="C344" s="41"/>
      <c r="D344" s="24"/>
      <c r="K344"/>
      <c r="L344" s="43"/>
    </row>
    <row r="345" spans="1:12" ht="12" customHeight="1" x14ac:dyDescent="0.2">
      <c r="A345" s="24"/>
      <c r="B345" s="235"/>
      <c r="C345" s="41"/>
      <c r="D345" s="24"/>
      <c r="K345"/>
      <c r="L345" s="43"/>
    </row>
    <row r="346" spans="1:12" ht="12" customHeight="1" x14ac:dyDescent="0.2">
      <c r="A346" s="24"/>
      <c r="B346" s="235"/>
      <c r="C346" s="41"/>
      <c r="D346" s="24"/>
      <c r="K346"/>
      <c r="L346" s="43"/>
    </row>
    <row r="347" spans="1:12" ht="12" customHeight="1" x14ac:dyDescent="0.2">
      <c r="A347" s="24"/>
      <c r="B347" s="235"/>
      <c r="C347" s="41"/>
      <c r="D347" s="24"/>
      <c r="K347"/>
      <c r="L347" s="43"/>
    </row>
    <row r="348" spans="1:12" ht="12" customHeight="1" x14ac:dyDescent="0.2">
      <c r="A348" s="24"/>
      <c r="B348" s="235"/>
      <c r="C348" s="41"/>
      <c r="D348" s="24"/>
      <c r="K348"/>
      <c r="L348" s="43"/>
    </row>
    <row r="349" spans="1:12" ht="12" customHeight="1" x14ac:dyDescent="0.2">
      <c r="A349" s="24"/>
      <c r="B349" s="235"/>
      <c r="C349" s="41"/>
      <c r="D349" s="24"/>
      <c r="K349"/>
      <c r="L349" s="43"/>
    </row>
    <row r="350" spans="1:12" ht="12" customHeight="1" x14ac:dyDescent="0.2">
      <c r="A350" s="24"/>
      <c r="B350" s="235"/>
      <c r="C350" s="41"/>
      <c r="D350" s="24"/>
      <c r="K350"/>
      <c r="L350" s="43"/>
    </row>
    <row r="351" spans="1:12" ht="12" customHeight="1" x14ac:dyDescent="0.2">
      <c r="A351" s="24"/>
      <c r="B351" s="235"/>
      <c r="C351" s="41"/>
      <c r="D351" s="24"/>
      <c r="K351"/>
      <c r="L351" s="43"/>
    </row>
    <row r="352" spans="1:12" ht="12" customHeight="1" x14ac:dyDescent="0.2">
      <c r="A352" s="24"/>
      <c r="B352" s="235"/>
      <c r="C352" s="41"/>
      <c r="D352" s="24"/>
      <c r="K352"/>
      <c r="L352" s="43"/>
    </row>
    <row r="353" spans="1:12" ht="12" customHeight="1" x14ac:dyDescent="0.2">
      <c r="A353" s="24"/>
      <c r="B353" s="235"/>
      <c r="C353" s="41"/>
      <c r="D353" s="24"/>
      <c r="K353"/>
      <c r="L353" s="43"/>
    </row>
    <row r="354" spans="1:12" ht="12" customHeight="1" x14ac:dyDescent="0.2">
      <c r="A354" s="24"/>
      <c r="B354" s="235"/>
      <c r="C354" s="41"/>
      <c r="D354" s="24"/>
      <c r="K354"/>
      <c r="L354" s="43"/>
    </row>
    <row r="355" spans="1:12" ht="12" customHeight="1" x14ac:dyDescent="0.2">
      <c r="A355" s="24"/>
      <c r="B355" s="235"/>
      <c r="C355" s="41"/>
      <c r="D355" s="24"/>
      <c r="K355"/>
      <c r="L355" s="43"/>
    </row>
    <row r="356" spans="1:12" ht="12" customHeight="1" x14ac:dyDescent="0.2">
      <c r="A356" s="24"/>
      <c r="B356" s="235"/>
      <c r="C356" s="41"/>
      <c r="D356" s="24"/>
      <c r="K356"/>
      <c r="L356" s="43"/>
    </row>
    <row r="357" spans="1:12" ht="12" customHeight="1" x14ac:dyDescent="0.2">
      <c r="A357" s="24"/>
      <c r="B357" s="235"/>
      <c r="C357" s="41"/>
      <c r="D357" s="24"/>
      <c r="K357"/>
      <c r="L357" s="43"/>
    </row>
    <row r="358" spans="1:12" ht="12" customHeight="1" x14ac:dyDescent="0.2">
      <c r="A358" s="24"/>
      <c r="B358" s="235"/>
      <c r="C358" s="41"/>
      <c r="D358" s="24"/>
      <c r="K358"/>
      <c r="L358" s="43"/>
    </row>
    <row r="359" spans="1:12" ht="12" customHeight="1" x14ac:dyDescent="0.2">
      <c r="A359" s="24"/>
      <c r="B359" s="235"/>
      <c r="C359" s="41"/>
      <c r="D359" s="24"/>
      <c r="K359"/>
      <c r="L359" s="43"/>
    </row>
    <row r="360" spans="1:12" ht="12" customHeight="1" x14ac:dyDescent="0.2">
      <c r="A360" s="24"/>
      <c r="B360" s="235"/>
      <c r="C360" s="41"/>
      <c r="D360" s="24"/>
      <c r="K360"/>
      <c r="L360" s="43"/>
    </row>
    <row r="361" spans="1:12" ht="12" customHeight="1" x14ac:dyDescent="0.2">
      <c r="A361" s="24"/>
      <c r="B361" s="235"/>
      <c r="C361" s="41"/>
      <c r="D361" s="24"/>
      <c r="K361"/>
      <c r="L361" s="43"/>
    </row>
    <row r="362" spans="1:12" ht="12" customHeight="1" x14ac:dyDescent="0.2">
      <c r="A362" s="24"/>
      <c r="B362" s="235"/>
      <c r="C362" s="41"/>
      <c r="D362" s="24"/>
      <c r="K362"/>
      <c r="L362" s="43"/>
    </row>
    <row r="363" spans="1:12" ht="12" customHeight="1" x14ac:dyDescent="0.2">
      <c r="A363" s="24"/>
      <c r="B363" s="235"/>
      <c r="C363" s="41"/>
      <c r="D363" s="24"/>
      <c r="K363"/>
      <c r="L363" s="43"/>
    </row>
    <row r="364" spans="1:12" ht="12" customHeight="1" x14ac:dyDescent="0.2">
      <c r="A364" s="24"/>
      <c r="B364" s="235"/>
      <c r="C364" s="41"/>
      <c r="D364" s="24"/>
      <c r="K364"/>
      <c r="L364" s="43"/>
    </row>
    <row r="365" spans="1:12" ht="12" customHeight="1" x14ac:dyDescent="0.2">
      <c r="A365" s="24"/>
      <c r="B365" s="235"/>
      <c r="C365" s="41"/>
      <c r="D365" s="24"/>
      <c r="K365"/>
      <c r="L365" s="43"/>
    </row>
    <row r="366" spans="1:12" ht="12" customHeight="1" x14ac:dyDescent="0.2">
      <c r="A366" s="24"/>
      <c r="B366" s="235"/>
      <c r="C366" s="41"/>
      <c r="D366" s="24"/>
      <c r="K366"/>
      <c r="L366" s="43"/>
    </row>
    <row r="367" spans="1:12" ht="12" customHeight="1" x14ac:dyDescent="0.2">
      <c r="A367" s="24"/>
      <c r="B367" s="235"/>
      <c r="C367" s="41"/>
      <c r="D367" s="24"/>
      <c r="K367"/>
      <c r="L367" s="43"/>
    </row>
    <row r="368" spans="1:12" ht="12" customHeight="1" x14ac:dyDescent="0.2">
      <c r="A368" s="24"/>
      <c r="B368" s="235"/>
      <c r="C368" s="41"/>
      <c r="D368" s="24"/>
      <c r="K368"/>
      <c r="L368" s="43"/>
    </row>
    <row r="369" spans="1:12" ht="12" customHeight="1" x14ac:dyDescent="0.2">
      <c r="A369" s="24"/>
      <c r="B369" s="235"/>
      <c r="C369" s="41"/>
      <c r="D369" s="24"/>
      <c r="K369"/>
      <c r="L369" s="43"/>
    </row>
    <row r="370" spans="1:12" ht="12" customHeight="1" x14ac:dyDescent="0.2">
      <c r="A370" s="24"/>
      <c r="B370" s="235"/>
      <c r="C370" s="41"/>
      <c r="D370" s="24"/>
      <c r="K370"/>
      <c r="L370" s="43"/>
    </row>
    <row r="371" spans="1:12" ht="12" customHeight="1" x14ac:dyDescent="0.2">
      <c r="A371" s="24"/>
      <c r="B371" s="235"/>
      <c r="C371" s="41"/>
      <c r="D371" s="24"/>
      <c r="K371"/>
      <c r="L371" s="43"/>
    </row>
    <row r="372" spans="1:12" ht="12" customHeight="1" x14ac:dyDescent="0.2">
      <c r="A372" s="24"/>
      <c r="B372" s="235"/>
      <c r="C372" s="41"/>
      <c r="D372" s="24"/>
      <c r="K372"/>
      <c r="L372" s="43"/>
    </row>
    <row r="373" spans="1:12" ht="12" customHeight="1" x14ac:dyDescent="0.2">
      <c r="A373" s="24"/>
      <c r="B373" s="235"/>
      <c r="C373" s="41"/>
      <c r="D373" s="24"/>
      <c r="K373"/>
      <c r="L373" s="43"/>
    </row>
    <row r="374" spans="1:12" ht="12" customHeight="1" x14ac:dyDescent="0.2">
      <c r="A374" s="24"/>
      <c r="B374" s="235"/>
      <c r="C374" s="41"/>
      <c r="D374" s="24"/>
      <c r="K374"/>
      <c r="L374" s="43"/>
    </row>
    <row r="375" spans="1:12" ht="12" customHeight="1" x14ac:dyDescent="0.2">
      <c r="A375" s="24"/>
      <c r="B375" s="235"/>
      <c r="C375" s="41"/>
      <c r="D375" s="24"/>
      <c r="K375"/>
      <c r="L375" s="43"/>
    </row>
    <row r="376" spans="1:12" ht="12" customHeight="1" x14ac:dyDescent="0.2">
      <c r="A376" s="24"/>
      <c r="B376" s="235"/>
      <c r="C376" s="41"/>
      <c r="D376" s="24"/>
      <c r="K376"/>
      <c r="L376" s="43"/>
    </row>
    <row r="377" spans="1:12" ht="12" customHeight="1" x14ac:dyDescent="0.2">
      <c r="A377" s="24"/>
      <c r="B377" s="235"/>
      <c r="C377" s="41"/>
      <c r="D377" s="24"/>
      <c r="K377"/>
      <c r="L377" s="43"/>
    </row>
    <row r="378" spans="1:12" ht="12" customHeight="1" x14ac:dyDescent="0.2">
      <c r="A378" s="24"/>
      <c r="B378" s="235"/>
      <c r="C378" s="41"/>
      <c r="D378" s="24"/>
      <c r="K378"/>
      <c r="L378" s="43"/>
    </row>
    <row r="379" spans="1:12" ht="12" customHeight="1" x14ac:dyDescent="0.2">
      <c r="A379" s="24"/>
      <c r="B379" s="235"/>
      <c r="C379" s="41"/>
      <c r="D379" s="24"/>
      <c r="K379"/>
      <c r="L379" s="43"/>
    </row>
    <row r="380" spans="1:12" ht="12" customHeight="1" x14ac:dyDescent="0.2">
      <c r="A380" s="24"/>
      <c r="B380" s="235"/>
      <c r="C380" s="41"/>
      <c r="D380" s="24"/>
      <c r="K380"/>
      <c r="L380" s="43"/>
    </row>
    <row r="381" spans="1:12" ht="12" customHeight="1" x14ac:dyDescent="0.2">
      <c r="A381" s="24"/>
      <c r="B381" s="235"/>
      <c r="C381" s="41"/>
      <c r="D381" s="24"/>
      <c r="K381"/>
      <c r="L381" s="43"/>
    </row>
    <row r="382" spans="1:12" ht="12" customHeight="1" x14ac:dyDescent="0.2">
      <c r="A382" s="24"/>
      <c r="B382" s="235"/>
      <c r="C382" s="41"/>
      <c r="D382" s="24"/>
      <c r="K382"/>
      <c r="L382" s="43"/>
    </row>
    <row r="383" spans="1:12" ht="12" customHeight="1" x14ac:dyDescent="0.2">
      <c r="A383" s="24"/>
      <c r="B383" s="235"/>
      <c r="C383" s="41"/>
      <c r="D383" s="24"/>
      <c r="K383"/>
      <c r="L383" s="43"/>
    </row>
    <row r="384" spans="1:12" ht="12" customHeight="1" x14ac:dyDescent="0.2">
      <c r="A384" s="24"/>
      <c r="B384" s="235"/>
      <c r="C384" s="41"/>
      <c r="D384" s="24"/>
      <c r="K384"/>
      <c r="L384" s="43"/>
    </row>
    <row r="385" spans="1:12" ht="12" customHeight="1" x14ac:dyDescent="0.2">
      <c r="A385" s="24"/>
      <c r="B385" s="235"/>
      <c r="C385" s="41"/>
      <c r="D385" s="24"/>
      <c r="K385"/>
      <c r="L385" s="43"/>
    </row>
    <row r="386" spans="1:12" ht="12" customHeight="1" x14ac:dyDescent="0.2">
      <c r="A386" s="24"/>
      <c r="B386" s="235"/>
      <c r="C386" s="41"/>
      <c r="D386" s="24"/>
      <c r="K386"/>
      <c r="L386" s="43"/>
    </row>
    <row r="387" spans="1:12" ht="12" customHeight="1" x14ac:dyDescent="0.2">
      <c r="A387" s="24"/>
      <c r="B387" s="235"/>
      <c r="C387" s="41"/>
      <c r="D387" s="24"/>
      <c r="K387"/>
      <c r="L387" s="43"/>
    </row>
    <row r="388" spans="1:12" ht="12" customHeight="1" x14ac:dyDescent="0.2">
      <c r="A388" s="24"/>
      <c r="B388" s="235"/>
      <c r="C388" s="41"/>
      <c r="D388" s="24"/>
      <c r="K388"/>
      <c r="L388" s="43"/>
    </row>
    <row r="389" spans="1:12" ht="12" customHeight="1" x14ac:dyDescent="0.2">
      <c r="A389" s="24"/>
      <c r="B389" s="235"/>
      <c r="C389" s="41"/>
      <c r="D389" s="24"/>
      <c r="K389"/>
      <c r="L389" s="43"/>
    </row>
    <row r="390" spans="1:12" ht="12" customHeight="1" x14ac:dyDescent="0.2">
      <c r="A390" s="24"/>
      <c r="B390" s="235"/>
      <c r="C390" s="41"/>
      <c r="D390" s="24"/>
      <c r="K390"/>
      <c r="L390" s="43"/>
    </row>
    <row r="391" spans="1:12" ht="12" customHeight="1" x14ac:dyDescent="0.2">
      <c r="A391" s="24"/>
      <c r="B391" s="235"/>
      <c r="C391" s="41"/>
      <c r="D391" s="24"/>
      <c r="K391"/>
      <c r="L391" s="43"/>
    </row>
    <row r="392" spans="1:12" ht="12" customHeight="1" x14ac:dyDescent="0.2">
      <c r="A392" s="24"/>
      <c r="B392" s="235"/>
      <c r="C392" s="41"/>
      <c r="D392" s="24"/>
      <c r="K392"/>
      <c r="L392" s="43"/>
    </row>
    <row r="393" spans="1:12" ht="12" customHeight="1" x14ac:dyDescent="0.2">
      <c r="A393" s="24"/>
      <c r="B393" s="235"/>
      <c r="C393" s="41"/>
      <c r="D393" s="24"/>
      <c r="K393"/>
      <c r="L393" s="43"/>
    </row>
    <row r="394" spans="1:12" ht="12" customHeight="1" x14ac:dyDescent="0.2">
      <c r="A394" s="24"/>
      <c r="B394" s="235"/>
      <c r="C394" s="41"/>
      <c r="D394" s="24"/>
      <c r="K394"/>
      <c r="L394" s="43"/>
    </row>
    <row r="395" spans="1:12" ht="12" customHeight="1" x14ac:dyDescent="0.2">
      <c r="A395" s="24"/>
      <c r="B395" s="235"/>
      <c r="C395" s="41"/>
      <c r="D395" s="24"/>
      <c r="K395"/>
      <c r="L395" s="43"/>
    </row>
    <row r="396" spans="1:12" ht="12" customHeight="1" x14ac:dyDescent="0.2">
      <c r="A396" s="24"/>
      <c r="B396" s="235"/>
      <c r="C396" s="41"/>
      <c r="D396" s="24"/>
      <c r="K396"/>
      <c r="L396" s="43"/>
    </row>
    <row r="397" spans="1:12" ht="12" customHeight="1" x14ac:dyDescent="0.2">
      <c r="A397" s="24"/>
      <c r="B397" s="235"/>
      <c r="C397" s="41"/>
      <c r="D397" s="24"/>
      <c r="K397"/>
      <c r="L397" s="43"/>
    </row>
    <row r="398" spans="1:12" ht="12" customHeight="1" x14ac:dyDescent="0.2">
      <c r="A398" s="24"/>
      <c r="B398" s="235"/>
      <c r="C398" s="41"/>
      <c r="D398" s="24"/>
      <c r="K398"/>
      <c r="L398" s="43"/>
    </row>
    <row r="399" spans="1:12" ht="12" customHeight="1" x14ac:dyDescent="0.2">
      <c r="A399" s="24"/>
      <c r="B399" s="235"/>
      <c r="C399" s="41"/>
      <c r="D399" s="24"/>
      <c r="K399"/>
      <c r="L399" s="43"/>
    </row>
    <row r="400" spans="1:12" ht="12" customHeight="1" x14ac:dyDescent="0.2">
      <c r="A400" s="24"/>
      <c r="B400" s="235"/>
      <c r="C400" s="41"/>
      <c r="D400" s="24"/>
      <c r="K400"/>
      <c r="L400" s="43"/>
    </row>
    <row r="401" spans="1:12" ht="12" customHeight="1" x14ac:dyDescent="0.2">
      <c r="A401" s="24"/>
      <c r="B401" s="235"/>
      <c r="C401" s="41"/>
      <c r="D401" s="24"/>
      <c r="K401"/>
      <c r="L401" s="43"/>
    </row>
    <row r="402" spans="1:12" ht="12" customHeight="1" x14ac:dyDescent="0.2">
      <c r="A402" s="24"/>
      <c r="B402" s="235"/>
      <c r="C402" s="41"/>
      <c r="D402" s="24"/>
      <c r="K402"/>
      <c r="L402" s="43"/>
    </row>
    <row r="403" spans="1:12" ht="12" customHeight="1" x14ac:dyDescent="0.2">
      <c r="A403" s="24"/>
      <c r="B403" s="235"/>
      <c r="C403" s="41"/>
      <c r="D403" s="24"/>
      <c r="K403"/>
      <c r="L403" s="43"/>
    </row>
    <row r="404" spans="1:12" ht="12" customHeight="1" x14ac:dyDescent="0.2">
      <c r="A404" s="24"/>
      <c r="B404" s="235"/>
      <c r="C404" s="41"/>
      <c r="D404" s="24"/>
      <c r="K404"/>
      <c r="L404" s="43"/>
    </row>
    <row r="405" spans="1:12" ht="12" customHeight="1" x14ac:dyDescent="0.2">
      <c r="A405" s="24"/>
      <c r="B405" s="235"/>
      <c r="C405" s="41"/>
      <c r="D405" s="24"/>
      <c r="K405"/>
      <c r="L405" s="43"/>
    </row>
    <row r="406" spans="1:12" ht="12" customHeight="1" x14ac:dyDescent="0.2">
      <c r="A406" s="24"/>
      <c r="B406" s="235"/>
      <c r="C406" s="41"/>
      <c r="D406" s="24"/>
      <c r="K406"/>
      <c r="L406" s="43"/>
    </row>
    <row r="407" spans="1:12" ht="12" customHeight="1" x14ac:dyDescent="0.2">
      <c r="A407" s="24"/>
      <c r="B407" s="235"/>
      <c r="C407" s="41"/>
      <c r="D407" s="24"/>
      <c r="K407"/>
      <c r="L407" s="43"/>
    </row>
    <row r="408" spans="1:12" ht="12" customHeight="1" x14ac:dyDescent="0.2">
      <c r="A408" s="24"/>
      <c r="B408" s="235"/>
      <c r="C408" s="41"/>
      <c r="D408" s="24"/>
      <c r="K408"/>
      <c r="L408" s="43"/>
    </row>
    <row r="409" spans="1:12" ht="12" customHeight="1" x14ac:dyDescent="0.2">
      <c r="A409" s="24"/>
      <c r="B409" s="235"/>
      <c r="C409" s="41"/>
      <c r="D409" s="24"/>
      <c r="K409"/>
      <c r="L409" s="43"/>
    </row>
    <row r="410" spans="1:12" ht="12" customHeight="1" x14ac:dyDescent="0.2">
      <c r="A410" s="24"/>
      <c r="B410" s="235"/>
      <c r="C410" s="41"/>
      <c r="D410" s="24"/>
      <c r="K410"/>
      <c r="L410" s="43"/>
    </row>
    <row r="411" spans="1:12" ht="12" customHeight="1" x14ac:dyDescent="0.2">
      <c r="A411" s="24"/>
      <c r="B411" s="235"/>
      <c r="C411" s="41"/>
      <c r="D411" s="24"/>
      <c r="K411"/>
      <c r="L411" s="43"/>
    </row>
    <row r="412" spans="1:12" ht="12" customHeight="1" x14ac:dyDescent="0.2">
      <c r="A412" s="24"/>
      <c r="B412" s="235"/>
      <c r="C412" s="41"/>
      <c r="D412" s="24"/>
      <c r="K412"/>
      <c r="L412" s="43"/>
    </row>
    <row r="413" spans="1:12" ht="12" customHeight="1" x14ac:dyDescent="0.2">
      <c r="A413" s="24"/>
      <c r="B413" s="235"/>
      <c r="C413" s="41"/>
      <c r="D413" s="24"/>
      <c r="K413"/>
      <c r="L413" s="43"/>
    </row>
    <row r="414" spans="1:12" ht="12" customHeight="1" x14ac:dyDescent="0.2">
      <c r="A414" s="24"/>
      <c r="B414" s="235"/>
      <c r="C414" s="41"/>
      <c r="D414" s="24"/>
      <c r="K414"/>
      <c r="L414" s="43"/>
    </row>
    <row r="415" spans="1:12" ht="12" customHeight="1" x14ac:dyDescent="0.2">
      <c r="A415" s="24"/>
      <c r="B415" s="235"/>
      <c r="C415" s="41"/>
      <c r="D415" s="24"/>
      <c r="K415"/>
      <c r="L415" s="43"/>
    </row>
    <row r="416" spans="1:12" ht="12" customHeight="1" x14ac:dyDescent="0.2">
      <c r="A416" s="24"/>
      <c r="B416" s="235"/>
      <c r="C416" s="41"/>
      <c r="D416" s="24"/>
      <c r="K416"/>
      <c r="L416" s="43"/>
    </row>
    <row r="417" spans="1:12" ht="12" customHeight="1" x14ac:dyDescent="0.2">
      <c r="A417" s="24"/>
      <c r="B417" s="235"/>
      <c r="C417" s="41"/>
      <c r="D417" s="24"/>
      <c r="K417"/>
      <c r="L417" s="43"/>
    </row>
    <row r="418" spans="1:12" ht="12" customHeight="1" x14ac:dyDescent="0.2">
      <c r="A418" s="24"/>
      <c r="B418" s="235"/>
      <c r="C418" s="41"/>
      <c r="D418" s="24"/>
      <c r="K418"/>
      <c r="L418" s="43"/>
    </row>
    <row r="419" spans="1:12" ht="12" customHeight="1" x14ac:dyDescent="0.2">
      <c r="A419" s="24"/>
      <c r="B419" s="235"/>
      <c r="C419" s="41"/>
      <c r="D419" s="24"/>
      <c r="K419"/>
      <c r="L419" s="43"/>
    </row>
    <row r="420" spans="1:12" ht="12" customHeight="1" x14ac:dyDescent="0.2">
      <c r="A420" s="24"/>
      <c r="B420" s="235"/>
      <c r="C420" s="41"/>
      <c r="D420" s="24"/>
      <c r="K420"/>
      <c r="L420" s="43"/>
    </row>
    <row r="421" spans="1:12" ht="12" customHeight="1" x14ac:dyDescent="0.2">
      <c r="A421" s="24"/>
      <c r="B421" s="235"/>
      <c r="C421" s="41"/>
      <c r="D421" s="24"/>
      <c r="K421"/>
      <c r="L421" s="43"/>
    </row>
    <row r="422" spans="1:12" ht="12" customHeight="1" x14ac:dyDescent="0.2">
      <c r="A422" s="24"/>
      <c r="B422" s="235"/>
      <c r="C422" s="41"/>
      <c r="D422" s="24"/>
      <c r="K422"/>
      <c r="L422" s="43"/>
    </row>
    <row r="423" spans="1:12" ht="12" customHeight="1" x14ac:dyDescent="0.2">
      <c r="A423" s="24"/>
      <c r="B423" s="235"/>
      <c r="C423" s="41"/>
      <c r="D423" s="24"/>
      <c r="K423"/>
      <c r="L423" s="43"/>
    </row>
    <row r="424" spans="1:12" ht="12" customHeight="1" x14ac:dyDescent="0.2">
      <c r="A424" s="24"/>
      <c r="B424" s="235"/>
      <c r="C424" s="41"/>
      <c r="D424" s="24"/>
      <c r="K424"/>
      <c r="L424" s="43"/>
    </row>
    <row r="425" spans="1:12" ht="12" customHeight="1" x14ac:dyDescent="0.2">
      <c r="A425" s="24"/>
      <c r="B425" s="235"/>
      <c r="C425" s="41"/>
      <c r="D425" s="24"/>
      <c r="K425"/>
      <c r="L425" s="43"/>
    </row>
    <row r="426" spans="1:12" ht="12" customHeight="1" x14ac:dyDescent="0.2">
      <c r="A426" s="24"/>
      <c r="B426" s="235"/>
      <c r="C426" s="41"/>
      <c r="D426" s="24"/>
      <c r="K426"/>
      <c r="L426" s="43"/>
    </row>
    <row r="427" spans="1:12" ht="12" customHeight="1" x14ac:dyDescent="0.2">
      <c r="A427" s="24"/>
      <c r="B427" s="235"/>
      <c r="C427" s="41"/>
      <c r="D427" s="24"/>
      <c r="K427"/>
      <c r="L427" s="43"/>
    </row>
    <row r="428" spans="1:12" ht="12" customHeight="1" x14ac:dyDescent="0.2">
      <c r="A428" s="24"/>
      <c r="B428" s="235"/>
      <c r="C428" s="41"/>
      <c r="D428" s="24"/>
      <c r="K428"/>
      <c r="L428" s="43"/>
    </row>
    <row r="429" spans="1:12" ht="12" customHeight="1" x14ac:dyDescent="0.2">
      <c r="A429" s="24"/>
      <c r="B429" s="235"/>
      <c r="C429" s="41"/>
      <c r="D429" s="24"/>
      <c r="K429"/>
      <c r="L429" s="43"/>
    </row>
    <row r="430" spans="1:12" ht="12" customHeight="1" x14ac:dyDescent="0.2">
      <c r="A430" s="24"/>
      <c r="B430" s="235"/>
      <c r="C430" s="41"/>
      <c r="D430" s="24"/>
      <c r="K430"/>
      <c r="L430" s="43"/>
    </row>
    <row r="431" spans="1:12" ht="12" customHeight="1" x14ac:dyDescent="0.2">
      <c r="A431" s="24"/>
      <c r="B431" s="235"/>
      <c r="C431" s="41"/>
      <c r="D431" s="24"/>
      <c r="K431"/>
      <c r="L431" s="43"/>
    </row>
    <row r="432" spans="1:12" ht="12" customHeight="1" x14ac:dyDescent="0.2">
      <c r="A432" s="24"/>
      <c r="B432" s="235"/>
      <c r="C432" s="41"/>
      <c r="D432" s="24"/>
      <c r="K432"/>
      <c r="L432" s="43"/>
    </row>
    <row r="433" spans="1:12" ht="12" customHeight="1" x14ac:dyDescent="0.2">
      <c r="A433" s="24"/>
      <c r="B433" s="235"/>
      <c r="C433" s="41"/>
      <c r="D433" s="24"/>
      <c r="K433"/>
      <c r="L433" s="43"/>
    </row>
    <row r="434" spans="1:12" ht="12" customHeight="1" x14ac:dyDescent="0.2">
      <c r="A434" s="24"/>
      <c r="B434" s="235"/>
      <c r="C434" s="41"/>
      <c r="D434" s="24"/>
      <c r="K434"/>
      <c r="L434" s="43"/>
    </row>
    <row r="435" spans="1:12" ht="12" customHeight="1" x14ac:dyDescent="0.2">
      <c r="A435" s="24"/>
      <c r="B435" s="235"/>
      <c r="C435" s="41"/>
      <c r="D435" s="24"/>
      <c r="K435"/>
      <c r="L435" s="43"/>
    </row>
    <row r="436" spans="1:12" ht="12" customHeight="1" x14ac:dyDescent="0.2">
      <c r="A436" s="24"/>
      <c r="B436" s="235"/>
      <c r="C436" s="41"/>
      <c r="D436" s="24"/>
      <c r="K436"/>
      <c r="L436" s="43"/>
    </row>
    <row r="437" spans="1:12" ht="12" customHeight="1" x14ac:dyDescent="0.2">
      <c r="A437" s="24"/>
      <c r="B437" s="235"/>
      <c r="C437" s="41"/>
      <c r="D437" s="24"/>
      <c r="K437"/>
      <c r="L437" s="43"/>
    </row>
    <row r="438" spans="1:12" ht="12" customHeight="1" x14ac:dyDescent="0.2">
      <c r="A438" s="24"/>
      <c r="B438" s="235"/>
      <c r="C438" s="41"/>
      <c r="D438" s="24"/>
      <c r="K438"/>
      <c r="L438" s="43"/>
    </row>
    <row r="439" spans="1:12" ht="12" customHeight="1" x14ac:dyDescent="0.2">
      <c r="A439" s="24"/>
      <c r="B439" s="235"/>
      <c r="C439" s="41"/>
      <c r="D439" s="24"/>
      <c r="K439"/>
      <c r="L439" s="43"/>
    </row>
    <row r="440" spans="1:12" ht="12" customHeight="1" x14ac:dyDescent="0.2">
      <c r="A440" s="24"/>
      <c r="B440" s="235"/>
      <c r="C440" s="41"/>
      <c r="D440" s="24"/>
      <c r="K440"/>
      <c r="L440" s="43"/>
    </row>
    <row r="441" spans="1:12" ht="12" customHeight="1" x14ac:dyDescent="0.2">
      <c r="A441" s="24"/>
      <c r="B441" s="235"/>
      <c r="C441" s="41"/>
      <c r="D441" s="24"/>
      <c r="K441"/>
      <c r="L441" s="43"/>
    </row>
    <row r="442" spans="1:12" ht="12" customHeight="1" x14ac:dyDescent="0.2">
      <c r="A442" s="24"/>
      <c r="B442" s="235"/>
      <c r="C442" s="41"/>
      <c r="D442" s="24"/>
      <c r="K442"/>
      <c r="L442" s="43"/>
    </row>
    <row r="443" spans="1:12" ht="12" customHeight="1" x14ac:dyDescent="0.2">
      <c r="A443" s="24"/>
      <c r="B443" s="235"/>
      <c r="C443" s="41"/>
      <c r="D443" s="24"/>
      <c r="K443"/>
      <c r="L443" s="43"/>
    </row>
    <row r="444" spans="1:12" ht="12" customHeight="1" x14ac:dyDescent="0.2">
      <c r="A444" s="24"/>
      <c r="B444" s="235"/>
      <c r="C444" s="41"/>
      <c r="D444" s="24"/>
      <c r="K444"/>
      <c r="L444" s="43"/>
    </row>
    <row r="445" spans="1:12" ht="12" customHeight="1" x14ac:dyDescent="0.2">
      <c r="A445" s="24"/>
      <c r="B445" s="235"/>
      <c r="C445" s="41"/>
      <c r="D445" s="24"/>
      <c r="K445"/>
      <c r="L445" s="43"/>
    </row>
    <row r="446" spans="1:12" ht="12" customHeight="1" x14ac:dyDescent="0.2">
      <c r="A446" s="24"/>
      <c r="B446" s="235"/>
      <c r="C446" s="41"/>
      <c r="D446" s="24"/>
      <c r="K446"/>
      <c r="L446" s="43"/>
    </row>
    <row r="447" spans="1:12" ht="12" customHeight="1" x14ac:dyDescent="0.2">
      <c r="A447" s="24"/>
      <c r="B447" s="235"/>
      <c r="C447" s="41"/>
      <c r="D447" s="24"/>
      <c r="K447"/>
      <c r="L447" s="43"/>
    </row>
    <row r="448" spans="1:12" ht="12" customHeight="1" x14ac:dyDescent="0.2">
      <c r="A448" s="24"/>
      <c r="B448" s="235"/>
      <c r="C448" s="41"/>
      <c r="D448" s="24"/>
      <c r="K448"/>
      <c r="L448" s="43"/>
    </row>
    <row r="449" spans="1:12" ht="12" customHeight="1" x14ac:dyDescent="0.2">
      <c r="A449" s="24"/>
      <c r="B449" s="235"/>
      <c r="C449" s="41"/>
      <c r="D449" s="24"/>
      <c r="K449"/>
      <c r="L449" s="43"/>
    </row>
    <row r="450" spans="1:12" ht="12" customHeight="1" x14ac:dyDescent="0.2">
      <c r="A450" s="24"/>
      <c r="B450" s="235"/>
      <c r="C450" s="41"/>
      <c r="D450" s="24"/>
      <c r="K450"/>
      <c r="L450" s="43"/>
    </row>
    <row r="451" spans="1:12" ht="12" customHeight="1" x14ac:dyDescent="0.2">
      <c r="A451" s="24"/>
      <c r="B451" s="235"/>
      <c r="C451" s="41"/>
      <c r="D451" s="24"/>
      <c r="K451"/>
      <c r="L451" s="43"/>
    </row>
    <row r="452" spans="1:12" ht="12" customHeight="1" x14ac:dyDescent="0.2">
      <c r="A452" s="24"/>
      <c r="B452" s="235"/>
      <c r="C452" s="41"/>
      <c r="D452" s="24"/>
      <c r="K452"/>
      <c r="L452" s="43"/>
    </row>
    <row r="453" spans="1:12" ht="12" customHeight="1" x14ac:dyDescent="0.2">
      <c r="A453" s="24"/>
      <c r="B453" s="235"/>
      <c r="C453" s="41"/>
      <c r="D453" s="24"/>
      <c r="K453"/>
      <c r="L453" s="43"/>
    </row>
    <row r="454" spans="1:12" ht="12" customHeight="1" x14ac:dyDescent="0.2">
      <c r="A454" s="24"/>
      <c r="B454" s="235"/>
      <c r="C454" s="41"/>
      <c r="D454" s="24"/>
      <c r="K454"/>
      <c r="L454" s="43"/>
    </row>
    <row r="455" spans="1:12" ht="12" customHeight="1" x14ac:dyDescent="0.2">
      <c r="A455" s="24"/>
      <c r="B455" s="235"/>
      <c r="C455" s="41"/>
      <c r="D455" s="24"/>
      <c r="K455"/>
      <c r="L455" s="43"/>
    </row>
    <row r="456" spans="1:12" ht="12" customHeight="1" x14ac:dyDescent="0.2">
      <c r="A456" s="24"/>
      <c r="B456" s="235"/>
      <c r="C456" s="41"/>
      <c r="D456" s="24"/>
      <c r="K456"/>
      <c r="L456" s="43"/>
    </row>
    <row r="457" spans="1:12" ht="12" customHeight="1" x14ac:dyDescent="0.2">
      <c r="A457" s="24"/>
      <c r="B457" s="235"/>
      <c r="C457" s="41"/>
      <c r="D457" s="24"/>
      <c r="K457"/>
      <c r="L457" s="43"/>
    </row>
    <row r="458" spans="1:12" ht="12" customHeight="1" x14ac:dyDescent="0.2">
      <c r="A458" s="24"/>
      <c r="B458" s="235"/>
      <c r="C458" s="41"/>
      <c r="D458" s="24"/>
      <c r="K458"/>
      <c r="L458" s="43"/>
    </row>
    <row r="459" spans="1:12" ht="12" customHeight="1" x14ac:dyDescent="0.2">
      <c r="A459" s="24"/>
      <c r="B459" s="235"/>
      <c r="C459" s="41"/>
      <c r="D459" s="24"/>
      <c r="K459"/>
      <c r="L459" s="43"/>
    </row>
    <row r="460" spans="1:12" ht="12" customHeight="1" x14ac:dyDescent="0.2">
      <c r="A460" s="24"/>
      <c r="B460" s="235"/>
      <c r="C460" s="41"/>
      <c r="D460" s="24"/>
      <c r="K460"/>
      <c r="L460" s="43"/>
    </row>
    <row r="461" spans="1:12" ht="12" customHeight="1" x14ac:dyDescent="0.2">
      <c r="A461" s="24"/>
      <c r="B461" s="235"/>
      <c r="C461" s="41"/>
      <c r="D461" s="24"/>
      <c r="K461"/>
      <c r="L461" s="43"/>
    </row>
    <row r="462" spans="1:12" ht="12" customHeight="1" x14ac:dyDescent="0.2">
      <c r="A462" s="24"/>
      <c r="B462" s="235"/>
      <c r="C462" s="41"/>
      <c r="D462" s="24"/>
      <c r="K462"/>
      <c r="L462" s="43"/>
    </row>
    <row r="463" spans="1:12" ht="12" customHeight="1" x14ac:dyDescent="0.2">
      <c r="A463" s="24"/>
      <c r="B463" s="235"/>
      <c r="C463" s="41"/>
      <c r="D463" s="24"/>
      <c r="K463"/>
      <c r="L463" s="43"/>
    </row>
    <row r="464" spans="1:12" ht="12" customHeight="1" x14ac:dyDescent="0.2">
      <c r="A464" s="24"/>
      <c r="B464" s="235"/>
      <c r="C464" s="41"/>
      <c r="D464" s="24"/>
      <c r="K464"/>
      <c r="L464" s="43"/>
    </row>
    <row r="465" spans="1:12" ht="12" customHeight="1" x14ac:dyDescent="0.2">
      <c r="A465" s="24"/>
      <c r="B465" s="235"/>
      <c r="C465" s="41"/>
      <c r="D465" s="24"/>
      <c r="K465"/>
      <c r="L465" s="43"/>
    </row>
    <row r="466" spans="1:12" ht="12" customHeight="1" x14ac:dyDescent="0.2">
      <c r="A466" s="24"/>
      <c r="B466" s="235"/>
      <c r="C466" s="41"/>
      <c r="D466" s="24"/>
      <c r="K466"/>
      <c r="L466" s="43"/>
    </row>
    <row r="467" spans="1:12" ht="12" customHeight="1" x14ac:dyDescent="0.2">
      <c r="A467" s="24"/>
      <c r="B467" s="235"/>
      <c r="C467" s="41"/>
      <c r="D467" s="24"/>
      <c r="K467"/>
      <c r="L467" s="43"/>
    </row>
    <row r="468" spans="1:12" ht="12" customHeight="1" x14ac:dyDescent="0.2">
      <c r="A468" s="24"/>
      <c r="B468" s="235"/>
      <c r="C468" s="41"/>
      <c r="D468" s="24"/>
      <c r="K468"/>
      <c r="L468" s="43"/>
    </row>
    <row r="469" spans="1:12" ht="12" customHeight="1" x14ac:dyDescent="0.2">
      <c r="A469" s="24"/>
      <c r="B469" s="235"/>
      <c r="C469" s="41"/>
      <c r="D469" s="24"/>
      <c r="K469"/>
      <c r="L469" s="43"/>
    </row>
    <row r="470" spans="1:12" ht="12" customHeight="1" x14ac:dyDescent="0.2">
      <c r="A470" s="24"/>
      <c r="B470" s="235"/>
      <c r="C470" s="41"/>
      <c r="D470" s="24"/>
      <c r="K470"/>
      <c r="L470" s="43"/>
    </row>
    <row r="471" spans="1:12" ht="12" customHeight="1" x14ac:dyDescent="0.2">
      <c r="A471" s="24"/>
      <c r="B471" s="235"/>
      <c r="C471" s="41"/>
      <c r="D471" s="24"/>
      <c r="K471"/>
      <c r="L471" s="43"/>
    </row>
    <row r="472" spans="1:12" ht="12" customHeight="1" x14ac:dyDescent="0.2">
      <c r="A472" s="24"/>
      <c r="B472" s="235"/>
      <c r="C472" s="41"/>
      <c r="D472" s="24"/>
      <c r="K472"/>
      <c r="L472" s="43"/>
    </row>
    <row r="473" spans="1:12" ht="12" customHeight="1" x14ac:dyDescent="0.2">
      <c r="A473" s="24"/>
      <c r="B473" s="235"/>
      <c r="C473" s="41"/>
      <c r="D473" s="24"/>
      <c r="K473"/>
      <c r="L473" s="43"/>
    </row>
    <row r="474" spans="1:12" ht="12" customHeight="1" x14ac:dyDescent="0.2">
      <c r="A474" s="24"/>
      <c r="B474" s="235"/>
      <c r="C474" s="41"/>
      <c r="D474" s="24"/>
      <c r="K474"/>
      <c r="L474" s="43"/>
    </row>
    <row r="475" spans="1:12" ht="12" customHeight="1" x14ac:dyDescent="0.2">
      <c r="A475" s="24"/>
      <c r="B475" s="235"/>
      <c r="C475" s="41"/>
      <c r="D475" s="24"/>
      <c r="K475"/>
      <c r="L475" s="43"/>
    </row>
    <row r="476" spans="1:12" ht="12" customHeight="1" x14ac:dyDescent="0.2">
      <c r="A476" s="24"/>
      <c r="B476" s="235"/>
      <c r="C476" s="41"/>
      <c r="D476" s="24"/>
      <c r="K476"/>
      <c r="L476" s="43"/>
    </row>
    <row r="477" spans="1:12" ht="12" customHeight="1" x14ac:dyDescent="0.2">
      <c r="A477" s="24"/>
      <c r="B477" s="235"/>
      <c r="C477" s="41"/>
      <c r="D477" s="24"/>
      <c r="K477"/>
      <c r="L477" s="43"/>
    </row>
    <row r="478" spans="1:12" ht="12" customHeight="1" x14ac:dyDescent="0.2">
      <c r="A478" s="24"/>
      <c r="B478" s="235"/>
      <c r="C478" s="41"/>
      <c r="D478" s="24"/>
      <c r="K478"/>
      <c r="L478" s="43"/>
    </row>
    <row r="479" spans="1:12" ht="12" customHeight="1" x14ac:dyDescent="0.2">
      <c r="A479" s="24"/>
      <c r="B479" s="235"/>
      <c r="C479" s="41"/>
      <c r="D479" s="24"/>
      <c r="K479"/>
      <c r="L479" s="43"/>
    </row>
    <row r="480" spans="1:12" ht="12" customHeight="1" x14ac:dyDescent="0.2">
      <c r="A480" s="24"/>
      <c r="B480" s="235"/>
      <c r="C480" s="41"/>
      <c r="D480" s="24"/>
      <c r="K480"/>
      <c r="L480" s="43"/>
    </row>
    <row r="481" spans="1:12" ht="12" customHeight="1" x14ac:dyDescent="0.2">
      <c r="A481" s="24"/>
      <c r="B481" s="235"/>
      <c r="C481" s="41"/>
      <c r="D481" s="24"/>
      <c r="K481"/>
      <c r="L481" s="43"/>
    </row>
    <row r="482" spans="1:12" ht="12" customHeight="1" x14ac:dyDescent="0.2">
      <c r="A482" s="24"/>
      <c r="B482" s="235"/>
      <c r="C482" s="41"/>
      <c r="D482" s="24"/>
      <c r="K482"/>
      <c r="L482" s="43"/>
    </row>
    <row r="483" spans="1:12" ht="12" customHeight="1" x14ac:dyDescent="0.2">
      <c r="A483" s="24"/>
      <c r="B483" s="235"/>
      <c r="C483" s="41"/>
      <c r="D483" s="24"/>
      <c r="K483"/>
      <c r="L483" s="43"/>
    </row>
    <row r="484" spans="1:12" ht="12" customHeight="1" x14ac:dyDescent="0.2">
      <c r="A484" s="24"/>
      <c r="B484" s="235"/>
      <c r="C484" s="41"/>
      <c r="D484" s="24"/>
      <c r="K484"/>
      <c r="L484" s="43"/>
    </row>
    <row r="485" spans="1:12" ht="12" customHeight="1" x14ac:dyDescent="0.2">
      <c r="A485" s="24"/>
      <c r="B485" s="235"/>
      <c r="C485" s="41"/>
      <c r="D485" s="24"/>
      <c r="K485"/>
      <c r="L485" s="43"/>
    </row>
    <row r="486" spans="1:12" ht="12" customHeight="1" x14ac:dyDescent="0.2">
      <c r="A486" s="24"/>
      <c r="B486" s="235"/>
      <c r="C486" s="41"/>
      <c r="D486" s="24"/>
      <c r="K486"/>
      <c r="L486" s="43"/>
    </row>
    <row r="487" spans="1:12" ht="12" customHeight="1" x14ac:dyDescent="0.2">
      <c r="A487" s="24"/>
      <c r="B487" s="235"/>
      <c r="C487" s="41"/>
      <c r="D487" s="24"/>
      <c r="K487"/>
      <c r="L487" s="43"/>
    </row>
    <row r="488" spans="1:12" ht="12" customHeight="1" x14ac:dyDescent="0.2">
      <c r="A488" s="24"/>
      <c r="B488" s="235"/>
      <c r="C488" s="41"/>
      <c r="D488" s="24"/>
      <c r="K488"/>
      <c r="L488" s="43"/>
    </row>
    <row r="489" spans="1:12" ht="12" customHeight="1" x14ac:dyDescent="0.2">
      <c r="A489" s="24"/>
      <c r="B489" s="235"/>
      <c r="C489" s="41"/>
      <c r="D489" s="24"/>
      <c r="K489"/>
      <c r="L489" s="43"/>
    </row>
    <row r="490" spans="1:12" ht="12" customHeight="1" x14ac:dyDescent="0.2">
      <c r="A490" s="24"/>
      <c r="B490" s="235"/>
      <c r="C490" s="41"/>
      <c r="D490" s="24"/>
      <c r="K490"/>
      <c r="L490" s="43"/>
    </row>
    <row r="491" spans="1:12" ht="12" customHeight="1" x14ac:dyDescent="0.2">
      <c r="A491" s="24"/>
      <c r="B491" s="235"/>
      <c r="C491" s="41"/>
      <c r="D491" s="24"/>
      <c r="K491"/>
      <c r="L491" s="43"/>
    </row>
    <row r="492" spans="1:12" ht="12" customHeight="1" x14ac:dyDescent="0.2">
      <c r="A492" s="24"/>
      <c r="B492" s="235"/>
      <c r="C492" s="41"/>
      <c r="D492" s="24"/>
      <c r="K492"/>
      <c r="L492" s="43"/>
    </row>
    <row r="493" spans="1:12" ht="12" customHeight="1" x14ac:dyDescent="0.2">
      <c r="A493" s="24"/>
      <c r="B493" s="235"/>
      <c r="C493" s="41"/>
      <c r="D493" s="24"/>
      <c r="K493"/>
      <c r="L493" s="43"/>
    </row>
    <row r="494" spans="1:12" ht="12" customHeight="1" x14ac:dyDescent="0.2">
      <c r="A494" s="24"/>
      <c r="B494" s="235"/>
      <c r="C494" s="41"/>
      <c r="D494" s="24"/>
      <c r="K494"/>
      <c r="L494" s="43"/>
    </row>
    <row r="495" spans="1:12" ht="12" customHeight="1" x14ac:dyDescent="0.2">
      <c r="A495" s="24"/>
      <c r="B495" s="235"/>
      <c r="C495" s="41"/>
      <c r="D495" s="24"/>
      <c r="K495"/>
      <c r="L495" s="43"/>
    </row>
    <row r="496" spans="1:12" ht="12" customHeight="1" x14ac:dyDescent="0.2">
      <c r="A496" s="24"/>
      <c r="B496" s="235"/>
      <c r="C496" s="41"/>
      <c r="D496" s="24"/>
      <c r="K496"/>
      <c r="L496" s="43"/>
    </row>
    <row r="497" spans="1:12" ht="12" customHeight="1" x14ac:dyDescent="0.2">
      <c r="A497" s="24"/>
      <c r="B497" s="235"/>
      <c r="C497" s="41"/>
      <c r="D497" s="24"/>
      <c r="K497"/>
      <c r="L497" s="43"/>
    </row>
    <row r="498" spans="1:12" ht="12" customHeight="1" x14ac:dyDescent="0.2">
      <c r="A498" s="24"/>
      <c r="B498" s="235"/>
      <c r="C498" s="41"/>
      <c r="D498" s="24"/>
      <c r="K498"/>
      <c r="L498" s="43"/>
    </row>
    <row r="499" spans="1:12" ht="12" customHeight="1" x14ac:dyDescent="0.2">
      <c r="A499" s="24"/>
      <c r="B499" s="235"/>
      <c r="C499" s="41"/>
      <c r="D499" s="24"/>
      <c r="K499"/>
      <c r="L499" s="43"/>
    </row>
    <row r="500" spans="1:12" ht="12" customHeight="1" x14ac:dyDescent="0.2">
      <c r="A500" s="24"/>
      <c r="B500" s="235"/>
      <c r="C500" s="41"/>
      <c r="D500" s="24"/>
      <c r="K500"/>
      <c r="L500" s="43"/>
    </row>
    <row r="501" spans="1:12" ht="12" customHeight="1" x14ac:dyDescent="0.2">
      <c r="A501" s="24"/>
      <c r="B501" s="235"/>
      <c r="C501" s="41"/>
      <c r="D501" s="24"/>
      <c r="K501"/>
      <c r="L501" s="43"/>
    </row>
    <row r="502" spans="1:12" ht="12" customHeight="1" x14ac:dyDescent="0.2">
      <c r="A502" s="24"/>
      <c r="B502" s="235"/>
      <c r="C502" s="41"/>
      <c r="D502" s="24"/>
      <c r="K502"/>
      <c r="L502" s="43"/>
    </row>
    <row r="503" spans="1:12" ht="12" customHeight="1" x14ac:dyDescent="0.2">
      <c r="A503" s="24"/>
      <c r="B503" s="235"/>
      <c r="C503" s="41"/>
      <c r="D503" s="24"/>
      <c r="K503"/>
      <c r="L503" s="43"/>
    </row>
    <row r="504" spans="1:12" ht="12" customHeight="1" x14ac:dyDescent="0.2">
      <c r="A504" s="24"/>
      <c r="B504" s="235"/>
      <c r="C504" s="41"/>
      <c r="D504" s="24"/>
      <c r="K504"/>
      <c r="L504" s="43"/>
    </row>
    <row r="505" spans="1:12" ht="12" customHeight="1" x14ac:dyDescent="0.2">
      <c r="A505" s="24"/>
      <c r="B505" s="235"/>
      <c r="C505" s="41"/>
      <c r="D505" s="24"/>
      <c r="K505"/>
      <c r="L505" s="43"/>
    </row>
    <row r="506" spans="1:12" ht="12" customHeight="1" x14ac:dyDescent="0.2">
      <c r="A506" s="24"/>
      <c r="B506" s="235"/>
      <c r="C506" s="41"/>
      <c r="D506" s="24"/>
      <c r="K506"/>
      <c r="L506" s="43"/>
    </row>
    <row r="507" spans="1:12" ht="12" customHeight="1" x14ac:dyDescent="0.2">
      <c r="A507" s="24"/>
      <c r="B507" s="235"/>
      <c r="C507" s="41"/>
      <c r="D507" s="24"/>
      <c r="K507"/>
      <c r="L507" s="43"/>
    </row>
    <row r="508" spans="1:12" ht="12" customHeight="1" x14ac:dyDescent="0.2">
      <c r="A508" s="24"/>
      <c r="B508" s="235"/>
      <c r="C508" s="41"/>
      <c r="D508" s="24"/>
      <c r="K508"/>
      <c r="L508" s="43"/>
    </row>
    <row r="509" spans="1:12" ht="12" customHeight="1" x14ac:dyDescent="0.2">
      <c r="A509" s="24"/>
      <c r="B509" s="235"/>
      <c r="C509" s="41"/>
      <c r="D509" s="24"/>
      <c r="K509"/>
      <c r="L509" s="43"/>
    </row>
    <row r="510" spans="1:12" ht="12" customHeight="1" x14ac:dyDescent="0.2">
      <c r="A510" s="24"/>
      <c r="B510" s="235"/>
      <c r="C510" s="41"/>
      <c r="D510" s="24"/>
      <c r="K510"/>
      <c r="L510" s="43"/>
    </row>
    <row r="511" spans="1:12" ht="12" customHeight="1" x14ac:dyDescent="0.2">
      <c r="A511" s="24"/>
      <c r="B511" s="235"/>
      <c r="C511" s="41"/>
      <c r="D511" s="24"/>
      <c r="K511"/>
      <c r="L511" s="43"/>
    </row>
    <row r="512" spans="1:12" ht="12" customHeight="1" x14ac:dyDescent="0.2">
      <c r="A512" s="24"/>
      <c r="B512" s="235"/>
      <c r="C512" s="41"/>
      <c r="D512" s="24"/>
      <c r="K512"/>
      <c r="L512" s="43"/>
    </row>
    <row r="513" spans="1:12" ht="12" customHeight="1" x14ac:dyDescent="0.2">
      <c r="A513" s="24"/>
      <c r="B513" s="235"/>
      <c r="C513" s="41"/>
      <c r="D513" s="24"/>
      <c r="K513"/>
      <c r="L513" s="43"/>
    </row>
    <row r="514" spans="1:12" ht="12" customHeight="1" x14ac:dyDescent="0.2">
      <c r="A514" s="24"/>
      <c r="B514" s="235"/>
      <c r="C514" s="41"/>
      <c r="D514" s="24"/>
      <c r="K514"/>
      <c r="L514" s="43"/>
    </row>
    <row r="515" spans="1:12" ht="12" customHeight="1" x14ac:dyDescent="0.2">
      <c r="A515" s="24"/>
      <c r="B515" s="235"/>
      <c r="C515" s="41"/>
      <c r="D515" s="24"/>
      <c r="K515"/>
      <c r="L515" s="43"/>
    </row>
    <row r="516" spans="1:12" ht="12" customHeight="1" x14ac:dyDescent="0.2">
      <c r="A516" s="24"/>
      <c r="B516" s="235"/>
      <c r="C516" s="41"/>
      <c r="D516" s="24"/>
      <c r="K516"/>
      <c r="L516" s="43"/>
    </row>
    <row r="517" spans="1:12" ht="12" customHeight="1" x14ac:dyDescent="0.2">
      <c r="A517" s="24"/>
      <c r="B517" s="235"/>
      <c r="C517" s="41"/>
      <c r="D517" s="24"/>
      <c r="K517"/>
      <c r="L517" s="43"/>
    </row>
    <row r="518" spans="1:12" ht="12" customHeight="1" x14ac:dyDescent="0.2">
      <c r="A518" s="24"/>
      <c r="B518" s="235"/>
      <c r="C518" s="41"/>
      <c r="D518" s="24"/>
      <c r="K518"/>
      <c r="L518" s="43"/>
    </row>
    <row r="519" spans="1:12" ht="12" customHeight="1" x14ac:dyDescent="0.2">
      <c r="A519" s="24"/>
      <c r="B519" s="235"/>
      <c r="C519" s="41"/>
      <c r="D519" s="24"/>
      <c r="K519"/>
      <c r="L519" s="43"/>
    </row>
    <row r="520" spans="1:12" ht="12" customHeight="1" x14ac:dyDescent="0.2">
      <c r="A520" s="24"/>
      <c r="B520" s="235"/>
      <c r="C520" s="41"/>
      <c r="D520" s="24"/>
      <c r="K520"/>
      <c r="L520" s="43"/>
    </row>
    <row r="521" spans="1:12" ht="12" customHeight="1" x14ac:dyDescent="0.2">
      <c r="A521" s="24"/>
      <c r="B521" s="235"/>
      <c r="C521" s="41"/>
      <c r="D521" s="24"/>
      <c r="K521"/>
      <c r="L521" s="43"/>
    </row>
    <row r="522" spans="1:12" ht="12" customHeight="1" x14ac:dyDescent="0.2">
      <c r="A522" s="24"/>
      <c r="B522" s="235"/>
      <c r="C522" s="41"/>
      <c r="D522" s="24"/>
      <c r="K522"/>
      <c r="L522" s="43"/>
    </row>
    <row r="523" spans="1:12" ht="12" customHeight="1" x14ac:dyDescent="0.2">
      <c r="A523" s="24"/>
      <c r="B523" s="235"/>
      <c r="C523" s="41"/>
      <c r="D523" s="24"/>
      <c r="K523"/>
      <c r="L523" s="43"/>
    </row>
    <row r="524" spans="1:12" ht="12" customHeight="1" x14ac:dyDescent="0.2">
      <c r="A524" s="24"/>
      <c r="B524" s="235"/>
      <c r="C524" s="41"/>
      <c r="D524" s="24"/>
      <c r="K524"/>
      <c r="L524" s="43"/>
    </row>
    <row r="525" spans="1:12" ht="12" customHeight="1" x14ac:dyDescent="0.2">
      <c r="A525" s="24"/>
      <c r="B525" s="235"/>
      <c r="C525" s="41"/>
      <c r="D525" s="24"/>
      <c r="K525"/>
      <c r="L525" s="43"/>
    </row>
    <row r="526" spans="1:12" ht="12" customHeight="1" x14ac:dyDescent="0.2">
      <c r="A526" s="24"/>
      <c r="B526" s="235"/>
      <c r="C526" s="41"/>
      <c r="D526" s="24"/>
      <c r="K526"/>
      <c r="L526" s="43"/>
    </row>
    <row r="527" spans="1:12" ht="12" customHeight="1" x14ac:dyDescent="0.2">
      <c r="A527" s="24"/>
      <c r="B527" s="235"/>
      <c r="C527" s="41"/>
      <c r="D527" s="24"/>
      <c r="K527"/>
      <c r="L527" s="43"/>
    </row>
    <row r="528" spans="1:12" ht="12" customHeight="1" x14ac:dyDescent="0.2">
      <c r="A528" s="24"/>
      <c r="B528" s="235"/>
      <c r="C528" s="41"/>
      <c r="D528" s="24"/>
      <c r="K528"/>
      <c r="L528" s="43"/>
    </row>
    <row r="529" spans="1:12" ht="12" customHeight="1" x14ac:dyDescent="0.2">
      <c r="A529" s="24"/>
      <c r="B529" s="235"/>
      <c r="C529" s="41"/>
      <c r="D529" s="24"/>
      <c r="K529"/>
      <c r="L529" s="43"/>
    </row>
    <row r="530" spans="1:12" ht="12" customHeight="1" x14ac:dyDescent="0.2">
      <c r="A530" s="24"/>
      <c r="B530" s="235"/>
      <c r="C530" s="41"/>
      <c r="D530" s="24"/>
      <c r="K530"/>
      <c r="L530" s="43"/>
    </row>
    <row r="531" spans="1:12" ht="12" customHeight="1" x14ac:dyDescent="0.2">
      <c r="A531" s="24"/>
      <c r="B531" s="235"/>
      <c r="C531" s="41"/>
      <c r="D531" s="24"/>
      <c r="K531"/>
      <c r="L531" s="43"/>
    </row>
    <row r="532" spans="1:12" ht="12" customHeight="1" x14ac:dyDescent="0.2">
      <c r="A532" s="24"/>
      <c r="B532" s="235"/>
      <c r="C532" s="41"/>
      <c r="D532" s="24"/>
      <c r="K532"/>
      <c r="L532" s="43"/>
    </row>
    <row r="533" spans="1:12" ht="12" customHeight="1" x14ac:dyDescent="0.2">
      <c r="A533" s="24"/>
      <c r="B533" s="235"/>
      <c r="C533" s="41"/>
      <c r="D533" s="24"/>
      <c r="K533"/>
      <c r="L533" s="43"/>
    </row>
    <row r="534" spans="1:12" ht="12" customHeight="1" x14ac:dyDescent="0.2">
      <c r="A534" s="24"/>
      <c r="B534" s="235"/>
      <c r="C534" s="41"/>
      <c r="D534" s="24"/>
      <c r="K534"/>
      <c r="L534" s="43"/>
    </row>
    <row r="535" spans="1:12" ht="12" customHeight="1" x14ac:dyDescent="0.2">
      <c r="A535" s="24"/>
      <c r="B535" s="235"/>
      <c r="C535" s="41"/>
      <c r="D535" s="24"/>
      <c r="K535"/>
      <c r="L535" s="43"/>
    </row>
    <row r="536" spans="1:12" ht="12" customHeight="1" x14ac:dyDescent="0.2">
      <c r="A536" s="24"/>
      <c r="B536" s="235"/>
      <c r="C536" s="41"/>
      <c r="D536" s="24"/>
      <c r="K536"/>
      <c r="L536" s="43"/>
    </row>
    <row r="537" spans="1:12" ht="12" customHeight="1" x14ac:dyDescent="0.2">
      <c r="A537" s="24"/>
      <c r="B537" s="235"/>
      <c r="C537" s="41"/>
      <c r="D537" s="24"/>
      <c r="K537"/>
      <c r="L537" s="43"/>
    </row>
    <row r="538" spans="1:12" ht="12" customHeight="1" x14ac:dyDescent="0.2">
      <c r="A538" s="24"/>
      <c r="B538" s="235"/>
      <c r="C538" s="41"/>
      <c r="D538" s="24"/>
      <c r="K538"/>
      <c r="L538" s="43"/>
    </row>
    <row r="539" spans="1:12" ht="12" customHeight="1" x14ac:dyDescent="0.2">
      <c r="A539" s="24"/>
      <c r="B539" s="235"/>
      <c r="C539" s="41"/>
      <c r="D539" s="24"/>
      <c r="K539"/>
      <c r="L539" s="43"/>
    </row>
    <row r="540" spans="1:12" ht="12" customHeight="1" x14ac:dyDescent="0.2">
      <c r="A540" s="24"/>
      <c r="B540" s="235"/>
      <c r="C540" s="41"/>
      <c r="D540" s="24"/>
      <c r="K540"/>
      <c r="L540" s="43"/>
    </row>
    <row r="541" spans="1:12" ht="12" customHeight="1" x14ac:dyDescent="0.2">
      <c r="A541" s="24"/>
      <c r="B541" s="235"/>
      <c r="C541" s="41"/>
      <c r="D541" s="24"/>
      <c r="K541"/>
      <c r="L541" s="43"/>
    </row>
    <row r="542" spans="1:12" ht="12" customHeight="1" x14ac:dyDescent="0.2">
      <c r="A542" s="24"/>
      <c r="B542" s="235"/>
      <c r="C542" s="41"/>
      <c r="D542" s="24"/>
      <c r="K542"/>
      <c r="L542" s="43"/>
    </row>
    <row r="543" spans="1:12" ht="12" customHeight="1" x14ac:dyDescent="0.2">
      <c r="A543" s="24"/>
      <c r="B543" s="235"/>
      <c r="C543" s="41"/>
      <c r="D543" s="24"/>
      <c r="K543"/>
      <c r="L543" s="43"/>
    </row>
    <row r="544" spans="1:12" ht="12" customHeight="1" x14ac:dyDescent="0.2">
      <c r="A544" s="24"/>
      <c r="B544" s="235"/>
      <c r="C544" s="41"/>
      <c r="D544" s="24"/>
      <c r="K544"/>
      <c r="L544" s="43"/>
    </row>
    <row r="545" spans="1:12" ht="12" customHeight="1" x14ac:dyDescent="0.2">
      <c r="A545" s="24"/>
      <c r="B545" s="235"/>
      <c r="C545" s="41"/>
      <c r="D545" s="24"/>
      <c r="K545"/>
      <c r="L545" s="43"/>
    </row>
    <row r="546" spans="1:12" ht="12" customHeight="1" x14ac:dyDescent="0.2">
      <c r="A546" s="24"/>
      <c r="B546" s="235"/>
      <c r="C546" s="41"/>
      <c r="D546" s="24"/>
      <c r="K546"/>
      <c r="L546" s="43"/>
    </row>
    <row r="547" spans="1:12" ht="12" customHeight="1" x14ac:dyDescent="0.2">
      <c r="A547" s="24"/>
      <c r="B547" s="235"/>
      <c r="C547" s="41"/>
      <c r="D547" s="24"/>
      <c r="K547"/>
      <c r="L547" s="43"/>
    </row>
    <row r="548" spans="1:12" ht="12" customHeight="1" x14ac:dyDescent="0.2">
      <c r="A548" s="24"/>
      <c r="B548" s="235"/>
      <c r="C548" s="41"/>
      <c r="D548" s="24"/>
      <c r="K548"/>
      <c r="L548" s="43"/>
    </row>
    <row r="549" spans="1:12" ht="12" customHeight="1" x14ac:dyDescent="0.2">
      <c r="A549" s="24"/>
      <c r="B549" s="235"/>
      <c r="C549" s="41"/>
      <c r="D549" s="24"/>
      <c r="K549"/>
      <c r="L549" s="43"/>
    </row>
    <row r="550" spans="1:12" ht="12" customHeight="1" x14ac:dyDescent="0.2">
      <c r="A550" s="24"/>
      <c r="B550" s="235"/>
      <c r="C550" s="41"/>
      <c r="D550" s="24"/>
      <c r="K550"/>
      <c r="L550" s="43"/>
    </row>
    <row r="551" spans="1:12" ht="12" customHeight="1" x14ac:dyDescent="0.2">
      <c r="A551" s="24"/>
      <c r="B551" s="235"/>
      <c r="C551" s="41"/>
      <c r="D551" s="24"/>
      <c r="K551"/>
      <c r="L551" s="43"/>
    </row>
    <row r="552" spans="1:12" ht="12" customHeight="1" x14ac:dyDescent="0.2">
      <c r="A552" s="24"/>
      <c r="B552" s="235"/>
      <c r="C552" s="41"/>
      <c r="D552" s="24"/>
      <c r="K552"/>
      <c r="L552" s="43"/>
    </row>
    <row r="553" spans="1:12" ht="12" customHeight="1" x14ac:dyDescent="0.2">
      <c r="A553" s="24"/>
      <c r="B553" s="235"/>
      <c r="C553" s="41"/>
      <c r="D553" s="24"/>
      <c r="K553"/>
      <c r="L553" s="43"/>
    </row>
    <row r="554" spans="1:12" ht="12" customHeight="1" x14ac:dyDescent="0.2">
      <c r="A554" s="24"/>
      <c r="B554" s="235"/>
      <c r="C554" s="41"/>
      <c r="D554" s="24"/>
      <c r="K554"/>
      <c r="L554" s="43"/>
    </row>
    <row r="555" spans="1:12" ht="12" customHeight="1" x14ac:dyDescent="0.2">
      <c r="A555" s="24"/>
      <c r="B555" s="235"/>
      <c r="C555" s="41"/>
      <c r="D555" s="24"/>
      <c r="K555"/>
      <c r="L555" s="43"/>
    </row>
    <row r="556" spans="1:12" ht="12" customHeight="1" x14ac:dyDescent="0.2">
      <c r="A556" s="24"/>
      <c r="B556" s="235"/>
      <c r="C556" s="41"/>
      <c r="D556" s="24"/>
      <c r="K556"/>
      <c r="L556" s="43"/>
    </row>
    <row r="557" spans="1:12" ht="12" customHeight="1" x14ac:dyDescent="0.2">
      <c r="A557" s="24"/>
      <c r="B557" s="235"/>
      <c r="C557" s="41"/>
      <c r="D557" s="24"/>
      <c r="K557"/>
      <c r="L557" s="43"/>
    </row>
    <row r="558" spans="1:12" ht="12" customHeight="1" x14ac:dyDescent="0.2">
      <c r="A558" s="24"/>
      <c r="B558" s="235"/>
      <c r="C558" s="41"/>
      <c r="D558" s="24"/>
      <c r="K558"/>
      <c r="L558" s="43"/>
    </row>
    <row r="559" spans="1:12" ht="12" customHeight="1" x14ac:dyDescent="0.2">
      <c r="A559" s="24"/>
      <c r="B559" s="235"/>
      <c r="C559" s="41"/>
      <c r="D559" s="24"/>
      <c r="K559"/>
      <c r="L559" s="43"/>
    </row>
    <row r="560" spans="1:12" ht="12" customHeight="1" x14ac:dyDescent="0.2">
      <c r="A560" s="24"/>
      <c r="B560" s="235"/>
      <c r="C560" s="41"/>
      <c r="D560" s="24"/>
      <c r="K560"/>
      <c r="L560" s="43"/>
    </row>
    <row r="561" spans="1:12" ht="12" customHeight="1" x14ac:dyDescent="0.2">
      <c r="A561" s="24"/>
      <c r="B561" s="235"/>
      <c r="C561" s="41"/>
      <c r="D561" s="24"/>
      <c r="K561"/>
      <c r="L561" s="43"/>
    </row>
    <row r="562" spans="1:12" ht="12" customHeight="1" x14ac:dyDescent="0.2">
      <c r="A562" s="24"/>
      <c r="B562" s="235"/>
      <c r="C562" s="41"/>
      <c r="D562" s="24"/>
      <c r="K562"/>
      <c r="L562" s="43"/>
    </row>
    <row r="563" spans="1:12" ht="12" customHeight="1" x14ac:dyDescent="0.2">
      <c r="A563" s="24"/>
      <c r="B563" s="235"/>
      <c r="C563" s="41"/>
      <c r="D563" s="24"/>
      <c r="K563"/>
      <c r="L563" s="43"/>
    </row>
    <row r="564" spans="1:12" ht="12" customHeight="1" x14ac:dyDescent="0.2">
      <c r="A564" s="24"/>
      <c r="B564" s="235"/>
      <c r="C564" s="41"/>
      <c r="D564" s="24"/>
      <c r="K564"/>
      <c r="L564" s="43"/>
    </row>
    <row r="565" spans="1:12" ht="12" customHeight="1" x14ac:dyDescent="0.2">
      <c r="A565" s="24"/>
      <c r="B565" s="235"/>
      <c r="C565" s="41"/>
      <c r="D565" s="24"/>
      <c r="K565"/>
      <c r="L565" s="43"/>
    </row>
    <row r="566" spans="1:12" ht="12" customHeight="1" x14ac:dyDescent="0.2">
      <c r="A566" s="24"/>
      <c r="B566" s="235"/>
      <c r="C566" s="41"/>
      <c r="D566" s="24"/>
      <c r="K566"/>
      <c r="L566" s="43"/>
    </row>
    <row r="567" spans="1:12" ht="12" customHeight="1" x14ac:dyDescent="0.2">
      <c r="A567" s="24"/>
      <c r="B567" s="235"/>
      <c r="C567" s="41"/>
      <c r="D567" s="24"/>
      <c r="K567"/>
      <c r="L567" s="43"/>
    </row>
    <row r="568" spans="1:12" ht="12" customHeight="1" x14ac:dyDescent="0.2">
      <c r="A568" s="24"/>
      <c r="B568" s="235"/>
      <c r="C568" s="41"/>
      <c r="D568" s="24"/>
      <c r="K568"/>
      <c r="L568" s="43"/>
    </row>
    <row r="569" spans="1:12" ht="12" customHeight="1" x14ac:dyDescent="0.2">
      <c r="A569" s="24"/>
      <c r="B569" s="235"/>
      <c r="C569" s="41"/>
      <c r="D569" s="24"/>
      <c r="K569"/>
      <c r="L569" s="43"/>
    </row>
    <row r="570" spans="1:12" ht="12" customHeight="1" x14ac:dyDescent="0.2">
      <c r="A570" s="24"/>
      <c r="B570" s="235"/>
      <c r="C570" s="41"/>
      <c r="D570" s="24"/>
      <c r="K570"/>
      <c r="L570" s="43"/>
    </row>
    <row r="571" spans="1:12" ht="12" customHeight="1" x14ac:dyDescent="0.2">
      <c r="A571" s="24"/>
      <c r="B571" s="235"/>
      <c r="C571" s="41"/>
      <c r="D571" s="24"/>
      <c r="K571"/>
      <c r="L571" s="43"/>
    </row>
    <row r="572" spans="1:12" ht="12" customHeight="1" x14ac:dyDescent="0.2">
      <c r="A572" s="24"/>
      <c r="B572" s="235"/>
      <c r="C572" s="41"/>
      <c r="D572" s="24"/>
      <c r="K572"/>
      <c r="L572" s="43"/>
    </row>
    <row r="573" spans="1:12" ht="12" customHeight="1" x14ac:dyDescent="0.2">
      <c r="A573" s="24"/>
      <c r="B573" s="235"/>
      <c r="C573" s="41"/>
      <c r="D573" s="24"/>
      <c r="K573"/>
      <c r="L573" s="43"/>
    </row>
    <row r="574" spans="1:12" ht="12" customHeight="1" x14ac:dyDescent="0.2">
      <c r="A574" s="24"/>
      <c r="B574" s="235"/>
      <c r="C574" s="41"/>
      <c r="D574" s="24"/>
      <c r="K574"/>
      <c r="L574" s="43"/>
    </row>
    <row r="575" spans="1:12" ht="12" customHeight="1" x14ac:dyDescent="0.2">
      <c r="A575" s="24"/>
      <c r="B575" s="235"/>
      <c r="C575" s="41"/>
      <c r="D575" s="24"/>
      <c r="K575"/>
      <c r="L575" s="43"/>
    </row>
    <row r="576" spans="1:12" ht="12" customHeight="1" x14ac:dyDescent="0.2">
      <c r="A576" s="24"/>
      <c r="B576" s="235"/>
      <c r="C576" s="41"/>
      <c r="D576" s="24"/>
      <c r="K576"/>
      <c r="L576" s="43"/>
    </row>
    <row r="577" spans="1:12" ht="12" customHeight="1" x14ac:dyDescent="0.2">
      <c r="A577" s="24"/>
      <c r="B577" s="235"/>
      <c r="C577" s="41"/>
      <c r="D577" s="24"/>
      <c r="K577"/>
      <c r="L577" s="43"/>
    </row>
    <row r="578" spans="1:12" ht="12" customHeight="1" x14ac:dyDescent="0.2">
      <c r="A578" s="24"/>
      <c r="B578" s="235"/>
      <c r="C578" s="41"/>
      <c r="D578" s="24"/>
      <c r="K578"/>
      <c r="L578" s="43"/>
    </row>
    <row r="579" spans="1:12" ht="12" customHeight="1" x14ac:dyDescent="0.2">
      <c r="A579" s="24"/>
      <c r="B579" s="235"/>
      <c r="C579" s="41"/>
      <c r="D579" s="24"/>
      <c r="K579"/>
      <c r="L579" s="43"/>
    </row>
    <row r="580" spans="1:12" ht="12" customHeight="1" x14ac:dyDescent="0.2">
      <c r="A580" s="24"/>
      <c r="B580" s="235"/>
      <c r="C580" s="41"/>
      <c r="D580" s="24"/>
      <c r="K580"/>
      <c r="L580" s="43"/>
    </row>
    <row r="581" spans="1:12" ht="12" customHeight="1" x14ac:dyDescent="0.2">
      <c r="A581" s="24"/>
      <c r="B581" s="235"/>
      <c r="C581" s="41"/>
      <c r="D581" s="24"/>
      <c r="K581"/>
      <c r="L581" s="43"/>
    </row>
    <row r="582" spans="1:12" ht="12" customHeight="1" x14ac:dyDescent="0.2">
      <c r="A582" s="24"/>
      <c r="B582" s="235"/>
      <c r="C582" s="41"/>
      <c r="D582" s="24"/>
      <c r="K582"/>
      <c r="L582" s="43"/>
    </row>
    <row r="583" spans="1:12" ht="12" customHeight="1" x14ac:dyDescent="0.2">
      <c r="A583" s="24"/>
      <c r="B583" s="235"/>
      <c r="C583" s="41"/>
      <c r="D583" s="24"/>
      <c r="K583"/>
      <c r="L583" s="43"/>
    </row>
    <row r="584" spans="1:12" ht="12" customHeight="1" x14ac:dyDescent="0.2">
      <c r="A584" s="24"/>
      <c r="B584" s="235"/>
      <c r="C584" s="41"/>
      <c r="D584" s="24"/>
      <c r="K584"/>
      <c r="L584" s="43"/>
    </row>
    <row r="585" spans="1:12" ht="12" customHeight="1" x14ac:dyDescent="0.2">
      <c r="A585" s="24"/>
      <c r="B585" s="235"/>
      <c r="C585" s="41"/>
      <c r="D585" s="24"/>
      <c r="K585"/>
      <c r="L585" s="43"/>
    </row>
    <row r="586" spans="1:12" ht="12" customHeight="1" x14ac:dyDescent="0.2">
      <c r="A586" s="24"/>
      <c r="B586" s="235"/>
      <c r="C586" s="41"/>
      <c r="D586" s="24"/>
      <c r="K586"/>
      <c r="L586" s="43"/>
    </row>
    <row r="587" spans="1:12" ht="12" customHeight="1" x14ac:dyDescent="0.2">
      <c r="A587" s="24"/>
      <c r="B587" s="235"/>
      <c r="C587" s="41"/>
      <c r="D587" s="24"/>
      <c r="K587"/>
      <c r="L587" s="43"/>
    </row>
    <row r="588" spans="1:12" ht="12" customHeight="1" x14ac:dyDescent="0.2">
      <c r="A588" s="24"/>
      <c r="B588" s="235"/>
      <c r="C588" s="41"/>
      <c r="D588" s="24"/>
      <c r="K588"/>
      <c r="L588" s="43"/>
    </row>
    <row r="589" spans="1:12" ht="12" customHeight="1" x14ac:dyDescent="0.2">
      <c r="A589" s="24"/>
      <c r="B589" s="235"/>
      <c r="C589" s="41"/>
      <c r="D589" s="24"/>
      <c r="K589"/>
      <c r="L589" s="43"/>
    </row>
    <row r="590" spans="1:12" ht="12" customHeight="1" x14ac:dyDescent="0.2">
      <c r="A590" s="24"/>
      <c r="B590" s="235"/>
      <c r="C590" s="41"/>
      <c r="D590" s="24"/>
      <c r="K590"/>
      <c r="L590" s="43"/>
    </row>
    <row r="591" spans="1:12" ht="12" customHeight="1" x14ac:dyDescent="0.2">
      <c r="A591" s="24"/>
      <c r="B591" s="235"/>
      <c r="C591" s="41"/>
      <c r="D591" s="24"/>
      <c r="K591"/>
      <c r="L591" s="43"/>
    </row>
    <row r="592" spans="1:12" ht="12" customHeight="1" x14ac:dyDescent="0.2">
      <c r="A592" s="24"/>
      <c r="B592" s="235"/>
      <c r="C592" s="41"/>
      <c r="D592" s="24"/>
      <c r="K592"/>
      <c r="L592" s="43"/>
    </row>
    <row r="593" spans="1:12" ht="12" customHeight="1" x14ac:dyDescent="0.2">
      <c r="A593" s="24"/>
      <c r="B593" s="235"/>
      <c r="C593" s="41"/>
      <c r="D593" s="24"/>
      <c r="K593"/>
      <c r="L593" s="43"/>
    </row>
    <row r="594" spans="1:12" ht="12" customHeight="1" x14ac:dyDescent="0.2">
      <c r="A594" s="24"/>
      <c r="B594" s="235"/>
      <c r="C594" s="41"/>
      <c r="D594" s="24"/>
      <c r="K594"/>
      <c r="L594" s="43"/>
    </row>
    <row r="595" spans="1:12" ht="12" customHeight="1" x14ac:dyDescent="0.2">
      <c r="A595" s="24"/>
      <c r="B595" s="235"/>
      <c r="C595" s="41"/>
      <c r="D595" s="24"/>
      <c r="K595"/>
      <c r="L595" s="43"/>
    </row>
    <row r="596" spans="1:12" ht="12" customHeight="1" x14ac:dyDescent="0.2">
      <c r="A596" s="24"/>
      <c r="B596" s="235"/>
      <c r="C596" s="41"/>
      <c r="D596" s="24"/>
      <c r="K596"/>
      <c r="L596" s="43"/>
    </row>
    <row r="597" spans="1:12" ht="12" customHeight="1" x14ac:dyDescent="0.2">
      <c r="A597" s="24"/>
      <c r="B597" s="235"/>
      <c r="C597" s="41"/>
      <c r="D597" s="24"/>
      <c r="K597"/>
      <c r="L597" s="43"/>
    </row>
    <row r="598" spans="1:12" ht="12" customHeight="1" x14ac:dyDescent="0.2">
      <c r="A598" s="24"/>
      <c r="B598" s="235"/>
      <c r="C598" s="41"/>
      <c r="D598" s="24"/>
      <c r="K598"/>
      <c r="L598" s="43"/>
    </row>
    <row r="599" spans="1:12" ht="12" customHeight="1" x14ac:dyDescent="0.2">
      <c r="A599" s="24"/>
      <c r="B599" s="235"/>
      <c r="C599" s="41"/>
      <c r="D599" s="24"/>
      <c r="K599"/>
      <c r="L599" s="43"/>
    </row>
    <row r="600" spans="1:12" ht="12" customHeight="1" x14ac:dyDescent="0.2">
      <c r="A600" s="24"/>
      <c r="B600" s="235"/>
      <c r="C600" s="41"/>
      <c r="D600" s="24"/>
      <c r="K600"/>
      <c r="L600" s="43"/>
    </row>
    <row r="601" spans="1:12" ht="12" customHeight="1" x14ac:dyDescent="0.2">
      <c r="A601" s="24"/>
      <c r="B601" s="235"/>
      <c r="C601" s="41"/>
      <c r="D601" s="24"/>
      <c r="K601"/>
      <c r="L601" s="43"/>
    </row>
    <row r="602" spans="1:12" ht="12" customHeight="1" x14ac:dyDescent="0.2">
      <c r="A602" s="24"/>
      <c r="B602" s="235"/>
      <c r="C602" s="41"/>
      <c r="D602" s="24"/>
      <c r="K602"/>
      <c r="L602" s="43"/>
    </row>
    <row r="603" spans="1:12" ht="12" customHeight="1" x14ac:dyDescent="0.2">
      <c r="A603" s="24"/>
      <c r="B603" s="235"/>
      <c r="C603" s="41"/>
      <c r="D603" s="24"/>
      <c r="K603"/>
      <c r="L603" s="43"/>
    </row>
    <row r="604" spans="1:12" ht="12" customHeight="1" x14ac:dyDescent="0.2">
      <c r="A604" s="24"/>
      <c r="B604" s="235"/>
      <c r="C604" s="41"/>
      <c r="D604" s="24"/>
      <c r="K604"/>
      <c r="L604" s="43"/>
    </row>
    <row r="605" spans="1:12" ht="12" customHeight="1" x14ac:dyDescent="0.2">
      <c r="A605" s="24"/>
      <c r="B605" s="235"/>
      <c r="C605" s="41"/>
      <c r="D605" s="24"/>
      <c r="K605"/>
      <c r="L605" s="43"/>
    </row>
    <row r="606" spans="1:12" ht="12" customHeight="1" x14ac:dyDescent="0.2">
      <c r="A606" s="24"/>
      <c r="B606" s="235"/>
      <c r="C606" s="41"/>
      <c r="D606" s="24"/>
      <c r="K606"/>
      <c r="L606" s="43"/>
    </row>
    <row r="607" spans="1:12" ht="12" customHeight="1" x14ac:dyDescent="0.2">
      <c r="A607" s="24"/>
      <c r="B607" s="235"/>
      <c r="C607" s="41"/>
      <c r="D607" s="24"/>
      <c r="K607"/>
      <c r="L607" s="43"/>
    </row>
    <row r="608" spans="1:12" ht="12" customHeight="1" x14ac:dyDescent="0.2">
      <c r="A608" s="24"/>
      <c r="B608" s="235"/>
      <c r="C608" s="41"/>
      <c r="D608" s="24"/>
      <c r="K608"/>
      <c r="L608" s="43"/>
    </row>
    <row r="609" spans="1:12" ht="12" customHeight="1" x14ac:dyDescent="0.2">
      <c r="A609" s="24"/>
      <c r="B609" s="235"/>
      <c r="C609" s="41"/>
      <c r="D609" s="24"/>
      <c r="K609"/>
      <c r="L609" s="43"/>
    </row>
    <row r="610" spans="1:12" ht="12" customHeight="1" x14ac:dyDescent="0.2">
      <c r="A610" s="24"/>
      <c r="B610" s="235"/>
      <c r="C610" s="41"/>
      <c r="D610" s="24"/>
      <c r="K610"/>
      <c r="L610" s="43"/>
    </row>
    <row r="611" spans="1:12" ht="12" customHeight="1" x14ac:dyDescent="0.2">
      <c r="A611" s="24"/>
      <c r="B611" s="235"/>
      <c r="C611" s="41"/>
      <c r="D611" s="24"/>
      <c r="K611"/>
      <c r="L611" s="43"/>
    </row>
    <row r="612" spans="1:12" ht="12" customHeight="1" x14ac:dyDescent="0.2">
      <c r="A612" s="24"/>
      <c r="B612" s="235"/>
      <c r="C612" s="41"/>
      <c r="D612" s="24"/>
      <c r="K612"/>
      <c r="L612" s="43"/>
    </row>
    <row r="613" spans="1:12" ht="12" customHeight="1" x14ac:dyDescent="0.2">
      <c r="A613" s="24"/>
      <c r="B613" s="235"/>
      <c r="C613" s="41"/>
      <c r="D613" s="24"/>
      <c r="K613"/>
      <c r="L613" s="43"/>
    </row>
    <row r="614" spans="1:12" ht="12" customHeight="1" x14ac:dyDescent="0.2">
      <c r="A614" s="24"/>
      <c r="B614" s="235"/>
      <c r="C614" s="41"/>
      <c r="D614" s="24"/>
      <c r="K614"/>
      <c r="L614" s="43"/>
    </row>
    <row r="615" spans="1:12" ht="12" customHeight="1" x14ac:dyDescent="0.2">
      <c r="A615" s="24"/>
      <c r="B615" s="235"/>
      <c r="C615" s="41"/>
      <c r="D615" s="24"/>
      <c r="K615"/>
      <c r="L615" s="43"/>
    </row>
    <row r="616" spans="1:12" ht="12" customHeight="1" x14ac:dyDescent="0.2">
      <c r="A616" s="24"/>
      <c r="B616" s="235"/>
      <c r="C616" s="41"/>
      <c r="D616" s="24"/>
      <c r="K616"/>
      <c r="L616" s="43"/>
    </row>
    <row r="617" spans="1:12" ht="12" customHeight="1" x14ac:dyDescent="0.2">
      <c r="A617" s="24"/>
      <c r="B617" s="235"/>
      <c r="C617" s="41"/>
      <c r="D617" s="24"/>
      <c r="K617"/>
      <c r="L617" s="43"/>
    </row>
    <row r="618" spans="1:12" ht="12" customHeight="1" x14ac:dyDescent="0.2">
      <c r="A618" s="24"/>
      <c r="B618" s="235"/>
      <c r="C618" s="41"/>
      <c r="D618" s="24"/>
      <c r="K618"/>
      <c r="L618" s="43"/>
    </row>
    <row r="619" spans="1:12" ht="12" customHeight="1" x14ac:dyDescent="0.2">
      <c r="A619" s="24"/>
      <c r="B619" s="235"/>
      <c r="C619" s="41"/>
      <c r="D619" s="24"/>
      <c r="K619"/>
      <c r="L619" s="43"/>
    </row>
    <row r="620" spans="1:12" ht="12" customHeight="1" x14ac:dyDescent="0.2">
      <c r="A620" s="24"/>
      <c r="B620" s="235"/>
      <c r="C620" s="41"/>
      <c r="D620" s="24"/>
      <c r="K620"/>
      <c r="L620" s="43"/>
    </row>
    <row r="621" spans="1:12" ht="12" customHeight="1" x14ac:dyDescent="0.2">
      <c r="A621" s="24"/>
      <c r="B621" s="235"/>
      <c r="C621" s="41"/>
      <c r="D621" s="24"/>
      <c r="K621"/>
      <c r="L621" s="43"/>
    </row>
    <row r="622" spans="1:12" ht="12" customHeight="1" x14ac:dyDescent="0.2">
      <c r="A622" s="24"/>
      <c r="B622" s="235"/>
      <c r="C622" s="41"/>
      <c r="D622" s="24"/>
      <c r="K622"/>
      <c r="L622" s="43"/>
    </row>
    <row r="623" spans="1:12" ht="12" customHeight="1" x14ac:dyDescent="0.2">
      <c r="A623" s="24"/>
      <c r="B623" s="235"/>
      <c r="C623" s="41"/>
      <c r="D623" s="24"/>
      <c r="K623"/>
      <c r="L623" s="43"/>
    </row>
    <row r="624" spans="1:12" ht="12" customHeight="1" x14ac:dyDescent="0.2">
      <c r="A624" s="24"/>
      <c r="B624" s="235"/>
      <c r="C624" s="41"/>
      <c r="D624" s="24"/>
      <c r="K624"/>
      <c r="L624" s="43"/>
    </row>
    <row r="625" spans="1:12" ht="12" customHeight="1" x14ac:dyDescent="0.2">
      <c r="A625" s="24"/>
      <c r="B625" s="235"/>
      <c r="C625" s="41"/>
      <c r="D625" s="24"/>
      <c r="K625"/>
      <c r="L625" s="43"/>
    </row>
    <row r="626" spans="1:12" ht="12" customHeight="1" x14ac:dyDescent="0.2">
      <c r="A626" s="24"/>
      <c r="B626" s="235"/>
      <c r="C626" s="41"/>
      <c r="D626" s="24"/>
      <c r="K626"/>
      <c r="L626" s="43"/>
    </row>
    <row r="627" spans="1:12" ht="12" customHeight="1" x14ac:dyDescent="0.2">
      <c r="A627" s="24"/>
      <c r="B627" s="235"/>
      <c r="C627" s="41"/>
      <c r="D627" s="24"/>
      <c r="K627"/>
      <c r="L627" s="43"/>
    </row>
    <row r="628" spans="1:12" ht="12" customHeight="1" x14ac:dyDescent="0.2">
      <c r="A628" s="24"/>
      <c r="B628" s="235"/>
      <c r="C628" s="41"/>
      <c r="D628" s="24"/>
      <c r="K628"/>
      <c r="L628" s="43"/>
    </row>
    <row r="629" spans="1:12" ht="12" customHeight="1" x14ac:dyDescent="0.2">
      <c r="A629" s="24"/>
      <c r="B629" s="235"/>
      <c r="C629" s="41"/>
      <c r="D629" s="24"/>
      <c r="K629"/>
      <c r="L629" s="43"/>
    </row>
    <row r="630" spans="1:12" ht="12" customHeight="1" x14ac:dyDescent="0.2">
      <c r="A630" s="24"/>
      <c r="B630" s="235"/>
      <c r="C630" s="41"/>
      <c r="D630" s="24"/>
      <c r="K630"/>
      <c r="L630" s="43"/>
    </row>
    <row r="631" spans="1:12" ht="12" customHeight="1" x14ac:dyDescent="0.2">
      <c r="A631" s="24"/>
      <c r="B631" s="235"/>
      <c r="C631" s="41"/>
      <c r="D631" s="24"/>
      <c r="K631"/>
      <c r="L631" s="43"/>
    </row>
    <row r="632" spans="1:12" ht="12" customHeight="1" x14ac:dyDescent="0.2">
      <c r="A632" s="24"/>
      <c r="B632" s="235"/>
      <c r="C632" s="41"/>
      <c r="D632" s="24"/>
      <c r="K632"/>
      <c r="L632" s="43"/>
    </row>
    <row r="633" spans="1:12" ht="12" customHeight="1" x14ac:dyDescent="0.2">
      <c r="A633" s="24"/>
      <c r="B633" s="235"/>
      <c r="C633" s="41"/>
      <c r="D633" s="24"/>
      <c r="K633"/>
      <c r="L633" s="43"/>
    </row>
    <row r="634" spans="1:12" ht="12" customHeight="1" x14ac:dyDescent="0.2">
      <c r="A634" s="24"/>
      <c r="B634" s="235"/>
      <c r="C634" s="41"/>
      <c r="D634" s="24"/>
      <c r="K634"/>
      <c r="L634" s="43"/>
    </row>
    <row r="635" spans="1:12" ht="12" customHeight="1" x14ac:dyDescent="0.2">
      <c r="A635" s="24"/>
      <c r="B635" s="235"/>
      <c r="C635" s="41"/>
      <c r="D635" s="24"/>
      <c r="K635"/>
      <c r="L635" s="43"/>
    </row>
    <row r="636" spans="1:12" ht="12" customHeight="1" x14ac:dyDescent="0.2">
      <c r="A636" s="24"/>
      <c r="B636" s="235"/>
      <c r="C636" s="41"/>
      <c r="D636" s="24"/>
      <c r="K636"/>
      <c r="L636" s="43"/>
    </row>
    <row r="637" spans="1:12" ht="12" customHeight="1" x14ac:dyDescent="0.2">
      <c r="A637" s="24"/>
      <c r="B637" s="235"/>
      <c r="C637" s="41"/>
      <c r="D637" s="24"/>
      <c r="K637"/>
      <c r="L637" s="43"/>
    </row>
    <row r="638" spans="1:12" ht="12" customHeight="1" x14ac:dyDescent="0.2">
      <c r="A638" s="24"/>
      <c r="B638" s="235"/>
      <c r="C638" s="41"/>
      <c r="D638" s="24"/>
      <c r="K638"/>
      <c r="L638" s="43"/>
    </row>
    <row r="639" spans="1:12" ht="12" customHeight="1" x14ac:dyDescent="0.2">
      <c r="A639" s="24"/>
      <c r="B639" s="235"/>
      <c r="C639" s="41"/>
      <c r="D639" s="24"/>
      <c r="K639"/>
      <c r="L639" s="43"/>
    </row>
    <row r="640" spans="1:12" ht="12" customHeight="1" x14ac:dyDescent="0.2">
      <c r="A640" s="24"/>
      <c r="B640" s="235"/>
      <c r="C640" s="41"/>
      <c r="D640" s="24"/>
      <c r="K640"/>
      <c r="L640" s="43"/>
    </row>
    <row r="641" spans="1:12" ht="12" customHeight="1" x14ac:dyDescent="0.2">
      <c r="A641" s="24"/>
      <c r="B641" s="235"/>
      <c r="C641" s="41"/>
      <c r="D641" s="24"/>
      <c r="K641"/>
      <c r="L641" s="43"/>
    </row>
    <row r="642" spans="1:12" ht="12" customHeight="1" x14ac:dyDescent="0.2">
      <c r="A642" s="24"/>
      <c r="B642" s="235"/>
      <c r="C642" s="41"/>
      <c r="D642" s="24"/>
      <c r="K642"/>
      <c r="L642" s="43"/>
    </row>
    <row r="643" spans="1:12" ht="12" customHeight="1" x14ac:dyDescent="0.2">
      <c r="A643" s="24"/>
      <c r="B643" s="235"/>
      <c r="C643" s="41"/>
      <c r="D643" s="24"/>
      <c r="K643"/>
      <c r="L643" s="43"/>
    </row>
    <row r="644" spans="1:12" ht="12" customHeight="1" x14ac:dyDescent="0.2">
      <c r="A644" s="24"/>
      <c r="B644" s="235"/>
      <c r="C644" s="41"/>
      <c r="D644" s="24"/>
      <c r="K644"/>
      <c r="L644" s="43"/>
    </row>
    <row r="645" spans="1:12" ht="12" customHeight="1" x14ac:dyDescent="0.2">
      <c r="A645" s="24"/>
      <c r="B645" s="235"/>
      <c r="C645" s="41"/>
      <c r="D645" s="24"/>
      <c r="K645"/>
      <c r="L645" s="43"/>
    </row>
    <row r="646" spans="1:12" ht="12" customHeight="1" x14ac:dyDescent="0.2">
      <c r="A646" s="24"/>
      <c r="B646" s="235"/>
      <c r="C646" s="41"/>
      <c r="D646" s="24"/>
      <c r="K646"/>
      <c r="L646" s="43"/>
    </row>
    <row r="647" spans="1:12" ht="12" customHeight="1" x14ac:dyDescent="0.2">
      <c r="A647" s="24"/>
      <c r="B647" s="235"/>
      <c r="C647" s="41"/>
      <c r="D647" s="24"/>
      <c r="K647"/>
      <c r="L647" s="43"/>
    </row>
    <row r="648" spans="1:12" ht="12" customHeight="1" x14ac:dyDescent="0.2">
      <c r="A648" s="24"/>
      <c r="B648" s="235"/>
      <c r="C648" s="41"/>
      <c r="D648" s="24"/>
      <c r="K648"/>
      <c r="L648" s="43"/>
    </row>
    <row r="649" spans="1:12" ht="12" customHeight="1" x14ac:dyDescent="0.2">
      <c r="A649" s="24"/>
      <c r="B649" s="235"/>
      <c r="C649" s="41"/>
      <c r="D649" s="24"/>
      <c r="K649"/>
      <c r="L649" s="43"/>
    </row>
    <row r="650" spans="1:12" ht="12" customHeight="1" x14ac:dyDescent="0.2">
      <c r="A650" s="24"/>
      <c r="B650" s="235"/>
      <c r="C650" s="41"/>
      <c r="D650" s="24"/>
      <c r="K650"/>
      <c r="L650" s="43"/>
    </row>
    <row r="651" spans="1:12" ht="12" customHeight="1" x14ac:dyDescent="0.2">
      <c r="A651" s="24"/>
      <c r="B651" s="235"/>
      <c r="C651" s="41"/>
      <c r="D651" s="24"/>
      <c r="K651"/>
      <c r="L651" s="43"/>
    </row>
    <row r="652" spans="1:12" ht="12" customHeight="1" x14ac:dyDescent="0.2">
      <c r="A652" s="24"/>
      <c r="B652" s="235"/>
      <c r="C652" s="41"/>
      <c r="D652" s="24"/>
      <c r="K652"/>
      <c r="L652" s="43"/>
    </row>
    <row r="653" spans="1:12" ht="12" customHeight="1" x14ac:dyDescent="0.2">
      <c r="A653" s="24"/>
      <c r="B653" s="235"/>
      <c r="C653" s="41"/>
      <c r="D653" s="24"/>
      <c r="K653"/>
      <c r="L653" s="43"/>
    </row>
    <row r="654" spans="1:12" ht="12" customHeight="1" x14ac:dyDescent="0.2">
      <c r="A654" s="24"/>
      <c r="B654" s="235"/>
      <c r="C654" s="41"/>
      <c r="D654" s="24"/>
      <c r="K654"/>
      <c r="L654" s="43"/>
    </row>
    <row r="655" spans="1:12" ht="12" customHeight="1" x14ac:dyDescent="0.2">
      <c r="A655" s="24"/>
      <c r="B655" s="235"/>
      <c r="C655" s="41"/>
      <c r="D655" s="24"/>
      <c r="K655"/>
      <c r="L655" s="43"/>
    </row>
    <row r="656" spans="1:12" ht="12" customHeight="1" x14ac:dyDescent="0.2">
      <c r="A656" s="24"/>
      <c r="B656" s="235"/>
      <c r="C656" s="41"/>
      <c r="D656" s="24"/>
      <c r="K656"/>
      <c r="L656" s="43"/>
    </row>
    <row r="657" spans="1:12" ht="12" customHeight="1" x14ac:dyDescent="0.2">
      <c r="A657" s="24"/>
      <c r="B657" s="235"/>
      <c r="C657" s="41"/>
      <c r="D657" s="24"/>
      <c r="K657"/>
      <c r="L657" s="43"/>
    </row>
    <row r="658" spans="1:12" ht="12" customHeight="1" x14ac:dyDescent="0.2">
      <c r="A658" s="24"/>
      <c r="B658" s="235"/>
      <c r="C658" s="41"/>
      <c r="D658" s="24"/>
      <c r="K658"/>
      <c r="L658" s="43"/>
    </row>
    <row r="659" spans="1:12" ht="12" customHeight="1" x14ac:dyDescent="0.2">
      <c r="A659" s="24"/>
      <c r="B659" s="235"/>
      <c r="C659" s="41"/>
      <c r="D659" s="24"/>
      <c r="K659"/>
      <c r="L659" s="43"/>
    </row>
    <row r="660" spans="1:12" ht="12" customHeight="1" x14ac:dyDescent="0.2">
      <c r="A660" s="24"/>
      <c r="B660" s="235"/>
      <c r="C660" s="41"/>
      <c r="D660" s="24"/>
      <c r="K660"/>
      <c r="L660" s="43"/>
    </row>
    <row r="661" spans="1:12" ht="12" customHeight="1" x14ac:dyDescent="0.2">
      <c r="A661" s="24"/>
      <c r="B661" s="235"/>
      <c r="C661" s="41"/>
      <c r="D661" s="24"/>
      <c r="K661"/>
      <c r="L661" s="43"/>
    </row>
    <row r="662" spans="1:12" ht="12" customHeight="1" x14ac:dyDescent="0.2">
      <c r="A662" s="24"/>
      <c r="B662" s="235"/>
      <c r="C662" s="41"/>
      <c r="D662" s="24"/>
      <c r="K662"/>
      <c r="L662" s="43"/>
    </row>
    <row r="663" spans="1:12" ht="12" customHeight="1" x14ac:dyDescent="0.2">
      <c r="A663" s="24"/>
      <c r="B663" s="235"/>
      <c r="C663" s="41"/>
      <c r="D663" s="24"/>
      <c r="K663"/>
      <c r="L663" s="43"/>
    </row>
    <row r="664" spans="1:12" ht="12" customHeight="1" x14ac:dyDescent="0.2">
      <c r="A664" s="24"/>
      <c r="B664" s="235"/>
      <c r="C664" s="41"/>
      <c r="D664" s="24"/>
      <c r="K664"/>
      <c r="L664" s="43"/>
    </row>
    <row r="665" spans="1:12" ht="12" customHeight="1" x14ac:dyDescent="0.2">
      <c r="A665" s="24"/>
      <c r="B665" s="235"/>
      <c r="C665" s="41"/>
      <c r="D665" s="24"/>
      <c r="K665"/>
      <c r="L665" s="43"/>
    </row>
    <row r="666" spans="1:12" ht="12" customHeight="1" x14ac:dyDescent="0.2">
      <c r="A666" s="24"/>
      <c r="B666" s="235"/>
      <c r="C666" s="41"/>
      <c r="D666" s="24"/>
      <c r="K666"/>
      <c r="L666" s="43"/>
    </row>
    <row r="667" spans="1:12" ht="12" customHeight="1" x14ac:dyDescent="0.2">
      <c r="A667" s="24"/>
      <c r="B667" s="235"/>
      <c r="C667" s="41"/>
      <c r="D667" s="24"/>
      <c r="K667"/>
      <c r="L667" s="43"/>
    </row>
    <row r="668" spans="1:12" ht="12" customHeight="1" x14ac:dyDescent="0.2">
      <c r="A668" s="24"/>
      <c r="B668" s="235"/>
      <c r="C668" s="41"/>
      <c r="D668" s="24"/>
      <c r="K668"/>
      <c r="L668" s="43"/>
    </row>
    <row r="669" spans="1:12" ht="12" customHeight="1" x14ac:dyDescent="0.2">
      <c r="A669" s="24"/>
      <c r="B669" s="235"/>
      <c r="C669" s="41"/>
      <c r="D669" s="24"/>
      <c r="K669"/>
      <c r="L669" s="43"/>
    </row>
    <row r="670" spans="1:12" ht="12" customHeight="1" x14ac:dyDescent="0.2">
      <c r="A670" s="24"/>
      <c r="B670" s="235"/>
      <c r="C670" s="41"/>
      <c r="D670" s="24"/>
      <c r="K670"/>
      <c r="L670" s="43"/>
    </row>
    <row r="671" spans="1:12" ht="12" customHeight="1" x14ac:dyDescent="0.2">
      <c r="A671" s="24"/>
      <c r="B671" s="235"/>
      <c r="C671" s="41"/>
      <c r="D671" s="24"/>
      <c r="K671"/>
      <c r="L671" s="43"/>
    </row>
    <row r="672" spans="1:12" ht="12" customHeight="1" x14ac:dyDescent="0.2">
      <c r="A672" s="24"/>
      <c r="B672" s="235"/>
      <c r="C672" s="41"/>
      <c r="D672" s="24"/>
      <c r="K672"/>
      <c r="L672" s="43"/>
    </row>
    <row r="673" spans="1:12" ht="12" customHeight="1" x14ac:dyDescent="0.2">
      <c r="A673" s="24"/>
      <c r="B673" s="235"/>
      <c r="C673" s="41"/>
      <c r="D673" s="24"/>
      <c r="K673"/>
      <c r="L673" s="43"/>
    </row>
    <row r="674" spans="1:12" ht="12" customHeight="1" x14ac:dyDescent="0.2">
      <c r="A674" s="24"/>
      <c r="B674" s="235"/>
      <c r="C674" s="41"/>
      <c r="D674" s="24"/>
      <c r="K674"/>
      <c r="L674" s="43"/>
    </row>
    <row r="675" spans="1:12" ht="12" customHeight="1" x14ac:dyDescent="0.2">
      <c r="A675" s="24"/>
      <c r="B675" s="235"/>
      <c r="C675" s="41"/>
      <c r="D675" s="24"/>
      <c r="K675"/>
      <c r="L675" s="43"/>
    </row>
    <row r="676" spans="1:12" ht="12" customHeight="1" x14ac:dyDescent="0.2">
      <c r="A676" s="24"/>
      <c r="B676" s="235"/>
      <c r="C676" s="41"/>
      <c r="D676" s="24"/>
      <c r="K676"/>
      <c r="L676" s="43"/>
    </row>
    <row r="677" spans="1:12" ht="12" customHeight="1" x14ac:dyDescent="0.2">
      <c r="A677" s="24"/>
      <c r="B677" s="235"/>
      <c r="C677" s="41"/>
      <c r="D677" s="24"/>
      <c r="K677"/>
      <c r="L677" s="43"/>
    </row>
    <row r="678" spans="1:12" ht="12" customHeight="1" x14ac:dyDescent="0.2">
      <c r="A678" s="24"/>
      <c r="B678" s="235"/>
      <c r="C678" s="41"/>
      <c r="D678" s="24"/>
      <c r="K678"/>
      <c r="L678" s="43"/>
    </row>
    <row r="679" spans="1:12" ht="12" customHeight="1" x14ac:dyDescent="0.2">
      <c r="A679" s="24"/>
      <c r="B679" s="235"/>
      <c r="C679" s="41"/>
      <c r="D679" s="24"/>
      <c r="K679"/>
      <c r="L679" s="43"/>
    </row>
    <row r="680" spans="1:12" ht="12" customHeight="1" x14ac:dyDescent="0.2">
      <c r="A680" s="24"/>
      <c r="B680" s="235"/>
      <c r="C680" s="41"/>
      <c r="D680" s="24"/>
      <c r="K680"/>
      <c r="L680" s="43"/>
    </row>
    <row r="681" spans="1:12" ht="12" customHeight="1" x14ac:dyDescent="0.2">
      <c r="A681" s="24"/>
      <c r="B681" s="235"/>
      <c r="C681" s="41"/>
      <c r="D681" s="24"/>
      <c r="K681"/>
      <c r="L681" s="43"/>
    </row>
    <row r="682" spans="1:12" ht="12" customHeight="1" x14ac:dyDescent="0.2">
      <c r="A682" s="24"/>
      <c r="B682" s="235"/>
      <c r="C682" s="41"/>
      <c r="D682" s="24"/>
      <c r="K682"/>
      <c r="L682" s="43"/>
    </row>
    <row r="683" spans="1:12" ht="12" customHeight="1" x14ac:dyDescent="0.2">
      <c r="A683" s="24"/>
      <c r="B683" s="235"/>
      <c r="C683" s="41"/>
      <c r="D683" s="24"/>
      <c r="K683"/>
      <c r="L683" s="43"/>
    </row>
    <row r="684" spans="1:12" ht="12" customHeight="1" x14ac:dyDescent="0.2">
      <c r="A684" s="24"/>
      <c r="B684" s="235"/>
      <c r="C684" s="41"/>
      <c r="D684" s="24"/>
      <c r="K684"/>
      <c r="L684" s="43"/>
    </row>
    <row r="685" spans="1:12" ht="12" customHeight="1" x14ac:dyDescent="0.2">
      <c r="A685" s="24"/>
      <c r="B685" s="235"/>
      <c r="C685" s="41"/>
      <c r="D685" s="24"/>
      <c r="K685"/>
      <c r="L685" s="43"/>
    </row>
    <row r="686" spans="1:12" ht="12" customHeight="1" x14ac:dyDescent="0.2">
      <c r="A686" s="24"/>
      <c r="B686" s="235"/>
      <c r="C686" s="41"/>
      <c r="D686" s="24"/>
      <c r="K686"/>
      <c r="L686" s="43"/>
    </row>
    <row r="687" spans="1:12" ht="12" customHeight="1" x14ac:dyDescent="0.2">
      <c r="A687" s="24"/>
      <c r="B687" s="235"/>
      <c r="C687" s="41"/>
      <c r="D687" s="24"/>
      <c r="K687"/>
      <c r="L687" s="43"/>
    </row>
    <row r="688" spans="1:12" ht="12" customHeight="1" x14ac:dyDescent="0.2">
      <c r="A688" s="24"/>
      <c r="B688" s="235"/>
      <c r="C688" s="41"/>
      <c r="D688" s="24"/>
      <c r="K688"/>
      <c r="L688" s="43"/>
    </row>
    <row r="689" spans="1:12" ht="12" customHeight="1" x14ac:dyDescent="0.2">
      <c r="A689" s="24"/>
      <c r="B689" s="235"/>
      <c r="C689" s="41"/>
      <c r="D689" s="24"/>
      <c r="K689"/>
      <c r="L689" s="43"/>
    </row>
    <row r="690" spans="1:12" ht="12" customHeight="1" x14ac:dyDescent="0.2">
      <c r="A690" s="24"/>
      <c r="B690" s="235"/>
      <c r="C690" s="41"/>
      <c r="D690" s="24"/>
      <c r="K690"/>
      <c r="L690" s="43"/>
    </row>
    <row r="691" spans="1:12" ht="12" customHeight="1" x14ac:dyDescent="0.2">
      <c r="A691" s="24"/>
      <c r="B691" s="235"/>
      <c r="C691" s="41"/>
      <c r="D691" s="24"/>
      <c r="K691"/>
      <c r="L691" s="43"/>
    </row>
    <row r="692" spans="1:12" ht="12" customHeight="1" x14ac:dyDescent="0.2">
      <c r="A692" s="24"/>
      <c r="B692" s="235"/>
      <c r="C692" s="41"/>
      <c r="D692" s="24"/>
      <c r="K692"/>
      <c r="L692" s="43"/>
    </row>
    <row r="693" spans="1:12" ht="12" customHeight="1" x14ac:dyDescent="0.2">
      <c r="A693" s="24"/>
      <c r="B693" s="235"/>
      <c r="C693" s="41"/>
      <c r="D693" s="24"/>
      <c r="K693"/>
      <c r="L693" s="43"/>
    </row>
    <row r="694" spans="1:12" ht="12" customHeight="1" x14ac:dyDescent="0.2">
      <c r="A694" s="24"/>
      <c r="B694" s="235"/>
      <c r="C694" s="41"/>
      <c r="D694" s="24"/>
      <c r="K694"/>
      <c r="L694" s="43"/>
    </row>
    <row r="695" spans="1:12" ht="12" customHeight="1" x14ac:dyDescent="0.2">
      <c r="A695" s="24"/>
      <c r="B695" s="235"/>
      <c r="C695" s="41"/>
      <c r="D695" s="24"/>
      <c r="K695"/>
      <c r="L695" s="43"/>
    </row>
    <row r="696" spans="1:12" ht="12" customHeight="1" x14ac:dyDescent="0.2">
      <c r="A696" s="24"/>
      <c r="B696" s="235"/>
      <c r="C696" s="41"/>
      <c r="D696" s="24"/>
      <c r="K696"/>
      <c r="L696" s="43"/>
    </row>
    <row r="697" spans="1:12" ht="12" customHeight="1" x14ac:dyDescent="0.2">
      <c r="A697" s="24"/>
      <c r="B697" s="235"/>
      <c r="C697" s="41"/>
      <c r="D697" s="24"/>
      <c r="K697"/>
      <c r="L697" s="43"/>
    </row>
    <row r="698" spans="1:12" ht="12" customHeight="1" x14ac:dyDescent="0.2">
      <c r="A698" s="24"/>
      <c r="B698" s="235"/>
      <c r="C698" s="41"/>
      <c r="D698" s="24"/>
      <c r="K698"/>
      <c r="L698" s="43"/>
    </row>
    <row r="699" spans="1:12" ht="12" customHeight="1" x14ac:dyDescent="0.2">
      <c r="A699" s="24"/>
      <c r="B699" s="235"/>
      <c r="C699" s="41"/>
      <c r="D699" s="24"/>
      <c r="K699"/>
      <c r="L699" s="43"/>
    </row>
    <row r="700" spans="1:12" ht="12" customHeight="1" x14ac:dyDescent="0.2">
      <c r="A700" s="24"/>
      <c r="B700" s="235"/>
      <c r="C700" s="41"/>
      <c r="D700" s="24"/>
      <c r="K700"/>
      <c r="L700" s="43"/>
    </row>
    <row r="701" spans="1:12" ht="12" customHeight="1" x14ac:dyDescent="0.2">
      <c r="A701" s="24"/>
      <c r="B701" s="235"/>
      <c r="C701" s="41"/>
      <c r="D701" s="24"/>
      <c r="K701"/>
      <c r="L701" s="43"/>
    </row>
    <row r="702" spans="1:12" ht="12" customHeight="1" x14ac:dyDescent="0.2">
      <c r="A702" s="24"/>
      <c r="B702" s="235"/>
      <c r="C702" s="41"/>
      <c r="D702" s="24"/>
      <c r="K702"/>
      <c r="L702" s="43"/>
    </row>
    <row r="703" spans="1:12" ht="12" customHeight="1" x14ac:dyDescent="0.2">
      <c r="A703" s="24"/>
      <c r="B703" s="235"/>
      <c r="C703" s="41"/>
      <c r="D703" s="24"/>
      <c r="K703"/>
      <c r="L703" s="43"/>
    </row>
    <row r="704" spans="1:12" ht="12" customHeight="1" x14ac:dyDescent="0.2">
      <c r="A704" s="24"/>
      <c r="B704" s="235"/>
      <c r="C704" s="41"/>
      <c r="D704" s="24"/>
      <c r="K704"/>
      <c r="L704" s="43"/>
    </row>
    <row r="705" spans="1:12" ht="12" customHeight="1" x14ac:dyDescent="0.2">
      <c r="A705" s="24"/>
      <c r="B705" s="235"/>
      <c r="C705" s="41"/>
      <c r="D705" s="24"/>
      <c r="K705"/>
      <c r="L705" s="43"/>
    </row>
    <row r="706" spans="1:12" ht="12" customHeight="1" x14ac:dyDescent="0.2">
      <c r="A706" s="24"/>
      <c r="B706" s="235"/>
      <c r="C706" s="41"/>
      <c r="D706" s="24"/>
      <c r="K706"/>
      <c r="L706" s="43"/>
    </row>
    <row r="707" spans="1:12" ht="12" customHeight="1" x14ac:dyDescent="0.2">
      <c r="A707" s="24"/>
      <c r="B707" s="235"/>
      <c r="C707" s="41"/>
      <c r="D707" s="24"/>
      <c r="K707"/>
      <c r="L707" s="43"/>
    </row>
    <row r="708" spans="1:12" ht="12" customHeight="1" x14ac:dyDescent="0.2">
      <c r="A708" s="24"/>
      <c r="B708" s="235"/>
      <c r="C708" s="41"/>
      <c r="D708" s="24"/>
      <c r="K708"/>
      <c r="L708" s="43"/>
    </row>
    <row r="709" spans="1:12" ht="12" customHeight="1" x14ac:dyDescent="0.2">
      <c r="A709" s="24"/>
      <c r="B709" s="235"/>
      <c r="C709" s="41"/>
      <c r="D709" s="24"/>
      <c r="K709"/>
      <c r="L709" s="43"/>
    </row>
    <row r="710" spans="1:12" ht="12" customHeight="1" x14ac:dyDescent="0.2">
      <c r="A710" s="24"/>
      <c r="B710" s="235"/>
      <c r="C710" s="41"/>
      <c r="D710" s="24"/>
      <c r="K710"/>
      <c r="L710" s="43"/>
    </row>
    <row r="711" spans="1:12" ht="12" customHeight="1" x14ac:dyDescent="0.2">
      <c r="A711" s="24"/>
      <c r="B711" s="235"/>
      <c r="C711" s="41"/>
      <c r="D711" s="24"/>
      <c r="K711"/>
      <c r="L711" s="43"/>
    </row>
    <row r="712" spans="1:12" ht="12" customHeight="1" x14ac:dyDescent="0.2">
      <c r="A712" s="24"/>
      <c r="B712" s="235"/>
      <c r="C712" s="41"/>
      <c r="D712" s="24"/>
      <c r="K712"/>
      <c r="L712" s="43"/>
    </row>
    <row r="713" spans="1:12" ht="12" customHeight="1" x14ac:dyDescent="0.2">
      <c r="A713" s="24"/>
      <c r="B713" s="235"/>
      <c r="C713" s="41"/>
      <c r="D713" s="24"/>
      <c r="K713"/>
      <c r="L713" s="43"/>
    </row>
    <row r="714" spans="1:12" ht="12" customHeight="1" x14ac:dyDescent="0.2">
      <c r="A714" s="24"/>
      <c r="B714" s="235"/>
      <c r="C714" s="41"/>
      <c r="D714" s="24"/>
      <c r="K714"/>
      <c r="L714" s="43"/>
    </row>
    <row r="715" spans="1:12" ht="12" customHeight="1" x14ac:dyDescent="0.2">
      <c r="A715" s="24"/>
      <c r="B715" s="235"/>
      <c r="C715" s="41"/>
      <c r="D715" s="24"/>
      <c r="K715"/>
      <c r="L715" s="43"/>
    </row>
    <row r="716" spans="1:12" ht="12" customHeight="1" x14ac:dyDescent="0.2">
      <c r="A716" s="24"/>
      <c r="B716" s="235"/>
      <c r="C716" s="41"/>
      <c r="D716" s="24"/>
      <c r="K716"/>
      <c r="L716" s="43"/>
    </row>
    <row r="717" spans="1:12" ht="12" customHeight="1" x14ac:dyDescent="0.2">
      <c r="A717" s="24"/>
      <c r="B717" s="235"/>
      <c r="C717" s="41"/>
      <c r="D717" s="24"/>
      <c r="K717"/>
      <c r="L717" s="43"/>
    </row>
    <row r="718" spans="1:12" ht="12" customHeight="1" x14ac:dyDescent="0.2">
      <c r="A718" s="24"/>
      <c r="B718" s="235"/>
      <c r="C718" s="41"/>
      <c r="D718" s="24"/>
      <c r="K718"/>
      <c r="L718" s="43"/>
    </row>
    <row r="719" spans="1:12" ht="12" customHeight="1" x14ac:dyDescent="0.2">
      <c r="A719" s="24"/>
      <c r="B719" s="235"/>
      <c r="C719" s="41"/>
      <c r="D719" s="24"/>
      <c r="K719"/>
      <c r="L719" s="43"/>
    </row>
    <row r="720" spans="1:12" ht="12" customHeight="1" x14ac:dyDescent="0.2">
      <c r="A720" s="24"/>
      <c r="B720" s="235"/>
      <c r="C720" s="41"/>
      <c r="D720" s="24"/>
      <c r="K720"/>
      <c r="L720" s="43"/>
    </row>
    <row r="721" spans="1:12" ht="12" customHeight="1" x14ac:dyDescent="0.2">
      <c r="A721" s="24"/>
      <c r="B721" s="235"/>
      <c r="C721" s="41"/>
      <c r="D721" s="24"/>
      <c r="K721"/>
      <c r="L721" s="43"/>
    </row>
    <row r="722" spans="1:12" ht="12" customHeight="1" x14ac:dyDescent="0.2">
      <c r="A722" s="24"/>
      <c r="B722" s="235"/>
      <c r="C722" s="41"/>
      <c r="D722" s="24"/>
      <c r="K722"/>
      <c r="L722" s="43"/>
    </row>
    <row r="723" spans="1:12" ht="12" customHeight="1" x14ac:dyDescent="0.2">
      <c r="A723" s="24"/>
      <c r="B723" s="235"/>
      <c r="C723" s="41"/>
      <c r="D723" s="24"/>
      <c r="K723"/>
      <c r="L723" s="43"/>
    </row>
    <row r="724" spans="1:12" ht="12" customHeight="1" x14ac:dyDescent="0.2">
      <c r="A724" s="24"/>
      <c r="B724" s="235"/>
      <c r="C724" s="41"/>
      <c r="D724" s="24"/>
      <c r="K724"/>
      <c r="L724" s="43"/>
    </row>
    <row r="725" spans="1:12" ht="12" customHeight="1" x14ac:dyDescent="0.2">
      <c r="A725" s="24"/>
      <c r="B725" s="235"/>
      <c r="C725" s="41"/>
      <c r="D725" s="24"/>
      <c r="K725"/>
      <c r="L725" s="43"/>
    </row>
    <row r="726" spans="1:12" ht="12" customHeight="1" x14ac:dyDescent="0.2">
      <c r="A726" s="24"/>
      <c r="B726" s="235"/>
      <c r="C726" s="41"/>
      <c r="D726" s="24"/>
      <c r="K726"/>
      <c r="L726" s="43"/>
    </row>
    <row r="727" spans="1:12" ht="12" customHeight="1" x14ac:dyDescent="0.2">
      <c r="A727" s="24"/>
      <c r="B727" s="235"/>
      <c r="C727" s="41"/>
      <c r="D727" s="24"/>
      <c r="K727"/>
      <c r="L727" s="43"/>
    </row>
    <row r="728" spans="1:12" ht="12" customHeight="1" x14ac:dyDescent="0.2">
      <c r="A728" s="24"/>
      <c r="B728" s="235"/>
      <c r="C728" s="41"/>
      <c r="D728" s="24"/>
      <c r="K728"/>
      <c r="L728" s="43"/>
    </row>
    <row r="729" spans="1:12" ht="12" customHeight="1" x14ac:dyDescent="0.2">
      <c r="A729" s="24"/>
      <c r="B729" s="235"/>
      <c r="C729" s="41"/>
      <c r="D729" s="24"/>
      <c r="K729"/>
      <c r="L729" s="43"/>
    </row>
    <row r="730" spans="1:12" ht="12" customHeight="1" x14ac:dyDescent="0.2">
      <c r="A730" s="24"/>
      <c r="B730" s="235"/>
      <c r="C730" s="41"/>
      <c r="D730" s="24"/>
      <c r="K730"/>
      <c r="L730" s="43"/>
    </row>
    <row r="731" spans="1:12" ht="12" customHeight="1" x14ac:dyDescent="0.2">
      <c r="A731" s="24"/>
      <c r="B731" s="235"/>
      <c r="C731" s="41"/>
      <c r="D731" s="24"/>
      <c r="K731"/>
      <c r="L731" s="43"/>
    </row>
    <row r="732" spans="1:12" ht="12" customHeight="1" x14ac:dyDescent="0.2">
      <c r="A732" s="24"/>
      <c r="B732" s="235"/>
      <c r="C732" s="41"/>
      <c r="D732" s="24"/>
      <c r="K732"/>
      <c r="L732" s="43"/>
    </row>
    <row r="733" spans="1:12" ht="12" customHeight="1" x14ac:dyDescent="0.2">
      <c r="A733" s="24"/>
      <c r="B733" s="235"/>
      <c r="C733" s="41"/>
      <c r="D733" s="24"/>
      <c r="K733"/>
      <c r="L733" s="43"/>
    </row>
    <row r="734" spans="1:12" ht="12" customHeight="1" x14ac:dyDescent="0.2">
      <c r="A734" s="24"/>
      <c r="B734" s="235"/>
      <c r="C734" s="41"/>
      <c r="D734" s="24"/>
      <c r="K734"/>
      <c r="L734" s="43"/>
    </row>
    <row r="735" spans="1:12" ht="12" customHeight="1" x14ac:dyDescent="0.2">
      <c r="A735" s="24"/>
      <c r="B735" s="235"/>
      <c r="C735" s="41"/>
      <c r="D735" s="24"/>
      <c r="K735"/>
      <c r="L735" s="43"/>
    </row>
    <row r="736" spans="1:12" ht="12" customHeight="1" x14ac:dyDescent="0.2">
      <c r="A736" s="24"/>
      <c r="B736" s="235"/>
      <c r="C736" s="41"/>
      <c r="D736" s="24"/>
      <c r="K736"/>
      <c r="L736" s="43"/>
    </row>
    <row r="737" spans="1:12" ht="12" customHeight="1" x14ac:dyDescent="0.2">
      <c r="A737" s="24"/>
      <c r="B737" s="235"/>
      <c r="C737" s="41"/>
      <c r="D737" s="24"/>
      <c r="K737"/>
      <c r="L737" s="43"/>
    </row>
    <row r="738" spans="1:12" ht="12" customHeight="1" x14ac:dyDescent="0.2">
      <c r="A738" s="24"/>
      <c r="B738" s="235"/>
      <c r="C738" s="41"/>
      <c r="D738" s="24"/>
      <c r="K738"/>
      <c r="L738" s="43"/>
    </row>
    <row r="739" spans="1:12" ht="12" customHeight="1" x14ac:dyDescent="0.2">
      <c r="A739" s="24"/>
      <c r="B739" s="235"/>
      <c r="C739" s="41"/>
      <c r="D739" s="24"/>
      <c r="K739"/>
      <c r="L739" s="43"/>
    </row>
    <row r="740" spans="1:12" ht="12" customHeight="1" x14ac:dyDescent="0.2">
      <c r="A740" s="24"/>
      <c r="B740" s="235"/>
      <c r="C740" s="41"/>
      <c r="D740" s="24"/>
      <c r="K740"/>
      <c r="L740" s="43"/>
    </row>
    <row r="741" spans="1:12" ht="12" customHeight="1" x14ac:dyDescent="0.2">
      <c r="A741" s="24"/>
      <c r="B741" s="235"/>
      <c r="C741" s="41"/>
      <c r="D741" s="24"/>
      <c r="K741"/>
      <c r="L741" s="43"/>
    </row>
    <row r="742" spans="1:12" ht="12" customHeight="1" x14ac:dyDescent="0.2">
      <c r="A742" s="24"/>
      <c r="B742" s="235"/>
      <c r="C742" s="41"/>
      <c r="D742" s="24"/>
      <c r="K742"/>
      <c r="L742" s="43"/>
    </row>
    <row r="743" spans="1:12" ht="12" customHeight="1" x14ac:dyDescent="0.2">
      <c r="A743" s="24"/>
      <c r="B743" s="235"/>
      <c r="C743" s="41"/>
      <c r="D743" s="24"/>
      <c r="K743"/>
      <c r="L743" s="43"/>
    </row>
    <row r="744" spans="1:12" ht="12" customHeight="1" x14ac:dyDescent="0.2">
      <c r="A744" s="24"/>
      <c r="B744" s="235"/>
      <c r="C744" s="41"/>
      <c r="D744" s="24"/>
      <c r="K744"/>
      <c r="L744" s="43"/>
    </row>
    <row r="745" spans="1:12" ht="12" customHeight="1" x14ac:dyDescent="0.2">
      <c r="A745" s="24"/>
      <c r="B745" s="235"/>
      <c r="C745" s="41"/>
      <c r="D745" s="24"/>
      <c r="K745"/>
      <c r="L745" s="43"/>
    </row>
    <row r="746" spans="1:12" ht="12" customHeight="1" x14ac:dyDescent="0.2">
      <c r="A746" s="24"/>
      <c r="B746" s="235"/>
      <c r="C746" s="41"/>
      <c r="D746" s="24"/>
      <c r="K746"/>
      <c r="L746" s="43"/>
    </row>
    <row r="747" spans="1:12" ht="12" customHeight="1" x14ac:dyDescent="0.2">
      <c r="A747" s="24"/>
      <c r="B747" s="235"/>
      <c r="C747" s="41"/>
      <c r="D747" s="24"/>
      <c r="K747"/>
      <c r="L747" s="43"/>
    </row>
    <row r="748" spans="1:12" ht="12" customHeight="1" x14ac:dyDescent="0.2">
      <c r="A748" s="24"/>
      <c r="B748" s="235"/>
      <c r="C748" s="41"/>
      <c r="D748" s="24"/>
      <c r="K748"/>
      <c r="L748" s="43"/>
    </row>
    <row r="749" spans="1:12" ht="12" customHeight="1" x14ac:dyDescent="0.2">
      <c r="A749" s="24"/>
      <c r="B749" s="235"/>
      <c r="C749" s="41"/>
      <c r="D749" s="24"/>
      <c r="K749"/>
      <c r="L749" s="43"/>
    </row>
    <row r="750" spans="1:12" ht="12" customHeight="1" x14ac:dyDescent="0.2">
      <c r="A750" s="24"/>
      <c r="B750" s="235"/>
      <c r="C750" s="41"/>
      <c r="D750" s="24"/>
      <c r="K750"/>
      <c r="L750" s="43"/>
    </row>
    <row r="751" spans="1:12" ht="12" customHeight="1" x14ac:dyDescent="0.2">
      <c r="A751" s="24"/>
      <c r="B751" s="235"/>
      <c r="C751" s="41"/>
      <c r="D751" s="24"/>
      <c r="K751"/>
      <c r="L751" s="43"/>
    </row>
    <row r="752" spans="1:12" ht="12" customHeight="1" x14ac:dyDescent="0.2">
      <c r="A752" s="24"/>
      <c r="B752" s="235"/>
      <c r="C752" s="41"/>
      <c r="D752" s="24"/>
      <c r="K752"/>
      <c r="L752" s="43"/>
    </row>
    <row r="753" spans="1:12" ht="12" customHeight="1" x14ac:dyDescent="0.2">
      <c r="A753" s="24"/>
      <c r="B753" s="235"/>
      <c r="C753" s="41"/>
      <c r="D753" s="24"/>
      <c r="K753"/>
      <c r="L753" s="43"/>
    </row>
    <row r="754" spans="1:12" ht="12" customHeight="1" x14ac:dyDescent="0.2">
      <c r="A754" s="24"/>
      <c r="B754" s="235"/>
      <c r="C754" s="41"/>
      <c r="D754" s="24"/>
      <c r="K754"/>
      <c r="L754" s="43"/>
    </row>
    <row r="755" spans="1:12" ht="12" customHeight="1" x14ac:dyDescent="0.2">
      <c r="A755" s="24"/>
      <c r="B755" s="235"/>
      <c r="C755" s="41"/>
      <c r="D755" s="24"/>
      <c r="K755"/>
      <c r="L755" s="43"/>
    </row>
    <row r="756" spans="1:12" ht="12" customHeight="1" x14ac:dyDescent="0.2">
      <c r="A756" s="24"/>
      <c r="B756" s="235"/>
      <c r="C756" s="41"/>
      <c r="D756" s="24"/>
      <c r="K756"/>
      <c r="L756" s="43"/>
    </row>
    <row r="757" spans="1:12" ht="12" customHeight="1" x14ac:dyDescent="0.2">
      <c r="A757" s="24"/>
      <c r="B757" s="235"/>
      <c r="C757" s="41"/>
      <c r="D757" s="24"/>
      <c r="K757"/>
      <c r="L757" s="43"/>
    </row>
    <row r="758" spans="1:12" ht="12" customHeight="1" x14ac:dyDescent="0.2">
      <c r="A758" s="24"/>
      <c r="B758" s="235"/>
      <c r="C758" s="41"/>
      <c r="D758" s="24"/>
      <c r="K758"/>
      <c r="L758" s="43"/>
    </row>
    <row r="759" spans="1:12" ht="12" customHeight="1" x14ac:dyDescent="0.2">
      <c r="A759" s="24"/>
      <c r="B759" s="235"/>
      <c r="C759" s="41"/>
      <c r="D759" s="24"/>
      <c r="K759"/>
      <c r="L759" s="43"/>
    </row>
    <row r="760" spans="1:12" ht="12" customHeight="1" x14ac:dyDescent="0.2">
      <c r="A760" s="24"/>
      <c r="B760" s="235"/>
      <c r="C760" s="41"/>
      <c r="D760" s="24"/>
      <c r="K760"/>
      <c r="L760" s="43"/>
    </row>
    <row r="761" spans="1:12" ht="12" customHeight="1" x14ac:dyDescent="0.2">
      <c r="A761" s="24"/>
      <c r="B761" s="235"/>
      <c r="C761" s="41"/>
      <c r="D761" s="24"/>
      <c r="K761"/>
      <c r="L761" s="43"/>
    </row>
    <row r="762" spans="1:12" ht="12" customHeight="1" x14ac:dyDescent="0.2">
      <c r="A762" s="24"/>
      <c r="B762" s="235"/>
      <c r="C762" s="41"/>
      <c r="D762" s="24"/>
      <c r="K762"/>
      <c r="L762" s="43"/>
    </row>
    <row r="763" spans="1:12" ht="12" customHeight="1" x14ac:dyDescent="0.2">
      <c r="A763" s="24"/>
      <c r="B763" s="235"/>
      <c r="C763" s="41"/>
      <c r="D763" s="24"/>
      <c r="K763"/>
      <c r="L763" s="43"/>
    </row>
    <row r="764" spans="1:12" ht="12" customHeight="1" x14ac:dyDescent="0.2">
      <c r="A764" s="24"/>
      <c r="B764" s="235"/>
      <c r="C764" s="41"/>
      <c r="D764" s="24"/>
      <c r="K764"/>
      <c r="L764" s="43"/>
    </row>
    <row r="765" spans="1:12" ht="12" customHeight="1" x14ac:dyDescent="0.2">
      <c r="A765" s="24"/>
      <c r="B765" s="235"/>
      <c r="C765" s="41"/>
      <c r="D765" s="24"/>
      <c r="K765"/>
      <c r="L765" s="43"/>
    </row>
    <row r="766" spans="1:12" ht="12" customHeight="1" x14ac:dyDescent="0.2">
      <c r="A766" s="24"/>
      <c r="B766" s="235"/>
      <c r="C766" s="41"/>
      <c r="D766" s="24"/>
      <c r="K766"/>
      <c r="L766" s="43"/>
    </row>
    <row r="767" spans="1:12" ht="12" customHeight="1" x14ac:dyDescent="0.2">
      <c r="A767" s="24"/>
      <c r="B767" s="235"/>
      <c r="C767" s="41"/>
      <c r="D767" s="24"/>
      <c r="K767"/>
      <c r="L767" s="43"/>
    </row>
    <row r="768" spans="1:12" ht="12" customHeight="1" x14ac:dyDescent="0.2">
      <c r="A768" s="24"/>
      <c r="B768" s="235"/>
      <c r="C768" s="41"/>
      <c r="D768" s="24"/>
      <c r="K768"/>
      <c r="L768" s="43"/>
    </row>
    <row r="769" spans="1:12" ht="12" customHeight="1" x14ac:dyDescent="0.2">
      <c r="A769" s="24"/>
      <c r="B769" s="235"/>
      <c r="C769" s="41"/>
      <c r="D769" s="24"/>
      <c r="K769"/>
      <c r="L769" s="43"/>
    </row>
    <row r="770" spans="1:12" ht="12" customHeight="1" x14ac:dyDescent="0.2">
      <c r="A770" s="24"/>
      <c r="B770" s="235"/>
      <c r="C770" s="41"/>
      <c r="D770" s="24"/>
      <c r="K770"/>
      <c r="L770" s="43"/>
    </row>
    <row r="771" spans="1:12" ht="12" customHeight="1" x14ac:dyDescent="0.2">
      <c r="A771" s="24"/>
      <c r="B771" s="235"/>
      <c r="C771" s="41"/>
      <c r="D771" s="24"/>
      <c r="K771"/>
      <c r="L771" s="43"/>
    </row>
    <row r="772" spans="1:12" ht="12" customHeight="1" x14ac:dyDescent="0.2">
      <c r="A772" s="24"/>
      <c r="B772" s="235"/>
      <c r="C772" s="41"/>
      <c r="D772" s="24"/>
      <c r="K772"/>
      <c r="L772" s="43"/>
    </row>
    <row r="773" spans="1:12" ht="12" customHeight="1" x14ac:dyDescent="0.2">
      <c r="A773" s="24"/>
      <c r="B773" s="235"/>
      <c r="C773" s="41"/>
      <c r="D773" s="24"/>
      <c r="K773"/>
      <c r="L773" s="43"/>
    </row>
    <row r="774" spans="1:12" ht="12" customHeight="1" x14ac:dyDescent="0.2">
      <c r="A774" s="24"/>
      <c r="B774" s="235"/>
      <c r="C774" s="41"/>
      <c r="D774" s="24"/>
      <c r="K774"/>
      <c r="L774" s="43"/>
    </row>
    <row r="775" spans="1:12" ht="12" customHeight="1" x14ac:dyDescent="0.2">
      <c r="A775" s="24"/>
      <c r="B775" s="235"/>
      <c r="C775" s="41"/>
      <c r="D775" s="24"/>
      <c r="K775"/>
      <c r="L775" s="43"/>
    </row>
    <row r="776" spans="1:12" ht="12" customHeight="1" x14ac:dyDescent="0.2">
      <c r="A776" s="24"/>
      <c r="B776" s="235"/>
      <c r="C776" s="41"/>
      <c r="D776" s="24"/>
      <c r="K776"/>
      <c r="L776" s="43"/>
    </row>
    <row r="777" spans="1:12" ht="12" customHeight="1" x14ac:dyDescent="0.2">
      <c r="A777" s="24"/>
      <c r="B777" s="235"/>
      <c r="C777" s="41"/>
      <c r="D777" s="24"/>
      <c r="K777"/>
      <c r="L777" s="43"/>
    </row>
    <row r="778" spans="1:12" ht="12" customHeight="1" x14ac:dyDescent="0.2">
      <c r="A778" s="24"/>
      <c r="B778" s="235"/>
      <c r="C778" s="41"/>
      <c r="D778" s="24"/>
      <c r="K778"/>
      <c r="L778" s="43"/>
    </row>
    <row r="779" spans="1:12" ht="12" customHeight="1" x14ac:dyDescent="0.2">
      <c r="A779" s="24"/>
      <c r="B779" s="235"/>
      <c r="C779" s="41"/>
      <c r="D779" s="24"/>
      <c r="K779"/>
      <c r="L779" s="43"/>
    </row>
    <row r="780" spans="1:12" ht="12" customHeight="1" x14ac:dyDescent="0.2">
      <c r="A780" s="24"/>
      <c r="B780" s="235"/>
      <c r="C780" s="41"/>
      <c r="D780" s="24"/>
      <c r="K780"/>
      <c r="L780" s="43"/>
    </row>
    <row r="781" spans="1:12" ht="12" customHeight="1" x14ac:dyDescent="0.2">
      <c r="A781" s="24"/>
      <c r="B781" s="235"/>
      <c r="C781" s="41"/>
      <c r="D781" s="24"/>
      <c r="K781"/>
      <c r="L781" s="43"/>
    </row>
    <row r="782" spans="1:12" ht="12" customHeight="1" x14ac:dyDescent="0.2">
      <c r="A782" s="24"/>
      <c r="B782" s="235"/>
      <c r="C782" s="41"/>
      <c r="D782" s="24"/>
      <c r="K782"/>
      <c r="L782" s="43"/>
    </row>
    <row r="783" spans="1:12" ht="12" customHeight="1" x14ac:dyDescent="0.2">
      <c r="A783" s="24"/>
      <c r="B783" s="235"/>
      <c r="C783" s="41"/>
      <c r="D783" s="24"/>
      <c r="K783"/>
      <c r="L783" s="43"/>
    </row>
    <row r="784" spans="1:12" ht="12" customHeight="1" x14ac:dyDescent="0.2">
      <c r="A784" s="24"/>
      <c r="B784" s="235"/>
      <c r="C784" s="41"/>
      <c r="D784" s="24"/>
      <c r="K784"/>
      <c r="L784" s="43"/>
    </row>
    <row r="785" spans="1:12" ht="12" customHeight="1" x14ac:dyDescent="0.2">
      <c r="A785" s="24"/>
      <c r="B785" s="235"/>
      <c r="C785" s="41"/>
      <c r="D785" s="24"/>
      <c r="K785"/>
      <c r="L785" s="43"/>
    </row>
    <row r="786" spans="1:12" ht="12" customHeight="1" x14ac:dyDescent="0.2">
      <c r="A786" s="24"/>
      <c r="B786" s="235"/>
      <c r="C786" s="41"/>
      <c r="D786" s="24"/>
      <c r="K786"/>
      <c r="L786" s="43"/>
    </row>
    <row r="787" spans="1:12" ht="12" customHeight="1" x14ac:dyDescent="0.2">
      <c r="A787" s="24"/>
      <c r="B787" s="235"/>
      <c r="C787" s="41"/>
      <c r="D787" s="24"/>
      <c r="K787"/>
      <c r="L787" s="43"/>
    </row>
    <row r="788" spans="1:12" ht="12" customHeight="1" x14ac:dyDescent="0.2">
      <c r="A788" s="24"/>
      <c r="B788" s="235"/>
      <c r="C788" s="41"/>
      <c r="D788" s="24"/>
      <c r="K788"/>
      <c r="L788" s="43"/>
    </row>
    <row r="789" spans="1:12" ht="12" customHeight="1" x14ac:dyDescent="0.2">
      <c r="A789" s="24"/>
      <c r="B789" s="235"/>
      <c r="C789" s="41"/>
      <c r="D789" s="24"/>
      <c r="K789"/>
      <c r="L789" s="43"/>
    </row>
    <row r="790" spans="1:12" ht="12" customHeight="1" x14ac:dyDescent="0.2">
      <c r="A790" s="24"/>
      <c r="B790" s="235"/>
      <c r="C790" s="41"/>
      <c r="D790" s="24"/>
      <c r="K790"/>
      <c r="L790" s="43"/>
    </row>
    <row r="791" spans="1:12" ht="12" customHeight="1" x14ac:dyDescent="0.2">
      <c r="A791" s="24"/>
      <c r="B791" s="235"/>
      <c r="C791" s="41"/>
      <c r="D791" s="24"/>
      <c r="K791"/>
      <c r="L791" s="43"/>
    </row>
    <row r="792" spans="1:12" ht="12" customHeight="1" x14ac:dyDescent="0.2">
      <c r="A792" s="24"/>
      <c r="B792" s="235"/>
      <c r="C792" s="41"/>
      <c r="D792" s="24"/>
      <c r="K792"/>
      <c r="L792" s="43"/>
    </row>
    <row r="793" spans="1:12" ht="12" customHeight="1" x14ac:dyDescent="0.2">
      <c r="A793" s="24"/>
      <c r="B793" s="235"/>
      <c r="C793" s="41"/>
      <c r="D793" s="24"/>
      <c r="K793"/>
      <c r="L793" s="43"/>
    </row>
    <row r="794" spans="1:12" ht="12" customHeight="1" x14ac:dyDescent="0.2">
      <c r="A794" s="24"/>
      <c r="B794" s="235"/>
      <c r="C794" s="41"/>
      <c r="D794" s="24"/>
      <c r="K794"/>
      <c r="L794" s="43"/>
    </row>
    <row r="795" spans="1:12" ht="12" customHeight="1" x14ac:dyDescent="0.2">
      <c r="A795" s="24"/>
      <c r="B795" s="235"/>
      <c r="C795" s="41"/>
      <c r="D795" s="24"/>
      <c r="K795"/>
      <c r="L795" s="43"/>
    </row>
    <row r="796" spans="1:12" ht="12" customHeight="1" x14ac:dyDescent="0.2">
      <c r="A796" s="24"/>
      <c r="B796" s="235"/>
      <c r="C796" s="41"/>
      <c r="D796" s="24"/>
      <c r="K796"/>
      <c r="L796" s="43"/>
    </row>
    <row r="797" spans="1:12" ht="12" customHeight="1" x14ac:dyDescent="0.2">
      <c r="A797" s="24"/>
      <c r="B797" s="235"/>
      <c r="C797" s="41"/>
      <c r="D797" s="24"/>
      <c r="K797"/>
      <c r="L797" s="43"/>
    </row>
    <row r="798" spans="1:12" ht="12" customHeight="1" x14ac:dyDescent="0.2">
      <c r="A798" s="24"/>
      <c r="B798" s="235"/>
      <c r="C798" s="41"/>
      <c r="D798" s="24"/>
      <c r="K798"/>
      <c r="L798" s="43"/>
    </row>
    <row r="799" spans="1:12" ht="12" customHeight="1" x14ac:dyDescent="0.2">
      <c r="A799" s="24"/>
      <c r="B799" s="235"/>
      <c r="C799" s="41"/>
      <c r="D799" s="24"/>
      <c r="K799"/>
      <c r="L799" s="43"/>
    </row>
    <row r="800" spans="1:12" ht="12" customHeight="1" x14ac:dyDescent="0.2">
      <c r="A800" s="24"/>
      <c r="B800" s="235"/>
      <c r="C800" s="41"/>
      <c r="D800" s="24"/>
      <c r="K800"/>
      <c r="L800" s="43"/>
    </row>
    <row r="801" spans="1:12" ht="12" customHeight="1" x14ac:dyDescent="0.2">
      <c r="A801" s="24"/>
      <c r="B801" s="235"/>
      <c r="C801" s="41"/>
      <c r="D801" s="24"/>
      <c r="K801"/>
      <c r="L801" s="43"/>
    </row>
    <row r="802" spans="1:12" ht="12" customHeight="1" x14ac:dyDescent="0.2">
      <c r="A802" s="24"/>
      <c r="B802" s="235"/>
      <c r="C802" s="41"/>
      <c r="D802" s="24"/>
      <c r="K802"/>
      <c r="L802" s="43"/>
    </row>
    <row r="803" spans="1:12" ht="12" customHeight="1" x14ac:dyDescent="0.2">
      <c r="A803" s="24"/>
      <c r="B803" s="235"/>
      <c r="C803" s="41"/>
      <c r="D803" s="24"/>
      <c r="K803"/>
      <c r="L803" s="43"/>
    </row>
    <row r="804" spans="1:12" ht="12" customHeight="1" x14ac:dyDescent="0.2">
      <c r="A804" s="24"/>
      <c r="B804" s="235"/>
      <c r="C804" s="41"/>
      <c r="D804" s="24"/>
      <c r="K804"/>
      <c r="L804" s="43"/>
    </row>
    <row r="805" spans="1:12" ht="12" customHeight="1" x14ac:dyDescent="0.2">
      <c r="A805" s="24"/>
      <c r="B805" s="235"/>
      <c r="C805" s="41"/>
      <c r="D805" s="24"/>
      <c r="K805"/>
      <c r="L805" s="43"/>
    </row>
    <row r="806" spans="1:12" ht="12" customHeight="1" x14ac:dyDescent="0.2">
      <c r="A806" s="24"/>
      <c r="B806" s="235"/>
      <c r="C806" s="41"/>
      <c r="D806" s="24"/>
      <c r="K806"/>
      <c r="L806" s="43"/>
    </row>
    <row r="807" spans="1:12" ht="12" customHeight="1" x14ac:dyDescent="0.2">
      <c r="A807" s="24"/>
      <c r="B807" s="235"/>
      <c r="C807" s="41"/>
      <c r="D807" s="24"/>
      <c r="K807"/>
      <c r="L807" s="43"/>
    </row>
    <row r="808" spans="1:12" ht="12" customHeight="1" x14ac:dyDescent="0.2">
      <c r="A808" s="24"/>
      <c r="B808" s="235"/>
      <c r="C808" s="41"/>
      <c r="D808" s="24"/>
      <c r="K808"/>
      <c r="L808" s="43"/>
    </row>
    <row r="809" spans="1:12" ht="12" customHeight="1" x14ac:dyDescent="0.2">
      <c r="A809" s="24"/>
      <c r="B809" s="235"/>
      <c r="C809" s="41"/>
      <c r="D809" s="24"/>
      <c r="K809"/>
      <c r="L809" s="43"/>
    </row>
    <row r="810" spans="1:12" ht="12" customHeight="1" x14ac:dyDescent="0.2">
      <c r="A810" s="24"/>
      <c r="B810" s="235"/>
      <c r="C810" s="41"/>
      <c r="D810" s="24"/>
      <c r="K810"/>
      <c r="L810" s="43"/>
    </row>
    <row r="811" spans="1:12" ht="12" customHeight="1" x14ac:dyDescent="0.2">
      <c r="A811" s="24"/>
      <c r="B811" s="235"/>
      <c r="C811" s="41"/>
      <c r="D811" s="24"/>
      <c r="K811"/>
      <c r="L811" s="43"/>
    </row>
    <row r="812" spans="1:12" ht="12" customHeight="1" x14ac:dyDescent="0.2">
      <c r="A812" s="24"/>
      <c r="B812" s="235"/>
      <c r="C812" s="41"/>
      <c r="D812" s="24"/>
      <c r="K812"/>
      <c r="L812" s="43"/>
    </row>
    <row r="813" spans="1:12" ht="12" customHeight="1" x14ac:dyDescent="0.2">
      <c r="A813" s="24"/>
      <c r="B813" s="235"/>
      <c r="C813" s="41"/>
      <c r="D813" s="24"/>
      <c r="K813"/>
      <c r="L813" s="43"/>
    </row>
    <row r="814" spans="1:12" ht="12" customHeight="1" x14ac:dyDescent="0.2">
      <c r="A814" s="24"/>
      <c r="B814" s="235"/>
      <c r="C814" s="41"/>
      <c r="D814" s="24"/>
      <c r="K814"/>
      <c r="L814" s="43"/>
    </row>
    <row r="815" spans="1:12" ht="12" customHeight="1" x14ac:dyDescent="0.2">
      <c r="A815" s="24"/>
      <c r="B815" s="235"/>
      <c r="C815" s="41"/>
      <c r="D815" s="24"/>
      <c r="K815"/>
      <c r="L815" s="43"/>
    </row>
    <row r="816" spans="1:12" ht="12" customHeight="1" x14ac:dyDescent="0.2">
      <c r="A816" s="24"/>
      <c r="B816" s="235"/>
      <c r="C816" s="41"/>
      <c r="D816" s="24"/>
      <c r="K816"/>
      <c r="L816" s="43"/>
    </row>
    <row r="817" spans="1:12" ht="12" customHeight="1" x14ac:dyDescent="0.2">
      <c r="A817" s="24"/>
      <c r="B817" s="235"/>
      <c r="C817" s="41"/>
      <c r="D817" s="24"/>
      <c r="K817"/>
      <c r="L817" s="43"/>
    </row>
    <row r="818" spans="1:12" ht="12" customHeight="1" x14ac:dyDescent="0.2">
      <c r="A818" s="24"/>
      <c r="B818" s="235"/>
      <c r="C818" s="41"/>
      <c r="D818" s="24"/>
      <c r="K818"/>
      <c r="L818" s="43"/>
    </row>
    <row r="819" spans="1:12" ht="12" customHeight="1" x14ac:dyDescent="0.2">
      <c r="A819" s="24"/>
      <c r="B819" s="235"/>
      <c r="C819" s="41"/>
      <c r="D819" s="24"/>
      <c r="K819"/>
      <c r="L819" s="43"/>
    </row>
    <row r="820" spans="1:12" ht="12" customHeight="1" x14ac:dyDescent="0.2">
      <c r="A820" s="24"/>
      <c r="B820" s="235"/>
      <c r="C820" s="41"/>
      <c r="D820" s="24"/>
      <c r="K820"/>
      <c r="L820" s="43"/>
    </row>
    <row r="821" spans="1:12" ht="12" customHeight="1" x14ac:dyDescent="0.2">
      <c r="A821" s="24"/>
      <c r="B821" s="235"/>
      <c r="C821" s="41"/>
      <c r="D821" s="24"/>
      <c r="K821"/>
      <c r="L821" s="43"/>
    </row>
    <row r="822" spans="1:12" ht="12" customHeight="1" x14ac:dyDescent="0.2">
      <c r="A822" s="24"/>
      <c r="B822" s="235"/>
      <c r="C822" s="41"/>
      <c r="D822" s="24"/>
      <c r="K822"/>
      <c r="L822" s="43"/>
    </row>
    <row r="823" spans="1:12" ht="12" customHeight="1" x14ac:dyDescent="0.2">
      <c r="A823" s="24"/>
      <c r="B823" s="235"/>
      <c r="C823" s="41"/>
      <c r="D823" s="24"/>
      <c r="K823"/>
      <c r="L823" s="43"/>
    </row>
    <row r="824" spans="1:12" ht="12" customHeight="1" x14ac:dyDescent="0.2">
      <c r="A824" s="24"/>
      <c r="B824" s="235"/>
      <c r="C824" s="41"/>
      <c r="D824" s="24"/>
      <c r="K824"/>
      <c r="L824" s="43"/>
    </row>
    <row r="825" spans="1:12" ht="12" customHeight="1" x14ac:dyDescent="0.2">
      <c r="A825" s="24"/>
      <c r="B825" s="235"/>
      <c r="C825" s="41"/>
      <c r="D825" s="24"/>
      <c r="K825"/>
      <c r="L825" s="43"/>
    </row>
    <row r="826" spans="1:12" ht="12" customHeight="1" x14ac:dyDescent="0.2">
      <c r="A826" s="24"/>
      <c r="B826" s="235"/>
      <c r="C826" s="41"/>
      <c r="D826" s="24"/>
      <c r="K826"/>
      <c r="L826" s="43"/>
    </row>
    <row r="827" spans="1:12" ht="12" customHeight="1" x14ac:dyDescent="0.2">
      <c r="A827" s="24"/>
      <c r="B827" s="235"/>
      <c r="C827" s="41"/>
      <c r="D827" s="24"/>
      <c r="K827"/>
      <c r="L827" s="43"/>
    </row>
    <row r="828" spans="1:12" ht="12" customHeight="1" x14ac:dyDescent="0.2">
      <c r="A828" s="24"/>
      <c r="B828" s="235"/>
      <c r="C828" s="41"/>
      <c r="D828" s="24"/>
      <c r="K828"/>
      <c r="L828" s="43"/>
    </row>
    <row r="829" spans="1:12" ht="12" customHeight="1" x14ac:dyDescent="0.2">
      <c r="A829" s="24"/>
      <c r="B829" s="235"/>
      <c r="C829" s="41"/>
      <c r="D829" s="24"/>
      <c r="K829"/>
      <c r="L829" s="43"/>
    </row>
    <row r="830" spans="1:12" ht="12" customHeight="1" x14ac:dyDescent="0.2">
      <c r="A830" s="24"/>
      <c r="B830" s="235"/>
      <c r="C830" s="41"/>
      <c r="D830" s="24"/>
      <c r="K830"/>
      <c r="L830" s="43"/>
    </row>
    <row r="831" spans="1:12" ht="12" customHeight="1" x14ac:dyDescent="0.2">
      <c r="A831" s="24"/>
      <c r="B831" s="235"/>
      <c r="C831" s="41"/>
      <c r="D831" s="24"/>
      <c r="K831"/>
      <c r="L831" s="43"/>
    </row>
    <row r="832" spans="1:12" ht="12" customHeight="1" x14ac:dyDescent="0.2">
      <c r="A832" s="24"/>
      <c r="B832" s="235"/>
      <c r="C832" s="41"/>
      <c r="D832" s="24"/>
      <c r="K832"/>
      <c r="L832" s="43"/>
    </row>
    <row r="833" spans="1:12" ht="12" customHeight="1" x14ac:dyDescent="0.2">
      <c r="A833" s="24"/>
      <c r="B833" s="235"/>
      <c r="C833" s="41"/>
      <c r="D833" s="24"/>
      <c r="K833"/>
      <c r="L833" s="43"/>
    </row>
    <row r="834" spans="1:12" ht="12" customHeight="1" x14ac:dyDescent="0.2">
      <c r="A834" s="24"/>
      <c r="B834" s="235"/>
      <c r="C834" s="41"/>
      <c r="D834" s="24"/>
      <c r="K834"/>
      <c r="L834" s="43"/>
    </row>
    <row r="835" spans="1:12" ht="12" customHeight="1" x14ac:dyDescent="0.2">
      <c r="A835" s="24"/>
      <c r="B835" s="235"/>
      <c r="C835" s="41"/>
      <c r="D835" s="24"/>
      <c r="K835"/>
      <c r="L835" s="43"/>
    </row>
    <row r="836" spans="1:12" ht="12" customHeight="1" x14ac:dyDescent="0.2">
      <c r="A836" s="24"/>
      <c r="B836" s="235"/>
      <c r="C836" s="41"/>
      <c r="D836" s="24"/>
      <c r="K836"/>
      <c r="L836" s="43"/>
    </row>
    <row r="837" spans="1:12" ht="12" customHeight="1" x14ac:dyDescent="0.2">
      <c r="A837" s="24"/>
      <c r="B837" s="235"/>
      <c r="C837" s="41"/>
      <c r="D837" s="24"/>
      <c r="K837"/>
      <c r="L837" s="43"/>
    </row>
    <row r="838" spans="1:12" ht="12" customHeight="1" x14ac:dyDescent="0.2">
      <c r="A838" s="24"/>
      <c r="B838" s="235"/>
      <c r="C838" s="41"/>
      <c r="D838" s="24"/>
      <c r="K838"/>
      <c r="L838" s="43"/>
    </row>
    <row r="839" spans="1:12" ht="12" customHeight="1" x14ac:dyDescent="0.2">
      <c r="A839" s="24"/>
      <c r="B839" s="235"/>
      <c r="C839" s="41"/>
      <c r="D839" s="24"/>
      <c r="K839"/>
      <c r="L839" s="43"/>
    </row>
    <row r="840" spans="1:12" ht="12" customHeight="1" x14ac:dyDescent="0.2">
      <c r="A840" s="24"/>
      <c r="B840" s="235"/>
      <c r="C840" s="41"/>
      <c r="D840" s="24"/>
      <c r="K840"/>
      <c r="L840" s="43"/>
    </row>
    <row r="841" spans="1:12" ht="12" customHeight="1" x14ac:dyDescent="0.2">
      <c r="A841" s="24"/>
      <c r="B841" s="235"/>
      <c r="C841" s="41"/>
      <c r="D841" s="24"/>
      <c r="K841"/>
      <c r="L841" s="43"/>
    </row>
    <row r="842" spans="1:12" ht="12" customHeight="1" x14ac:dyDescent="0.2">
      <c r="A842" s="24"/>
      <c r="B842" s="235"/>
      <c r="C842" s="41"/>
      <c r="D842" s="24"/>
      <c r="K842"/>
      <c r="L842" s="43"/>
    </row>
    <row r="843" spans="1:12" ht="12" customHeight="1" x14ac:dyDescent="0.2">
      <c r="A843" s="24"/>
      <c r="B843" s="235"/>
      <c r="C843" s="41"/>
      <c r="D843" s="24"/>
      <c r="K843"/>
      <c r="L843" s="43"/>
    </row>
    <row r="844" spans="1:12" ht="12" customHeight="1" x14ac:dyDescent="0.2">
      <c r="A844" s="24"/>
      <c r="B844" s="235"/>
      <c r="C844" s="41"/>
      <c r="D844" s="24"/>
      <c r="K844"/>
      <c r="L844" s="43"/>
    </row>
    <row r="845" spans="1:12" ht="12" customHeight="1" x14ac:dyDescent="0.2">
      <c r="A845" s="24"/>
      <c r="B845" s="235"/>
      <c r="C845" s="41"/>
      <c r="D845" s="24"/>
      <c r="K845"/>
      <c r="L845" s="43"/>
    </row>
    <row r="846" spans="1:12" ht="12" customHeight="1" x14ac:dyDescent="0.2">
      <c r="A846" s="24"/>
      <c r="B846" s="235"/>
      <c r="C846" s="41"/>
      <c r="D846" s="24"/>
      <c r="K846"/>
      <c r="L846" s="43"/>
    </row>
    <row r="847" spans="1:12" ht="12" customHeight="1" x14ac:dyDescent="0.2">
      <c r="A847" s="24"/>
      <c r="B847" s="235"/>
      <c r="C847" s="41"/>
      <c r="D847" s="24"/>
      <c r="K847"/>
      <c r="L847" s="43"/>
    </row>
    <row r="848" spans="1:12" ht="12" customHeight="1" x14ac:dyDescent="0.2">
      <c r="A848" s="24"/>
      <c r="B848" s="235"/>
      <c r="C848" s="41"/>
      <c r="D848" s="24"/>
      <c r="K848"/>
      <c r="L848" s="43"/>
    </row>
    <row r="849" spans="1:12" ht="12" customHeight="1" x14ac:dyDescent="0.2">
      <c r="A849" s="24"/>
      <c r="B849" s="235"/>
      <c r="C849" s="41"/>
      <c r="D849" s="24"/>
      <c r="K849"/>
      <c r="L849" s="43"/>
    </row>
    <row r="850" spans="1:12" ht="12" customHeight="1" x14ac:dyDescent="0.2">
      <c r="A850" s="24"/>
      <c r="B850" s="235"/>
      <c r="C850" s="41"/>
      <c r="D850" s="24"/>
      <c r="K850"/>
      <c r="L850" s="43"/>
    </row>
    <row r="851" spans="1:12" ht="12" customHeight="1" x14ac:dyDescent="0.2">
      <c r="A851" s="24"/>
      <c r="B851" s="235"/>
      <c r="C851" s="41"/>
      <c r="D851" s="24"/>
      <c r="K851"/>
      <c r="L851" s="43"/>
    </row>
    <row r="852" spans="1:12" ht="12" customHeight="1" x14ac:dyDescent="0.2">
      <c r="A852" s="24"/>
      <c r="B852" s="235"/>
      <c r="C852" s="41"/>
      <c r="D852" s="24"/>
      <c r="K852"/>
      <c r="L852" s="43"/>
    </row>
    <row r="853" spans="1:12" ht="12" customHeight="1" x14ac:dyDescent="0.2">
      <c r="A853" s="24"/>
      <c r="B853" s="235"/>
      <c r="C853" s="41"/>
      <c r="D853" s="24"/>
      <c r="K853"/>
      <c r="L853" s="43"/>
    </row>
    <row r="854" spans="1:12" ht="12" customHeight="1" x14ac:dyDescent="0.2">
      <c r="A854" s="24"/>
      <c r="B854" s="235"/>
      <c r="C854" s="41"/>
      <c r="D854" s="24"/>
      <c r="K854"/>
      <c r="L854" s="43"/>
    </row>
    <row r="855" spans="1:12" ht="12" customHeight="1" x14ac:dyDescent="0.2">
      <c r="A855" s="24"/>
      <c r="B855" s="235"/>
      <c r="C855" s="41"/>
      <c r="D855" s="24"/>
      <c r="K855"/>
      <c r="L855" s="43"/>
    </row>
    <row r="856" spans="1:12" ht="12" customHeight="1" x14ac:dyDescent="0.2">
      <c r="A856" s="24"/>
      <c r="B856" s="235"/>
      <c r="C856" s="41"/>
      <c r="D856" s="24"/>
      <c r="K856"/>
      <c r="L856" s="43"/>
    </row>
    <row r="857" spans="1:12" ht="12" customHeight="1" x14ac:dyDescent="0.2">
      <c r="A857" s="24"/>
      <c r="B857" s="235"/>
      <c r="C857" s="41"/>
      <c r="D857" s="24"/>
      <c r="K857"/>
      <c r="L857" s="43"/>
    </row>
    <row r="858" spans="1:12" ht="12" customHeight="1" x14ac:dyDescent="0.2">
      <c r="A858" s="24"/>
      <c r="B858" s="235"/>
      <c r="C858" s="41"/>
      <c r="D858" s="24"/>
      <c r="K858"/>
      <c r="L858" s="43"/>
    </row>
    <row r="859" spans="1:12" ht="12" customHeight="1" x14ac:dyDescent="0.2">
      <c r="A859" s="24"/>
      <c r="B859" s="235"/>
      <c r="C859" s="41"/>
      <c r="D859" s="24"/>
      <c r="K859"/>
      <c r="L859" s="43"/>
    </row>
    <row r="860" spans="1:12" ht="12" customHeight="1" x14ac:dyDescent="0.2">
      <c r="A860" s="24"/>
      <c r="B860" s="235"/>
      <c r="C860" s="41"/>
      <c r="D860" s="24"/>
      <c r="K860"/>
      <c r="L860" s="43"/>
    </row>
    <row r="861" spans="1:12" ht="12" customHeight="1" x14ac:dyDescent="0.2">
      <c r="A861" s="24"/>
      <c r="B861" s="235"/>
      <c r="C861" s="41"/>
      <c r="D861" s="24"/>
      <c r="K861"/>
      <c r="L861" s="43"/>
    </row>
    <row r="862" spans="1:12" ht="12" customHeight="1" x14ac:dyDescent="0.2">
      <c r="A862" s="24"/>
      <c r="B862" s="235"/>
      <c r="C862" s="41"/>
      <c r="D862" s="24"/>
      <c r="K862"/>
      <c r="L862" s="43"/>
    </row>
    <row r="863" spans="1:12" ht="12" customHeight="1" x14ac:dyDescent="0.2">
      <c r="A863" s="24"/>
      <c r="B863" s="235"/>
      <c r="C863" s="41"/>
      <c r="D863" s="24"/>
      <c r="K863"/>
      <c r="L863" s="43"/>
    </row>
    <row r="864" spans="1:12" ht="12" customHeight="1" x14ac:dyDescent="0.2">
      <c r="A864" s="24"/>
      <c r="B864" s="235"/>
      <c r="C864" s="41"/>
      <c r="D864" s="24"/>
      <c r="K864"/>
      <c r="L864" s="43"/>
    </row>
    <row r="865" spans="1:12" ht="12" customHeight="1" x14ac:dyDescent="0.2">
      <c r="A865" s="24"/>
      <c r="B865" s="235"/>
      <c r="C865" s="41"/>
      <c r="D865" s="24"/>
      <c r="K865"/>
      <c r="L865" s="43"/>
    </row>
    <row r="866" spans="1:12" ht="12" customHeight="1" x14ac:dyDescent="0.2">
      <c r="A866" s="24"/>
      <c r="B866" s="235"/>
      <c r="C866" s="41"/>
      <c r="D866" s="24"/>
      <c r="K866"/>
      <c r="L866" s="43"/>
    </row>
    <row r="867" spans="1:12" ht="12" customHeight="1" x14ac:dyDescent="0.2">
      <c r="A867" s="24"/>
      <c r="B867" s="235"/>
      <c r="C867" s="41"/>
      <c r="D867" s="24"/>
      <c r="K867"/>
      <c r="L867" s="43"/>
    </row>
    <row r="868" spans="1:12" ht="12" customHeight="1" x14ac:dyDescent="0.2">
      <c r="A868" s="24"/>
      <c r="B868" s="235"/>
      <c r="C868" s="41"/>
      <c r="D868" s="24"/>
      <c r="K868"/>
      <c r="L868" s="43"/>
    </row>
    <row r="869" spans="1:12" ht="12" customHeight="1" x14ac:dyDescent="0.2">
      <c r="A869" s="24"/>
      <c r="B869" s="235"/>
      <c r="C869" s="41"/>
      <c r="D869" s="24"/>
      <c r="K869"/>
      <c r="L869" s="43"/>
    </row>
    <row r="870" spans="1:12" ht="12" customHeight="1" x14ac:dyDescent="0.2">
      <c r="A870" s="24"/>
      <c r="B870" s="235"/>
      <c r="C870" s="41"/>
      <c r="D870" s="24"/>
      <c r="K870"/>
      <c r="L870" s="43"/>
    </row>
    <row r="871" spans="1:12" ht="12" customHeight="1" x14ac:dyDescent="0.2">
      <c r="A871" s="24"/>
      <c r="B871" s="235"/>
      <c r="C871" s="41"/>
      <c r="D871" s="24"/>
      <c r="K871"/>
      <c r="L871" s="43"/>
    </row>
    <row r="872" spans="1:12" ht="12" customHeight="1" x14ac:dyDescent="0.2">
      <c r="A872" s="24"/>
      <c r="B872" s="235"/>
      <c r="C872" s="41"/>
      <c r="D872" s="24"/>
      <c r="K872"/>
      <c r="L872" s="43"/>
    </row>
    <row r="873" spans="1:12" ht="12" customHeight="1" x14ac:dyDescent="0.2">
      <c r="A873" s="24"/>
      <c r="B873" s="235"/>
      <c r="C873" s="41"/>
      <c r="D873" s="24"/>
      <c r="K873"/>
      <c r="L873" s="43"/>
    </row>
    <row r="874" spans="1:12" ht="12" customHeight="1" x14ac:dyDescent="0.2">
      <c r="A874" s="24"/>
      <c r="B874" s="235"/>
      <c r="C874" s="41"/>
      <c r="D874" s="24"/>
      <c r="K874"/>
      <c r="L874" s="43"/>
    </row>
    <row r="875" spans="1:12" ht="12" customHeight="1" x14ac:dyDescent="0.2">
      <c r="A875" s="24"/>
      <c r="B875" s="235"/>
      <c r="C875" s="41"/>
      <c r="D875" s="24"/>
      <c r="K875"/>
      <c r="L875" s="43"/>
    </row>
    <row r="876" spans="1:12" ht="12" customHeight="1" x14ac:dyDescent="0.2">
      <c r="A876" s="24"/>
      <c r="B876" s="235"/>
      <c r="C876" s="41"/>
      <c r="D876" s="24"/>
      <c r="K876"/>
      <c r="L876" s="43"/>
    </row>
    <row r="877" spans="1:12" ht="12" customHeight="1" x14ac:dyDescent="0.2">
      <c r="A877" s="24"/>
      <c r="B877" s="235"/>
      <c r="C877" s="41"/>
      <c r="D877" s="24"/>
      <c r="K877"/>
      <c r="L877" s="43"/>
    </row>
    <row r="878" spans="1:12" ht="12" customHeight="1" x14ac:dyDescent="0.2">
      <c r="A878" s="24"/>
      <c r="B878" s="235"/>
      <c r="C878" s="41"/>
      <c r="D878" s="24"/>
      <c r="K878"/>
      <c r="L878" s="43"/>
    </row>
    <row r="879" spans="1:12" ht="12" customHeight="1" x14ac:dyDescent="0.2">
      <c r="A879" s="24"/>
      <c r="B879" s="235"/>
      <c r="C879" s="41"/>
      <c r="D879" s="24"/>
      <c r="K879"/>
      <c r="L879" s="43"/>
    </row>
    <row r="880" spans="1:12" ht="12" customHeight="1" x14ac:dyDescent="0.2">
      <c r="A880" s="24"/>
      <c r="B880" s="235"/>
      <c r="C880" s="41"/>
      <c r="D880" s="24"/>
      <c r="K880"/>
      <c r="L880" s="43"/>
    </row>
    <row r="881" spans="1:12" ht="12" customHeight="1" x14ac:dyDescent="0.2">
      <c r="A881" s="24"/>
      <c r="B881" s="235"/>
      <c r="C881" s="41"/>
      <c r="D881" s="24"/>
      <c r="K881"/>
      <c r="L881" s="43"/>
    </row>
    <row r="882" spans="1:12" ht="12" customHeight="1" x14ac:dyDescent="0.2">
      <c r="A882" s="24"/>
      <c r="B882" s="235"/>
      <c r="C882" s="41"/>
      <c r="D882" s="24"/>
      <c r="K882"/>
      <c r="L882" s="43"/>
    </row>
    <row r="883" spans="1:12" ht="12" customHeight="1" x14ac:dyDescent="0.2">
      <c r="A883" s="24"/>
      <c r="B883" s="235"/>
      <c r="C883" s="41"/>
      <c r="D883" s="24"/>
      <c r="K883"/>
      <c r="L883" s="43"/>
    </row>
    <row r="884" spans="1:12" ht="12" customHeight="1" x14ac:dyDescent="0.2">
      <c r="A884" s="24"/>
      <c r="B884" s="235"/>
      <c r="C884" s="41"/>
      <c r="D884" s="24"/>
      <c r="K884"/>
      <c r="L884" s="43"/>
    </row>
    <row r="885" spans="1:12" ht="12" customHeight="1" x14ac:dyDescent="0.2">
      <c r="A885" s="24"/>
      <c r="B885" s="235"/>
      <c r="C885" s="41"/>
      <c r="D885" s="24"/>
      <c r="K885"/>
      <c r="L885" s="43"/>
    </row>
    <row r="886" spans="1:12" ht="12" customHeight="1" x14ac:dyDescent="0.2">
      <c r="A886" s="24"/>
      <c r="B886" s="235"/>
      <c r="C886" s="41"/>
      <c r="D886" s="24"/>
      <c r="K886"/>
      <c r="L886" s="43"/>
    </row>
    <row r="887" spans="1:12" ht="12" customHeight="1" x14ac:dyDescent="0.2">
      <c r="A887" s="24"/>
      <c r="B887" s="235"/>
      <c r="C887" s="41"/>
      <c r="D887" s="24"/>
      <c r="K887"/>
      <c r="L887" s="43"/>
    </row>
    <row r="888" spans="1:12" ht="12" customHeight="1" x14ac:dyDescent="0.2">
      <c r="A888" s="24"/>
      <c r="B888" s="235"/>
      <c r="C888" s="41"/>
      <c r="D888" s="24"/>
      <c r="K888"/>
      <c r="L888" s="43"/>
    </row>
    <row r="889" spans="1:12" ht="12" customHeight="1" x14ac:dyDescent="0.2">
      <c r="A889" s="24"/>
      <c r="B889" s="235"/>
      <c r="C889" s="41"/>
      <c r="D889" s="24"/>
      <c r="K889"/>
      <c r="L889" s="43"/>
    </row>
    <row r="890" spans="1:12" ht="12" customHeight="1" x14ac:dyDescent="0.2">
      <c r="A890" s="24"/>
      <c r="B890" s="235"/>
      <c r="C890" s="41"/>
      <c r="D890" s="24"/>
      <c r="K890"/>
      <c r="L890" s="43"/>
    </row>
    <row r="891" spans="1:12" ht="12" customHeight="1" x14ac:dyDescent="0.2">
      <c r="A891" s="24"/>
      <c r="B891" s="235"/>
      <c r="C891" s="41"/>
      <c r="D891" s="24"/>
      <c r="K891"/>
      <c r="L891" s="43"/>
    </row>
    <row r="892" spans="1:12" ht="12" customHeight="1" x14ac:dyDescent="0.2">
      <c r="A892" s="24"/>
      <c r="B892" s="235"/>
      <c r="C892" s="41"/>
      <c r="D892" s="24"/>
      <c r="K892"/>
      <c r="L892" s="43"/>
    </row>
    <row r="893" spans="1:12" ht="12" customHeight="1" x14ac:dyDescent="0.2">
      <c r="A893" s="24"/>
      <c r="B893" s="235"/>
      <c r="C893" s="41"/>
      <c r="D893" s="24"/>
      <c r="K893"/>
      <c r="L893" s="43"/>
    </row>
    <row r="894" spans="1:12" ht="12" customHeight="1" x14ac:dyDescent="0.2">
      <c r="A894" s="24"/>
      <c r="B894" s="235"/>
      <c r="C894" s="41"/>
      <c r="D894" s="24"/>
      <c r="K894"/>
      <c r="L894" s="43"/>
    </row>
    <row r="895" spans="1:12" ht="12" customHeight="1" x14ac:dyDescent="0.2">
      <c r="A895" s="24"/>
      <c r="B895" s="235"/>
      <c r="C895" s="41"/>
      <c r="D895" s="24"/>
      <c r="K895"/>
      <c r="L895" s="43"/>
    </row>
    <row r="896" spans="1:12" ht="12" customHeight="1" x14ac:dyDescent="0.2">
      <c r="A896" s="24"/>
      <c r="B896" s="235"/>
      <c r="C896" s="41"/>
      <c r="D896" s="24"/>
      <c r="K896"/>
      <c r="L896" s="43"/>
    </row>
    <row r="897" spans="1:12" ht="12" customHeight="1" x14ac:dyDescent="0.2">
      <c r="A897" s="24"/>
      <c r="B897" s="235"/>
      <c r="C897" s="41"/>
      <c r="D897" s="24"/>
      <c r="K897"/>
      <c r="L897" s="43"/>
    </row>
    <row r="898" spans="1:12" ht="12" customHeight="1" x14ac:dyDescent="0.2">
      <c r="A898" s="24"/>
      <c r="B898" s="235"/>
      <c r="C898" s="41"/>
      <c r="D898" s="24"/>
      <c r="K898"/>
      <c r="L898" s="43"/>
    </row>
    <row r="899" spans="1:12" ht="12" customHeight="1" x14ac:dyDescent="0.2">
      <c r="A899" s="24"/>
      <c r="B899" s="235"/>
      <c r="C899" s="41"/>
      <c r="D899" s="24"/>
      <c r="K899"/>
      <c r="L899" s="43"/>
    </row>
    <row r="900" spans="1:12" ht="12" customHeight="1" x14ac:dyDescent="0.2">
      <c r="A900" s="24"/>
      <c r="B900" s="235"/>
      <c r="C900" s="41"/>
      <c r="D900" s="24"/>
      <c r="K900"/>
      <c r="L900" s="43"/>
    </row>
    <row r="901" spans="1:12" ht="12" customHeight="1" x14ac:dyDescent="0.2">
      <c r="A901" s="24"/>
      <c r="B901" s="235"/>
      <c r="C901" s="41"/>
      <c r="D901" s="24"/>
      <c r="K901"/>
      <c r="L901" s="43"/>
    </row>
    <row r="902" spans="1:12" ht="12" customHeight="1" x14ac:dyDescent="0.2">
      <c r="A902" s="24"/>
      <c r="B902" s="235"/>
      <c r="C902" s="41"/>
      <c r="D902" s="24"/>
      <c r="K902"/>
      <c r="L902" s="43"/>
    </row>
    <row r="903" spans="1:12" ht="12" customHeight="1" x14ac:dyDescent="0.2">
      <c r="A903" s="24"/>
      <c r="B903" s="235"/>
      <c r="C903" s="41"/>
      <c r="D903" s="24"/>
      <c r="K903"/>
      <c r="L903" s="43"/>
    </row>
    <row r="904" spans="1:12" ht="12" customHeight="1" x14ac:dyDescent="0.2">
      <c r="A904" s="24"/>
      <c r="B904" s="235"/>
      <c r="C904" s="41"/>
      <c r="D904" s="24"/>
      <c r="K904"/>
      <c r="L904" s="43"/>
    </row>
    <row r="905" spans="1:12" ht="12" customHeight="1" x14ac:dyDescent="0.2">
      <c r="A905" s="24"/>
      <c r="B905" s="235"/>
      <c r="C905" s="41"/>
      <c r="D905" s="24"/>
      <c r="K905"/>
      <c r="L905" s="43"/>
    </row>
    <row r="906" spans="1:12" ht="12" customHeight="1" x14ac:dyDescent="0.2">
      <c r="A906" s="24"/>
      <c r="B906" s="235"/>
      <c r="C906" s="41"/>
      <c r="D906" s="24"/>
      <c r="K906"/>
      <c r="L906" s="43"/>
    </row>
    <row r="907" spans="1:12" ht="12" customHeight="1" x14ac:dyDescent="0.2">
      <c r="A907" s="24"/>
      <c r="B907" s="235"/>
      <c r="C907" s="41"/>
      <c r="D907" s="24"/>
      <c r="K907"/>
      <c r="L907" s="43"/>
    </row>
    <row r="908" spans="1:12" ht="12" customHeight="1" x14ac:dyDescent="0.2">
      <c r="A908" s="24"/>
      <c r="B908" s="235"/>
      <c r="C908" s="41"/>
      <c r="D908" s="24"/>
      <c r="K908"/>
      <c r="L908" s="43"/>
    </row>
    <row r="909" spans="1:12" ht="12" customHeight="1" x14ac:dyDescent="0.2">
      <c r="A909" s="24"/>
      <c r="B909" s="235"/>
      <c r="C909" s="41"/>
      <c r="D909" s="24"/>
      <c r="K909"/>
      <c r="L909" s="43"/>
    </row>
    <row r="910" spans="1:12" ht="12" customHeight="1" x14ac:dyDescent="0.2">
      <c r="A910" s="24"/>
      <c r="B910" s="235"/>
      <c r="C910" s="41"/>
      <c r="D910" s="24"/>
      <c r="K910"/>
      <c r="L910" s="43"/>
    </row>
    <row r="911" spans="1:12" ht="12" customHeight="1" x14ac:dyDescent="0.2">
      <c r="A911" s="24"/>
      <c r="B911" s="235"/>
      <c r="C911" s="41"/>
      <c r="D911" s="24"/>
      <c r="K911"/>
      <c r="L911" s="43"/>
    </row>
    <row r="912" spans="1:12" ht="12" customHeight="1" x14ac:dyDescent="0.2">
      <c r="A912" s="24"/>
      <c r="B912" s="235"/>
      <c r="C912" s="41"/>
      <c r="D912" s="24"/>
      <c r="K912"/>
      <c r="L912" s="43"/>
    </row>
    <row r="913" spans="1:12" ht="12" customHeight="1" x14ac:dyDescent="0.2">
      <c r="A913" s="24"/>
      <c r="B913" s="235"/>
      <c r="C913" s="41"/>
      <c r="D913" s="24"/>
      <c r="K913"/>
      <c r="L913" s="43"/>
    </row>
    <row r="914" spans="1:12" ht="12" customHeight="1" x14ac:dyDescent="0.2">
      <c r="A914" s="24"/>
      <c r="B914" s="235"/>
      <c r="C914" s="41"/>
      <c r="D914" s="24"/>
      <c r="K914"/>
      <c r="L914" s="43"/>
    </row>
    <row r="915" spans="1:12" ht="12" customHeight="1" x14ac:dyDescent="0.2">
      <c r="A915" s="24"/>
      <c r="B915" s="235"/>
      <c r="C915" s="41"/>
      <c r="D915" s="24"/>
      <c r="K915"/>
      <c r="L915" s="43"/>
    </row>
    <row r="916" spans="1:12" ht="12" customHeight="1" x14ac:dyDescent="0.2">
      <c r="A916" s="24"/>
      <c r="B916" s="235"/>
      <c r="C916" s="41"/>
      <c r="D916" s="24"/>
      <c r="K916"/>
      <c r="L916" s="43"/>
    </row>
    <row r="917" spans="1:12" ht="12" customHeight="1" x14ac:dyDescent="0.2">
      <c r="A917" s="24"/>
      <c r="B917" s="235"/>
      <c r="C917" s="41"/>
      <c r="D917" s="24"/>
      <c r="K917"/>
      <c r="L917" s="43"/>
    </row>
    <row r="918" spans="1:12" ht="12" customHeight="1" x14ac:dyDescent="0.2">
      <c r="A918" s="24"/>
      <c r="B918" s="235"/>
      <c r="C918" s="41"/>
      <c r="D918" s="24"/>
      <c r="K918"/>
      <c r="L918" s="43"/>
    </row>
    <row r="919" spans="1:12" ht="12" customHeight="1" x14ac:dyDescent="0.2">
      <c r="A919" s="24"/>
      <c r="B919" s="235"/>
      <c r="C919" s="41"/>
      <c r="D919" s="24"/>
      <c r="K919"/>
      <c r="L919" s="43"/>
    </row>
    <row r="920" spans="1:12" ht="12" customHeight="1" x14ac:dyDescent="0.2">
      <c r="A920" s="24"/>
      <c r="B920" s="235"/>
      <c r="C920" s="41"/>
      <c r="D920" s="24"/>
      <c r="K920"/>
      <c r="L920" s="43"/>
    </row>
    <row r="921" spans="1:12" ht="12" customHeight="1" x14ac:dyDescent="0.2">
      <c r="A921" s="24"/>
      <c r="B921" s="235"/>
      <c r="C921" s="41"/>
      <c r="D921" s="24"/>
      <c r="K921"/>
      <c r="L921" s="43"/>
    </row>
    <row r="922" spans="1:12" ht="12" customHeight="1" x14ac:dyDescent="0.2">
      <c r="A922" s="24"/>
      <c r="B922" s="235"/>
      <c r="C922" s="41"/>
      <c r="D922" s="24"/>
      <c r="K922"/>
      <c r="L922" s="43"/>
    </row>
    <row r="923" spans="1:12" ht="12" customHeight="1" x14ac:dyDescent="0.2">
      <c r="A923" s="24"/>
      <c r="B923" s="235"/>
      <c r="C923" s="41"/>
      <c r="D923" s="24"/>
      <c r="K923"/>
      <c r="L923" s="43"/>
    </row>
    <row r="924" spans="1:12" ht="12" customHeight="1" x14ac:dyDescent="0.2">
      <c r="A924" s="24"/>
      <c r="B924" s="235"/>
      <c r="C924" s="41"/>
      <c r="D924" s="24"/>
      <c r="K924"/>
      <c r="L924" s="43"/>
    </row>
    <row r="925" spans="1:12" ht="12" customHeight="1" x14ac:dyDescent="0.2">
      <c r="A925" s="24"/>
      <c r="B925" s="235"/>
      <c r="C925" s="41"/>
      <c r="D925" s="24"/>
      <c r="K925"/>
      <c r="L925" s="43"/>
    </row>
    <row r="926" spans="1:12" ht="12" customHeight="1" x14ac:dyDescent="0.2">
      <c r="A926" s="24"/>
      <c r="B926" s="235"/>
      <c r="C926" s="41"/>
      <c r="D926" s="24"/>
      <c r="K926"/>
      <c r="L926" s="43"/>
    </row>
    <row r="927" spans="1:12" ht="12" customHeight="1" x14ac:dyDescent="0.2">
      <c r="A927" s="24"/>
      <c r="B927" s="235"/>
      <c r="C927" s="41"/>
      <c r="D927" s="24"/>
      <c r="K927"/>
      <c r="L927" s="43"/>
    </row>
    <row r="928" spans="1:12" ht="12" customHeight="1" x14ac:dyDescent="0.2">
      <c r="A928" s="24"/>
      <c r="B928" s="235"/>
      <c r="C928" s="41"/>
      <c r="D928" s="24"/>
      <c r="K928"/>
      <c r="L928" s="43"/>
    </row>
    <row r="929" spans="1:12" ht="12" customHeight="1" x14ac:dyDescent="0.2">
      <c r="A929" s="24"/>
      <c r="B929" s="235"/>
      <c r="C929" s="41"/>
      <c r="D929" s="24"/>
      <c r="K929"/>
      <c r="L929" s="43"/>
    </row>
    <row r="930" spans="1:12" ht="12" customHeight="1" x14ac:dyDescent="0.2">
      <c r="A930" s="24"/>
      <c r="B930" s="235"/>
      <c r="C930" s="41"/>
      <c r="D930" s="24"/>
      <c r="K930"/>
      <c r="L930" s="43"/>
    </row>
    <row r="931" spans="1:12" ht="12" customHeight="1" x14ac:dyDescent="0.2">
      <c r="A931" s="24"/>
      <c r="B931" s="235"/>
      <c r="C931" s="41"/>
      <c r="D931" s="24"/>
      <c r="K931"/>
      <c r="L931" s="43"/>
    </row>
    <row r="932" spans="1:12" ht="12" customHeight="1" x14ac:dyDescent="0.2">
      <c r="A932" s="24"/>
      <c r="B932" s="235"/>
      <c r="C932" s="41"/>
      <c r="D932" s="24"/>
      <c r="K932"/>
      <c r="L932" s="43"/>
    </row>
    <row r="933" spans="1:12" ht="12" customHeight="1" x14ac:dyDescent="0.2">
      <c r="A933" s="24"/>
      <c r="B933" s="235"/>
      <c r="C933" s="41"/>
      <c r="D933" s="24"/>
      <c r="K933"/>
      <c r="L933" s="43"/>
    </row>
    <row r="934" spans="1:12" ht="12" customHeight="1" x14ac:dyDescent="0.2">
      <c r="A934" s="24"/>
      <c r="B934" s="235"/>
      <c r="C934" s="41"/>
      <c r="D934" s="24"/>
      <c r="K934"/>
      <c r="L934" s="43"/>
    </row>
    <row r="935" spans="1:12" ht="12" customHeight="1" x14ac:dyDescent="0.2">
      <c r="A935" s="24"/>
      <c r="B935" s="235"/>
      <c r="C935" s="41"/>
      <c r="D935" s="24"/>
      <c r="K935"/>
      <c r="L935" s="43"/>
    </row>
    <row r="936" spans="1:12" ht="12" customHeight="1" x14ac:dyDescent="0.2">
      <c r="A936" s="24"/>
      <c r="B936" s="235"/>
      <c r="C936" s="41"/>
      <c r="D936" s="24"/>
      <c r="K936"/>
      <c r="L936" s="43"/>
    </row>
    <row r="937" spans="1:12" ht="12" customHeight="1" x14ac:dyDescent="0.2">
      <c r="A937" s="24"/>
      <c r="B937" s="235"/>
      <c r="C937" s="41"/>
      <c r="D937" s="24"/>
      <c r="K937"/>
      <c r="L937" s="43"/>
    </row>
    <row r="938" spans="1:12" ht="12" customHeight="1" x14ac:dyDescent="0.2">
      <c r="A938" s="24"/>
      <c r="B938" s="235"/>
      <c r="C938" s="41"/>
      <c r="D938" s="24"/>
      <c r="K938"/>
      <c r="L938" s="43"/>
    </row>
    <row r="939" spans="1:12" ht="12" customHeight="1" x14ac:dyDescent="0.2">
      <c r="A939" s="24"/>
      <c r="B939" s="235"/>
      <c r="C939" s="41"/>
      <c r="D939" s="24"/>
      <c r="K939"/>
      <c r="L939" s="43"/>
    </row>
    <row r="940" spans="1:12" ht="12" customHeight="1" x14ac:dyDescent="0.2">
      <c r="A940" s="24"/>
      <c r="B940" s="235"/>
      <c r="C940" s="41"/>
      <c r="D940" s="24"/>
      <c r="K940"/>
      <c r="L940" s="43"/>
    </row>
    <row r="941" spans="1:12" ht="12" customHeight="1" x14ac:dyDescent="0.2">
      <c r="A941" s="24"/>
      <c r="B941" s="235"/>
      <c r="C941" s="41"/>
      <c r="D941" s="24"/>
      <c r="K941"/>
      <c r="L941" s="43"/>
    </row>
    <row r="942" spans="1:12" ht="12" customHeight="1" x14ac:dyDescent="0.2">
      <c r="A942" s="24"/>
      <c r="B942" s="235"/>
      <c r="C942" s="41"/>
      <c r="D942" s="24"/>
      <c r="K942"/>
      <c r="L942" s="43"/>
    </row>
    <row r="943" spans="1:12" ht="12" customHeight="1" x14ac:dyDescent="0.2">
      <c r="A943" s="24"/>
      <c r="B943" s="235"/>
      <c r="C943" s="41"/>
      <c r="D943" s="24"/>
      <c r="K943"/>
      <c r="L943" s="43"/>
    </row>
    <row r="944" spans="1:12" ht="12" customHeight="1" x14ac:dyDescent="0.2">
      <c r="A944" s="24"/>
      <c r="B944" s="235"/>
      <c r="C944" s="41"/>
      <c r="D944" s="24"/>
      <c r="K944"/>
      <c r="L944" s="43"/>
    </row>
    <row r="945" spans="1:12" ht="12" customHeight="1" x14ac:dyDescent="0.2">
      <c r="A945" s="24"/>
      <c r="B945" s="235"/>
      <c r="C945" s="41"/>
      <c r="D945" s="24"/>
      <c r="K945"/>
      <c r="L945" s="43"/>
    </row>
    <row r="946" spans="1:12" ht="12" customHeight="1" x14ac:dyDescent="0.2">
      <c r="A946" s="24"/>
      <c r="B946" s="235"/>
      <c r="C946" s="41"/>
      <c r="D946" s="24"/>
      <c r="K946"/>
      <c r="L946" s="43"/>
    </row>
    <row r="947" spans="1:12" ht="12" customHeight="1" x14ac:dyDescent="0.2">
      <c r="A947" s="24"/>
      <c r="B947" s="235"/>
      <c r="C947" s="41"/>
      <c r="D947" s="24"/>
      <c r="K947"/>
      <c r="L947" s="43"/>
    </row>
    <row r="948" spans="1:12" ht="12" customHeight="1" x14ac:dyDescent="0.2">
      <c r="A948" s="24"/>
      <c r="B948" s="235"/>
      <c r="C948" s="41"/>
      <c r="D948" s="24"/>
      <c r="K948"/>
      <c r="L948" s="43"/>
    </row>
    <row r="949" spans="1:12" ht="12" customHeight="1" x14ac:dyDescent="0.2">
      <c r="A949" s="24"/>
      <c r="B949" s="235"/>
      <c r="C949" s="41"/>
      <c r="D949" s="24"/>
      <c r="K949"/>
      <c r="L949" s="43"/>
    </row>
    <row r="950" spans="1:12" ht="12" customHeight="1" x14ac:dyDescent="0.2">
      <c r="A950" s="24"/>
      <c r="B950" s="235"/>
      <c r="C950" s="41"/>
      <c r="D950" s="24"/>
      <c r="K950"/>
      <c r="L950" s="43"/>
    </row>
    <row r="951" spans="1:12" ht="12" customHeight="1" x14ac:dyDescent="0.2">
      <c r="A951" s="24"/>
      <c r="B951" s="235"/>
      <c r="C951" s="41"/>
      <c r="D951" s="24"/>
      <c r="K951"/>
      <c r="L951" s="43"/>
    </row>
    <row r="952" spans="1:12" ht="12" customHeight="1" x14ac:dyDescent="0.2">
      <c r="A952" s="24"/>
      <c r="B952" s="235"/>
      <c r="C952" s="41"/>
      <c r="D952" s="24"/>
      <c r="K952"/>
      <c r="L952" s="43"/>
    </row>
    <row r="953" spans="1:12" ht="12" customHeight="1" x14ac:dyDescent="0.2">
      <c r="A953" s="24"/>
      <c r="B953" s="235"/>
      <c r="C953" s="41"/>
      <c r="D953" s="24"/>
      <c r="K953"/>
      <c r="L953" s="43"/>
    </row>
    <row r="954" spans="1:12" ht="12" customHeight="1" x14ac:dyDescent="0.2">
      <c r="A954" s="24"/>
      <c r="B954" s="235"/>
      <c r="C954" s="41"/>
      <c r="D954" s="24"/>
      <c r="K954"/>
      <c r="L954" s="43"/>
    </row>
    <row r="955" spans="1:12" ht="12" customHeight="1" x14ac:dyDescent="0.2">
      <c r="A955" s="24"/>
      <c r="B955" s="235"/>
      <c r="C955" s="41"/>
      <c r="D955" s="24"/>
      <c r="K955"/>
      <c r="L955" s="43"/>
    </row>
    <row r="956" spans="1:12" ht="12" customHeight="1" x14ac:dyDescent="0.2">
      <c r="A956" s="24"/>
      <c r="B956" s="235"/>
      <c r="C956" s="41"/>
      <c r="D956" s="24"/>
      <c r="K956"/>
      <c r="L956" s="43"/>
    </row>
    <row r="957" spans="1:12" ht="12" customHeight="1" x14ac:dyDescent="0.2">
      <c r="A957" s="24"/>
      <c r="B957" s="235"/>
      <c r="C957" s="41"/>
      <c r="D957" s="24"/>
      <c r="K957"/>
      <c r="L957" s="43"/>
    </row>
    <row r="958" spans="1:12" ht="12" customHeight="1" x14ac:dyDescent="0.2">
      <c r="A958" s="24"/>
      <c r="B958" s="235"/>
      <c r="C958" s="41"/>
      <c r="D958" s="24"/>
      <c r="K958"/>
      <c r="L958" s="43"/>
    </row>
    <row r="959" spans="1:12" ht="12" customHeight="1" x14ac:dyDescent="0.2">
      <c r="A959" s="24"/>
      <c r="B959" s="235"/>
      <c r="C959" s="41"/>
      <c r="D959" s="24"/>
      <c r="K959"/>
      <c r="L959" s="43"/>
    </row>
    <row r="960" spans="1:12" ht="12" customHeight="1" x14ac:dyDescent="0.2">
      <c r="A960" s="24"/>
      <c r="B960" s="235"/>
      <c r="C960" s="41"/>
      <c r="D960" s="24"/>
      <c r="K960"/>
      <c r="L960" s="43"/>
    </row>
    <row r="961" spans="1:12" ht="12" customHeight="1" x14ac:dyDescent="0.2">
      <c r="A961" s="24"/>
      <c r="B961" s="235"/>
      <c r="C961" s="41"/>
      <c r="D961" s="24"/>
      <c r="K961"/>
      <c r="L961" s="43"/>
    </row>
    <row r="962" spans="1:12" ht="12" customHeight="1" x14ac:dyDescent="0.2">
      <c r="A962" s="24"/>
      <c r="B962" s="235"/>
      <c r="C962" s="41"/>
      <c r="D962" s="24"/>
      <c r="K962"/>
      <c r="L962" s="43"/>
    </row>
    <row r="963" spans="1:12" ht="12" customHeight="1" x14ac:dyDescent="0.2">
      <c r="A963" s="24"/>
      <c r="B963" s="235"/>
      <c r="C963" s="41"/>
      <c r="D963" s="24"/>
      <c r="K963"/>
      <c r="L963" s="43"/>
    </row>
    <row r="964" spans="1:12" ht="12" customHeight="1" x14ac:dyDescent="0.2">
      <c r="A964" s="24"/>
      <c r="B964" s="235"/>
      <c r="C964" s="41"/>
      <c r="D964" s="24"/>
      <c r="K964"/>
      <c r="L964" s="43"/>
    </row>
    <row r="965" spans="1:12" ht="12" customHeight="1" x14ac:dyDescent="0.2">
      <c r="A965" s="24"/>
      <c r="B965" s="235"/>
      <c r="C965" s="41"/>
      <c r="D965" s="24"/>
      <c r="K965"/>
      <c r="L965" s="43"/>
    </row>
    <row r="966" spans="1:12" ht="12" customHeight="1" x14ac:dyDescent="0.2">
      <c r="A966" s="24"/>
      <c r="B966" s="235"/>
      <c r="C966" s="41"/>
      <c r="D966" s="24"/>
      <c r="K966"/>
      <c r="L966" s="43"/>
    </row>
    <row r="967" spans="1:12" ht="12" customHeight="1" x14ac:dyDescent="0.2">
      <c r="A967" s="24"/>
      <c r="B967" s="235"/>
      <c r="C967" s="41"/>
      <c r="D967" s="24"/>
      <c r="K967"/>
      <c r="L967" s="43"/>
    </row>
    <row r="968" spans="1:12" ht="12" customHeight="1" x14ac:dyDescent="0.2">
      <c r="A968" s="24"/>
      <c r="B968" s="235"/>
      <c r="C968" s="41"/>
      <c r="D968" s="24"/>
      <c r="K968"/>
      <c r="L968" s="43"/>
    </row>
    <row r="969" spans="1:12" ht="12" customHeight="1" x14ac:dyDescent="0.2">
      <c r="A969" s="24"/>
      <c r="B969" s="235"/>
      <c r="C969" s="41"/>
      <c r="D969" s="24"/>
      <c r="K969"/>
      <c r="L969" s="43"/>
    </row>
    <row r="970" spans="1:12" ht="12" customHeight="1" x14ac:dyDescent="0.2">
      <c r="A970" s="24"/>
      <c r="B970" s="235"/>
      <c r="C970" s="41"/>
      <c r="D970" s="24"/>
      <c r="K970"/>
      <c r="L970" s="43"/>
    </row>
    <row r="971" spans="1:12" ht="12" customHeight="1" x14ac:dyDescent="0.2">
      <c r="A971" s="24"/>
      <c r="B971" s="235"/>
      <c r="C971" s="41"/>
      <c r="D971" s="24"/>
      <c r="K971"/>
      <c r="L971" s="43"/>
    </row>
    <row r="972" spans="1:12" ht="12" customHeight="1" x14ac:dyDescent="0.2">
      <c r="A972" s="24"/>
      <c r="B972" s="235"/>
      <c r="C972" s="41"/>
      <c r="D972" s="24"/>
      <c r="K972"/>
      <c r="L972" s="43"/>
    </row>
    <row r="973" spans="1:12" ht="12" customHeight="1" x14ac:dyDescent="0.2">
      <c r="A973" s="24"/>
      <c r="B973" s="235"/>
      <c r="C973" s="41"/>
      <c r="D973" s="24"/>
      <c r="K973"/>
      <c r="L973" s="43"/>
    </row>
    <row r="974" spans="1:12" ht="12" customHeight="1" x14ac:dyDescent="0.2">
      <c r="A974" s="24"/>
      <c r="B974" s="235"/>
      <c r="C974" s="41"/>
      <c r="D974" s="24"/>
      <c r="K974"/>
      <c r="L974" s="43"/>
    </row>
    <row r="975" spans="1:12" ht="12" customHeight="1" x14ac:dyDescent="0.2">
      <c r="A975" s="24"/>
      <c r="B975" s="235"/>
      <c r="C975" s="41"/>
      <c r="D975" s="24"/>
      <c r="K975"/>
      <c r="L975" s="43"/>
    </row>
    <row r="976" spans="1:12" ht="12" customHeight="1" x14ac:dyDescent="0.2">
      <c r="A976" s="24"/>
      <c r="B976" s="235"/>
      <c r="C976" s="41"/>
      <c r="D976" s="24"/>
      <c r="K976"/>
      <c r="L976" s="43"/>
    </row>
    <row r="977" spans="1:12" ht="12" customHeight="1" x14ac:dyDescent="0.2">
      <c r="A977" s="24"/>
      <c r="B977" s="235"/>
      <c r="C977" s="41"/>
      <c r="D977" s="24"/>
      <c r="K977"/>
      <c r="L977" s="43"/>
    </row>
    <row r="978" spans="1:12" ht="12" customHeight="1" x14ac:dyDescent="0.2">
      <c r="A978" s="24"/>
      <c r="B978" s="235"/>
      <c r="C978" s="41"/>
      <c r="D978" s="24"/>
      <c r="K978"/>
      <c r="L978" s="43"/>
    </row>
    <row r="979" spans="1:12" ht="12" customHeight="1" x14ac:dyDescent="0.2">
      <c r="A979" s="24"/>
      <c r="B979" s="235"/>
      <c r="C979" s="41"/>
      <c r="D979" s="24"/>
      <c r="K979"/>
      <c r="L979" s="43"/>
    </row>
    <row r="980" spans="1:12" ht="12" customHeight="1" x14ac:dyDescent="0.2">
      <c r="A980" s="24"/>
      <c r="B980" s="235"/>
      <c r="C980" s="41"/>
      <c r="D980" s="24"/>
      <c r="K980"/>
      <c r="L980" s="43"/>
    </row>
    <row r="981" spans="1:12" ht="12" customHeight="1" x14ac:dyDescent="0.2">
      <c r="A981" s="24"/>
      <c r="B981" s="235"/>
      <c r="C981" s="41"/>
      <c r="D981" s="24"/>
      <c r="K981"/>
      <c r="L981" s="43"/>
    </row>
    <row r="982" spans="1:12" ht="12" customHeight="1" x14ac:dyDescent="0.2">
      <c r="A982" s="24"/>
      <c r="B982" s="235"/>
      <c r="C982" s="41"/>
      <c r="D982" s="24"/>
      <c r="K982"/>
      <c r="L982" s="43"/>
    </row>
    <row r="983" spans="1:12" ht="12" customHeight="1" x14ac:dyDescent="0.2">
      <c r="A983" s="24"/>
      <c r="B983" s="235"/>
      <c r="C983" s="41"/>
      <c r="D983" s="24"/>
      <c r="K983"/>
      <c r="L983" s="43"/>
    </row>
    <row r="984" spans="1:12" ht="12" customHeight="1" x14ac:dyDescent="0.2">
      <c r="A984" s="24"/>
      <c r="B984" s="235"/>
      <c r="C984" s="41"/>
      <c r="D984" s="24"/>
      <c r="K984"/>
      <c r="L984" s="43"/>
    </row>
    <row r="985" spans="1:12" ht="12" customHeight="1" x14ac:dyDescent="0.2">
      <c r="A985" s="24"/>
      <c r="B985" s="235"/>
      <c r="C985" s="41"/>
      <c r="D985" s="24"/>
      <c r="K985"/>
      <c r="L985" s="43"/>
    </row>
    <row r="986" spans="1:12" ht="12" customHeight="1" x14ac:dyDescent="0.2">
      <c r="A986" s="24"/>
      <c r="B986" s="235"/>
      <c r="C986" s="41"/>
      <c r="D986" s="24"/>
      <c r="K986"/>
      <c r="L986" s="43"/>
    </row>
    <row r="987" spans="1:12" ht="12" customHeight="1" x14ac:dyDescent="0.2">
      <c r="A987" s="24"/>
      <c r="B987" s="235"/>
      <c r="C987" s="41"/>
      <c r="D987" s="24"/>
      <c r="K987"/>
      <c r="L987" s="43"/>
    </row>
    <row r="988" spans="1:12" ht="12" customHeight="1" x14ac:dyDescent="0.2">
      <c r="A988" s="24"/>
      <c r="B988" s="235"/>
      <c r="C988" s="41"/>
      <c r="D988" s="24"/>
      <c r="K988"/>
      <c r="L988" s="43"/>
    </row>
    <row r="989" spans="1:12" ht="12" customHeight="1" x14ac:dyDescent="0.2">
      <c r="A989" s="24"/>
      <c r="B989" s="235"/>
      <c r="C989" s="41"/>
      <c r="D989" s="24"/>
      <c r="K989"/>
      <c r="L989" s="43"/>
    </row>
    <row r="990" spans="1:12" ht="12" customHeight="1" x14ac:dyDescent="0.2">
      <c r="A990" s="24"/>
      <c r="B990" s="235"/>
      <c r="C990" s="41"/>
      <c r="D990" s="24"/>
      <c r="K990"/>
      <c r="L990" s="43"/>
    </row>
    <row r="991" spans="1:12" ht="12" customHeight="1" x14ac:dyDescent="0.2">
      <c r="A991" s="24"/>
      <c r="B991" s="235"/>
      <c r="C991" s="41"/>
      <c r="D991" s="24"/>
      <c r="K991"/>
      <c r="L991" s="43"/>
    </row>
    <row r="992" spans="1:12" ht="12" customHeight="1" x14ac:dyDescent="0.2">
      <c r="A992" s="24"/>
      <c r="B992" s="235"/>
      <c r="C992" s="41"/>
      <c r="D992" s="24"/>
      <c r="K992"/>
      <c r="L992" s="43"/>
    </row>
    <row r="993" spans="1:12" ht="12" customHeight="1" x14ac:dyDescent="0.2">
      <c r="A993" s="24"/>
      <c r="B993" s="235"/>
      <c r="C993" s="41"/>
      <c r="D993" s="24"/>
      <c r="K993"/>
      <c r="L993" s="43"/>
    </row>
    <row r="994" spans="1:12" ht="12" customHeight="1" x14ac:dyDescent="0.2">
      <c r="A994" s="24"/>
      <c r="B994" s="235"/>
      <c r="C994" s="41"/>
      <c r="D994" s="24"/>
      <c r="K994"/>
      <c r="L994" s="43"/>
    </row>
    <row r="995" spans="1:12" ht="12" customHeight="1" x14ac:dyDescent="0.2">
      <c r="A995" s="24"/>
      <c r="B995" s="235"/>
      <c r="C995" s="41"/>
      <c r="D995" s="24"/>
      <c r="K995"/>
      <c r="L995" s="43"/>
    </row>
    <row r="996" spans="1:12" ht="12" customHeight="1" x14ac:dyDescent="0.2">
      <c r="A996" s="24"/>
      <c r="B996" s="235"/>
      <c r="C996" s="41"/>
      <c r="D996" s="24"/>
      <c r="K996"/>
      <c r="L996" s="43"/>
    </row>
    <row r="997" spans="1:12" ht="12" customHeight="1" x14ac:dyDescent="0.2">
      <c r="A997" s="24"/>
      <c r="B997" s="235"/>
      <c r="C997" s="41"/>
      <c r="D997" s="24"/>
      <c r="K997"/>
      <c r="L997" s="43"/>
    </row>
    <row r="998" spans="1:12" ht="12" customHeight="1" x14ac:dyDescent="0.2">
      <c r="A998" s="24"/>
      <c r="B998" s="235"/>
      <c r="C998" s="41"/>
      <c r="D998" s="24"/>
      <c r="K998"/>
      <c r="L998" s="43"/>
    </row>
    <row r="999" spans="1:12" ht="12" customHeight="1" x14ac:dyDescent="0.2">
      <c r="A999" s="24"/>
      <c r="B999" s="235"/>
      <c r="C999" s="41"/>
      <c r="D999" s="24"/>
      <c r="K999"/>
      <c r="L999" s="43"/>
    </row>
    <row r="1000" spans="1:12" ht="12" customHeight="1" x14ac:dyDescent="0.2">
      <c r="A1000" s="24"/>
      <c r="B1000" s="235"/>
      <c r="C1000" s="41"/>
      <c r="D1000" s="24"/>
      <c r="K1000"/>
      <c r="L1000" s="43"/>
    </row>
    <row r="1001" spans="1:12" ht="12" customHeight="1" x14ac:dyDescent="0.2">
      <c r="A1001" s="24"/>
      <c r="B1001" s="235"/>
      <c r="C1001" s="41"/>
      <c r="D1001" s="24"/>
      <c r="K1001"/>
      <c r="L1001" s="43"/>
    </row>
    <row r="1002" spans="1:12" ht="12" customHeight="1" x14ac:dyDescent="0.2">
      <c r="A1002" s="24"/>
      <c r="B1002" s="235"/>
      <c r="C1002" s="41"/>
      <c r="D1002" s="24"/>
      <c r="K1002"/>
      <c r="L1002" s="43"/>
    </row>
    <row r="1003" spans="1:12" ht="12" customHeight="1" x14ac:dyDescent="0.2">
      <c r="A1003" s="24"/>
      <c r="B1003" s="235"/>
      <c r="C1003" s="41"/>
      <c r="D1003" s="24"/>
      <c r="K1003"/>
      <c r="L1003" s="43"/>
    </row>
    <row r="1004" spans="1:12" ht="12" customHeight="1" x14ac:dyDescent="0.2">
      <c r="A1004" s="24"/>
      <c r="B1004" s="235"/>
      <c r="C1004" s="41"/>
      <c r="D1004" s="24"/>
      <c r="K1004"/>
      <c r="L1004" s="43"/>
    </row>
    <row r="1005" spans="1:12" ht="12" customHeight="1" x14ac:dyDescent="0.2">
      <c r="A1005" s="24"/>
      <c r="B1005" s="235"/>
      <c r="C1005" s="41"/>
      <c r="D1005" s="24"/>
      <c r="K1005"/>
      <c r="L1005" s="43"/>
    </row>
    <row r="1006" spans="1:12" ht="12" customHeight="1" x14ac:dyDescent="0.2">
      <c r="A1006" s="24"/>
      <c r="B1006" s="235"/>
      <c r="C1006" s="41"/>
      <c r="D1006" s="24"/>
      <c r="K1006"/>
      <c r="L1006" s="43"/>
    </row>
    <row r="1007" spans="1:12" ht="12" customHeight="1" x14ac:dyDescent="0.2">
      <c r="A1007" s="24"/>
      <c r="B1007" s="235"/>
      <c r="C1007" s="41"/>
      <c r="D1007" s="24"/>
      <c r="K1007"/>
      <c r="L1007" s="43"/>
    </row>
    <row r="1008" spans="1:12" ht="12" customHeight="1" x14ac:dyDescent="0.2">
      <c r="A1008" s="24"/>
      <c r="B1008" s="235"/>
      <c r="C1008" s="41"/>
      <c r="D1008" s="24"/>
      <c r="K1008"/>
      <c r="L1008" s="43"/>
    </row>
    <row r="1009" spans="1:12" ht="12" customHeight="1" x14ac:dyDescent="0.2">
      <c r="A1009" s="24"/>
      <c r="B1009" s="235"/>
      <c r="C1009" s="41"/>
      <c r="D1009" s="24"/>
      <c r="K1009"/>
      <c r="L1009" s="43"/>
    </row>
    <row r="1010" spans="1:12" ht="12" customHeight="1" x14ac:dyDescent="0.2">
      <c r="A1010" s="24"/>
      <c r="B1010" s="235"/>
      <c r="C1010" s="41"/>
      <c r="D1010" s="24"/>
      <c r="K1010"/>
      <c r="L1010" s="43"/>
    </row>
    <row r="1011" spans="1:12" ht="12" customHeight="1" x14ac:dyDescent="0.2">
      <c r="A1011" s="24"/>
      <c r="B1011" s="235"/>
      <c r="C1011" s="41"/>
      <c r="D1011" s="24"/>
      <c r="K1011"/>
      <c r="L1011" s="43"/>
    </row>
    <row r="1012" spans="1:12" ht="12" customHeight="1" x14ac:dyDescent="0.2">
      <c r="A1012" s="24"/>
      <c r="B1012" s="235"/>
      <c r="C1012" s="41"/>
      <c r="D1012" s="24"/>
      <c r="K1012"/>
      <c r="L1012" s="43"/>
    </row>
    <row r="1013" spans="1:12" ht="12" customHeight="1" x14ac:dyDescent="0.2">
      <c r="A1013" s="24"/>
      <c r="B1013" s="235"/>
      <c r="C1013" s="41"/>
      <c r="D1013" s="24"/>
      <c r="K1013"/>
      <c r="L1013" s="43"/>
    </row>
    <row r="1014" spans="1:12" ht="12" customHeight="1" x14ac:dyDescent="0.2">
      <c r="A1014" s="24"/>
      <c r="B1014" s="235"/>
      <c r="C1014" s="41"/>
      <c r="D1014" s="24"/>
      <c r="K1014"/>
      <c r="L1014" s="43"/>
    </row>
    <row r="1015" spans="1:12" ht="12" customHeight="1" x14ac:dyDescent="0.2">
      <c r="A1015" s="24"/>
      <c r="B1015" s="235"/>
      <c r="C1015" s="41"/>
      <c r="D1015" s="24"/>
      <c r="K1015"/>
      <c r="L1015" s="43"/>
    </row>
    <row r="1016" spans="1:12" ht="12" customHeight="1" x14ac:dyDescent="0.2">
      <c r="A1016" s="24"/>
      <c r="B1016" s="235"/>
      <c r="C1016" s="41"/>
      <c r="D1016" s="24"/>
      <c r="K1016"/>
      <c r="L1016" s="43"/>
    </row>
    <row r="1017" spans="1:12" ht="12" customHeight="1" x14ac:dyDescent="0.2">
      <c r="A1017" s="24"/>
      <c r="B1017" s="235"/>
      <c r="C1017" s="41"/>
      <c r="D1017" s="24"/>
      <c r="K1017"/>
      <c r="L1017" s="43"/>
    </row>
    <row r="1018" spans="1:12" ht="12" customHeight="1" x14ac:dyDescent="0.2">
      <c r="A1018" s="24"/>
      <c r="B1018" s="235"/>
      <c r="C1018" s="41"/>
      <c r="D1018" s="24"/>
      <c r="K1018"/>
      <c r="L1018" s="43"/>
    </row>
    <row r="1019" spans="1:12" ht="12" customHeight="1" x14ac:dyDescent="0.2">
      <c r="A1019" s="24"/>
      <c r="B1019" s="235"/>
      <c r="C1019" s="41"/>
      <c r="D1019" s="24"/>
      <c r="K1019"/>
      <c r="L1019" s="43"/>
    </row>
    <row r="1020" spans="1:12" ht="12" customHeight="1" x14ac:dyDescent="0.2">
      <c r="A1020" s="24"/>
      <c r="B1020" s="235"/>
      <c r="C1020" s="41"/>
      <c r="D1020" s="24"/>
      <c r="K1020"/>
      <c r="L1020" s="43"/>
    </row>
    <row r="1021" spans="1:12" ht="12" customHeight="1" x14ac:dyDescent="0.2">
      <c r="A1021" s="24"/>
      <c r="B1021" s="235"/>
      <c r="C1021" s="41"/>
      <c r="D1021" s="24"/>
      <c r="K1021"/>
      <c r="L1021" s="43"/>
    </row>
    <row r="1022" spans="1:12" ht="12" customHeight="1" x14ac:dyDescent="0.2">
      <c r="A1022" s="24"/>
      <c r="B1022" s="235"/>
      <c r="C1022" s="41"/>
      <c r="D1022" s="24"/>
      <c r="K1022"/>
      <c r="L1022" s="43"/>
    </row>
    <row r="1023" spans="1:12" ht="12" customHeight="1" x14ac:dyDescent="0.2">
      <c r="A1023" s="24"/>
      <c r="B1023" s="235"/>
      <c r="C1023" s="41"/>
      <c r="D1023" s="24"/>
      <c r="K1023"/>
      <c r="L1023" s="43"/>
    </row>
    <row r="1024" spans="1:12" ht="12" customHeight="1" x14ac:dyDescent="0.2">
      <c r="A1024" s="24"/>
      <c r="B1024" s="235"/>
      <c r="C1024" s="41"/>
      <c r="D1024" s="24"/>
      <c r="K1024"/>
      <c r="L1024" s="43"/>
    </row>
    <row r="1025" spans="1:12" ht="12" customHeight="1" x14ac:dyDescent="0.2">
      <c r="A1025" s="24"/>
      <c r="B1025" s="235"/>
      <c r="C1025" s="41"/>
      <c r="D1025" s="24"/>
      <c r="K1025"/>
      <c r="L1025" s="43"/>
    </row>
    <row r="1026" spans="1:12" ht="12" customHeight="1" x14ac:dyDescent="0.2">
      <c r="A1026" s="24"/>
      <c r="B1026" s="235"/>
      <c r="C1026" s="41"/>
      <c r="D1026" s="24"/>
      <c r="K1026"/>
      <c r="L1026" s="43"/>
    </row>
    <row r="1027" spans="1:12" ht="12" customHeight="1" x14ac:dyDescent="0.2">
      <c r="A1027" s="24"/>
      <c r="B1027" s="235"/>
      <c r="C1027" s="41"/>
      <c r="D1027" s="24"/>
      <c r="K1027"/>
      <c r="L1027" s="43"/>
    </row>
    <row r="1028" spans="1:12" ht="12" customHeight="1" x14ac:dyDescent="0.2">
      <c r="A1028" s="24"/>
      <c r="B1028" s="235"/>
      <c r="C1028" s="41"/>
      <c r="D1028" s="24"/>
      <c r="K1028"/>
      <c r="L1028" s="43"/>
    </row>
    <row r="1029" spans="1:12" ht="12" customHeight="1" x14ac:dyDescent="0.2">
      <c r="A1029" s="24"/>
      <c r="B1029" s="235"/>
      <c r="C1029" s="41"/>
      <c r="D1029" s="24"/>
      <c r="K1029"/>
      <c r="L1029" s="43"/>
    </row>
    <row r="1030" spans="1:12" ht="12" customHeight="1" x14ac:dyDescent="0.2">
      <c r="A1030" s="24"/>
      <c r="B1030" s="235"/>
      <c r="C1030" s="41"/>
      <c r="D1030" s="24"/>
      <c r="K1030"/>
      <c r="L1030" s="43"/>
    </row>
    <row r="1031" spans="1:12" ht="12" customHeight="1" x14ac:dyDescent="0.2">
      <c r="A1031" s="24"/>
      <c r="B1031" s="235"/>
      <c r="C1031" s="41"/>
      <c r="D1031" s="24"/>
      <c r="K1031"/>
      <c r="L1031" s="43"/>
    </row>
    <row r="1032" spans="1:12" ht="12" customHeight="1" x14ac:dyDescent="0.2">
      <c r="A1032" s="24"/>
      <c r="B1032" s="235"/>
      <c r="C1032" s="41"/>
      <c r="D1032" s="24"/>
      <c r="K1032"/>
      <c r="L1032" s="43"/>
    </row>
    <row r="1033" spans="1:12" ht="12" customHeight="1" x14ac:dyDescent="0.2">
      <c r="A1033" s="24"/>
      <c r="B1033" s="235"/>
      <c r="C1033" s="41"/>
      <c r="D1033" s="24"/>
      <c r="K1033"/>
      <c r="L1033" s="43"/>
    </row>
    <row r="1034" spans="1:12" ht="12" customHeight="1" x14ac:dyDescent="0.2">
      <c r="A1034" s="24"/>
      <c r="B1034" s="235"/>
      <c r="C1034" s="41"/>
      <c r="D1034" s="24"/>
      <c r="K1034"/>
      <c r="L1034" s="43"/>
    </row>
    <row r="1035" spans="1:12" ht="12" customHeight="1" x14ac:dyDescent="0.2">
      <c r="A1035" s="24"/>
      <c r="B1035" s="235"/>
      <c r="C1035" s="41"/>
      <c r="D1035" s="24"/>
      <c r="K1035"/>
      <c r="L1035" s="43"/>
    </row>
    <row r="1036" spans="1:12" ht="12" customHeight="1" x14ac:dyDescent="0.2">
      <c r="A1036" s="24"/>
      <c r="B1036" s="235"/>
      <c r="C1036" s="41"/>
      <c r="D1036" s="24"/>
      <c r="K1036"/>
      <c r="L1036" s="43"/>
    </row>
    <row r="1037" spans="1:12" ht="12" customHeight="1" x14ac:dyDescent="0.2">
      <c r="A1037" s="24"/>
      <c r="B1037" s="235"/>
      <c r="C1037" s="41"/>
      <c r="D1037" s="24"/>
      <c r="K1037"/>
      <c r="L1037" s="43"/>
    </row>
    <row r="1038" spans="1:12" ht="12" customHeight="1" x14ac:dyDescent="0.2">
      <c r="A1038" s="24"/>
      <c r="B1038" s="235"/>
      <c r="C1038" s="41"/>
      <c r="D1038" s="24"/>
      <c r="K1038"/>
      <c r="L1038" s="43"/>
    </row>
    <row r="1039" spans="1:12" ht="12" customHeight="1" x14ac:dyDescent="0.2">
      <c r="A1039" s="24"/>
      <c r="B1039" s="235"/>
      <c r="C1039" s="41"/>
      <c r="D1039" s="24"/>
      <c r="K1039"/>
      <c r="L1039" s="43"/>
    </row>
    <row r="1040" spans="1:12" ht="12" customHeight="1" x14ac:dyDescent="0.2">
      <c r="A1040" s="24"/>
      <c r="B1040" s="235"/>
      <c r="C1040" s="41"/>
      <c r="D1040" s="24"/>
      <c r="K1040"/>
      <c r="L1040" s="43"/>
    </row>
    <row r="1041" spans="1:12" ht="12" customHeight="1" x14ac:dyDescent="0.2">
      <c r="A1041" s="24"/>
      <c r="B1041" s="235"/>
      <c r="C1041" s="41"/>
      <c r="D1041" s="24"/>
      <c r="K1041"/>
      <c r="L1041" s="43"/>
    </row>
    <row r="1042" spans="1:12" ht="12" customHeight="1" x14ac:dyDescent="0.2">
      <c r="A1042" s="24"/>
      <c r="B1042" s="235"/>
      <c r="C1042" s="41"/>
      <c r="D1042" s="24"/>
      <c r="K1042"/>
      <c r="L1042" s="43"/>
    </row>
    <row r="1043" spans="1:12" ht="12" customHeight="1" x14ac:dyDescent="0.2">
      <c r="A1043" s="24"/>
      <c r="B1043" s="235"/>
      <c r="C1043" s="41"/>
      <c r="D1043" s="24"/>
      <c r="K1043"/>
      <c r="L1043" s="43"/>
    </row>
    <row r="1044" spans="1:12" ht="12" customHeight="1" x14ac:dyDescent="0.2">
      <c r="A1044" s="24"/>
      <c r="B1044" s="235"/>
      <c r="C1044" s="41"/>
      <c r="D1044" s="24"/>
      <c r="K1044"/>
      <c r="L1044" s="43"/>
    </row>
    <row r="1045" spans="1:12" ht="12" customHeight="1" x14ac:dyDescent="0.2">
      <c r="A1045" s="24"/>
      <c r="B1045" s="235"/>
      <c r="C1045" s="41"/>
      <c r="D1045" s="24"/>
      <c r="K1045"/>
      <c r="L1045" s="43"/>
    </row>
    <row r="1046" spans="1:12" ht="12" customHeight="1" x14ac:dyDescent="0.2">
      <c r="A1046" s="24"/>
      <c r="B1046" s="235"/>
      <c r="C1046" s="41"/>
      <c r="D1046" s="24"/>
      <c r="K1046"/>
      <c r="L1046" s="43"/>
    </row>
    <row r="1047" spans="1:12" ht="12" customHeight="1" x14ac:dyDescent="0.2">
      <c r="A1047" s="24"/>
      <c r="B1047" s="235"/>
      <c r="C1047" s="41"/>
      <c r="D1047" s="24"/>
      <c r="K1047"/>
      <c r="L1047" s="43"/>
    </row>
    <row r="1048" spans="1:12" ht="12" customHeight="1" x14ac:dyDescent="0.2">
      <c r="A1048" s="24"/>
      <c r="B1048" s="235"/>
      <c r="C1048" s="41"/>
      <c r="D1048" s="24"/>
      <c r="K1048"/>
      <c r="L1048" s="43"/>
    </row>
    <row r="1049" spans="1:12" ht="12" customHeight="1" x14ac:dyDescent="0.2">
      <c r="A1049" s="24"/>
      <c r="B1049" s="235"/>
      <c r="C1049" s="41"/>
      <c r="D1049" s="24"/>
      <c r="K1049"/>
      <c r="L1049" s="43"/>
    </row>
    <row r="1050" spans="1:12" ht="12" customHeight="1" x14ac:dyDescent="0.2">
      <c r="A1050" s="24"/>
      <c r="B1050" s="235"/>
      <c r="C1050" s="41"/>
      <c r="D1050" s="24"/>
      <c r="K1050"/>
      <c r="L1050" s="43"/>
    </row>
    <row r="1051" spans="1:12" ht="12" customHeight="1" x14ac:dyDescent="0.2">
      <c r="A1051" s="24"/>
      <c r="B1051" s="235"/>
      <c r="C1051" s="41"/>
      <c r="D1051" s="24"/>
      <c r="K1051"/>
      <c r="L1051" s="43"/>
    </row>
    <row r="1052" spans="1:12" ht="12" customHeight="1" x14ac:dyDescent="0.2">
      <c r="A1052" s="24"/>
      <c r="B1052" s="235"/>
      <c r="C1052" s="41"/>
      <c r="D1052" s="24"/>
      <c r="K1052"/>
      <c r="L1052" s="43"/>
    </row>
    <row r="1053" spans="1:12" ht="12" customHeight="1" x14ac:dyDescent="0.2">
      <c r="A1053" s="24"/>
      <c r="B1053" s="235"/>
      <c r="C1053" s="41"/>
      <c r="D1053" s="24"/>
      <c r="K1053"/>
      <c r="L1053" s="43"/>
    </row>
    <row r="1054" spans="1:12" ht="12" customHeight="1" x14ac:dyDescent="0.2">
      <c r="A1054" s="24"/>
      <c r="B1054" s="235"/>
      <c r="C1054" s="41"/>
      <c r="D1054" s="24"/>
      <c r="K1054"/>
      <c r="L1054" s="43"/>
    </row>
    <row r="1055" spans="1:12" ht="12" customHeight="1" x14ac:dyDescent="0.2">
      <c r="A1055" s="24"/>
      <c r="B1055" s="235"/>
      <c r="C1055" s="41"/>
      <c r="D1055" s="24"/>
      <c r="K1055"/>
      <c r="L1055" s="43"/>
    </row>
    <row r="1056" spans="1:12" ht="12" customHeight="1" x14ac:dyDescent="0.2">
      <c r="A1056" s="24"/>
      <c r="B1056" s="235"/>
      <c r="C1056" s="41"/>
      <c r="D1056" s="24"/>
      <c r="K1056"/>
      <c r="L1056" s="43"/>
    </row>
    <row r="1057" spans="1:12" ht="12" customHeight="1" x14ac:dyDescent="0.2">
      <c r="A1057" s="24"/>
      <c r="B1057" s="235"/>
      <c r="C1057" s="41"/>
      <c r="D1057" s="24"/>
      <c r="K1057"/>
      <c r="L1057" s="43"/>
    </row>
    <row r="1058" spans="1:12" ht="12" customHeight="1" x14ac:dyDescent="0.2">
      <c r="A1058" s="24"/>
      <c r="B1058" s="235"/>
      <c r="C1058" s="41"/>
      <c r="D1058" s="24"/>
      <c r="K1058"/>
      <c r="L1058" s="43"/>
    </row>
    <row r="1059" spans="1:12" ht="12" customHeight="1" x14ac:dyDescent="0.2">
      <c r="A1059" s="24"/>
      <c r="B1059" s="235"/>
      <c r="C1059" s="41"/>
      <c r="D1059" s="24"/>
      <c r="K1059"/>
      <c r="L1059" s="43"/>
    </row>
    <row r="1060" spans="1:12" ht="12" customHeight="1" x14ac:dyDescent="0.2">
      <c r="A1060" s="24"/>
      <c r="B1060" s="235"/>
      <c r="C1060" s="41"/>
      <c r="D1060" s="24"/>
      <c r="K1060"/>
      <c r="L1060" s="43"/>
    </row>
    <row r="1061" spans="1:12" ht="12" customHeight="1" x14ac:dyDescent="0.2">
      <c r="A1061" s="24"/>
      <c r="B1061" s="235"/>
      <c r="C1061" s="41"/>
      <c r="D1061" s="24"/>
      <c r="K1061"/>
      <c r="L1061" s="43"/>
    </row>
    <row r="1062" spans="1:12" ht="12" customHeight="1" x14ac:dyDescent="0.2">
      <c r="A1062" s="24"/>
      <c r="B1062" s="235"/>
      <c r="C1062" s="41"/>
      <c r="D1062" s="24"/>
      <c r="K1062"/>
      <c r="L1062" s="43"/>
    </row>
    <row r="1063" spans="1:12" ht="12" customHeight="1" x14ac:dyDescent="0.2">
      <c r="A1063" s="24"/>
      <c r="B1063" s="235"/>
      <c r="C1063" s="41"/>
      <c r="D1063" s="24"/>
      <c r="K1063"/>
      <c r="L1063" s="43"/>
    </row>
    <row r="1064" spans="1:12" ht="12" customHeight="1" x14ac:dyDescent="0.2">
      <c r="A1064" s="24"/>
      <c r="B1064" s="235"/>
      <c r="C1064" s="41"/>
      <c r="D1064" s="24"/>
      <c r="K1064"/>
      <c r="L1064" s="43"/>
    </row>
    <row r="1065" spans="1:12" ht="12" customHeight="1" x14ac:dyDescent="0.2">
      <c r="A1065" s="24"/>
      <c r="B1065" s="235"/>
      <c r="C1065" s="41"/>
      <c r="D1065" s="24"/>
      <c r="K1065"/>
      <c r="L1065" s="43"/>
    </row>
    <row r="1066" spans="1:12" ht="12" customHeight="1" x14ac:dyDescent="0.2">
      <c r="A1066" s="24"/>
      <c r="B1066" s="235"/>
      <c r="C1066" s="41"/>
      <c r="D1066" s="24"/>
      <c r="K1066"/>
      <c r="L1066" s="43"/>
    </row>
    <row r="1067" spans="1:12" ht="12" customHeight="1" x14ac:dyDescent="0.2">
      <c r="A1067" s="24"/>
      <c r="B1067" s="235"/>
      <c r="C1067" s="41"/>
      <c r="D1067" s="24"/>
      <c r="K1067"/>
      <c r="L1067" s="43"/>
    </row>
    <row r="1068" spans="1:12" ht="12" customHeight="1" x14ac:dyDescent="0.2">
      <c r="A1068" s="24"/>
      <c r="B1068" s="235"/>
      <c r="C1068" s="41"/>
      <c r="D1068" s="24"/>
      <c r="K1068"/>
      <c r="L1068" s="43"/>
    </row>
    <row r="1069" spans="1:12" ht="12" customHeight="1" x14ac:dyDescent="0.2">
      <c r="A1069" s="24"/>
      <c r="B1069" s="235"/>
      <c r="C1069" s="41"/>
      <c r="D1069" s="24"/>
      <c r="K1069"/>
      <c r="L1069" s="43"/>
    </row>
    <row r="1070" spans="1:12" ht="12" customHeight="1" x14ac:dyDescent="0.2">
      <c r="A1070" s="24"/>
      <c r="B1070" s="235"/>
      <c r="C1070" s="41"/>
      <c r="D1070" s="24"/>
      <c r="K1070"/>
      <c r="L1070" s="43"/>
    </row>
    <row r="1071" spans="1:12" ht="12" customHeight="1" x14ac:dyDescent="0.2">
      <c r="A1071" s="24"/>
      <c r="B1071" s="235"/>
      <c r="C1071" s="41"/>
      <c r="D1071" s="24"/>
      <c r="K1071"/>
      <c r="L1071" s="43"/>
    </row>
    <row r="1072" spans="1:12" ht="12" customHeight="1" x14ac:dyDescent="0.2">
      <c r="A1072" s="24"/>
      <c r="B1072" s="235"/>
      <c r="C1072" s="41"/>
      <c r="D1072" s="24"/>
      <c r="K1072"/>
      <c r="L1072" s="43"/>
    </row>
    <row r="1073" spans="1:12" ht="12" customHeight="1" x14ac:dyDescent="0.2">
      <c r="A1073" s="24"/>
      <c r="B1073" s="235"/>
      <c r="C1073" s="41"/>
      <c r="D1073" s="24"/>
      <c r="K1073"/>
      <c r="L1073" s="43"/>
    </row>
    <row r="1074" spans="1:12" ht="12" customHeight="1" x14ac:dyDescent="0.2">
      <c r="A1074" s="24"/>
      <c r="B1074" s="235"/>
      <c r="C1074" s="41"/>
      <c r="D1074" s="24"/>
      <c r="K1074"/>
      <c r="L1074" s="43"/>
    </row>
    <row r="1075" spans="1:12" ht="12" customHeight="1" x14ac:dyDescent="0.2">
      <c r="A1075" s="24"/>
      <c r="B1075" s="235"/>
      <c r="C1075" s="41"/>
      <c r="D1075" s="24"/>
      <c r="K1075"/>
      <c r="L1075" s="43"/>
    </row>
    <row r="1076" spans="1:12" ht="12" customHeight="1" x14ac:dyDescent="0.2">
      <c r="A1076" s="24"/>
      <c r="B1076" s="235"/>
      <c r="C1076" s="41"/>
      <c r="D1076" s="24"/>
      <c r="K1076"/>
      <c r="L1076" s="43"/>
    </row>
    <row r="1077" spans="1:12" ht="12" customHeight="1" x14ac:dyDescent="0.2">
      <c r="A1077" s="24"/>
      <c r="B1077" s="235"/>
      <c r="C1077" s="41"/>
      <c r="D1077" s="24"/>
      <c r="K1077"/>
      <c r="L1077" s="43"/>
    </row>
    <row r="1078" spans="1:12" ht="12" customHeight="1" x14ac:dyDescent="0.2">
      <c r="A1078" s="24"/>
      <c r="B1078" s="235"/>
      <c r="C1078" s="41"/>
      <c r="D1078" s="24"/>
      <c r="K1078"/>
      <c r="L1078" s="43"/>
    </row>
    <row r="1079" spans="1:12" ht="12" customHeight="1" x14ac:dyDescent="0.2">
      <c r="A1079" s="24"/>
      <c r="B1079" s="235"/>
      <c r="C1079" s="41"/>
      <c r="D1079" s="24"/>
      <c r="K1079"/>
      <c r="L1079" s="43"/>
    </row>
    <row r="1080" spans="1:12" ht="12" customHeight="1" x14ac:dyDescent="0.2">
      <c r="A1080" s="24"/>
      <c r="B1080" s="235"/>
      <c r="C1080" s="41"/>
      <c r="D1080" s="24"/>
      <c r="K1080"/>
      <c r="L1080" s="43"/>
    </row>
    <row r="1081" spans="1:12" ht="12" customHeight="1" x14ac:dyDescent="0.2">
      <c r="A1081" s="24"/>
      <c r="B1081" s="235"/>
      <c r="C1081" s="41"/>
      <c r="D1081" s="24"/>
      <c r="K1081"/>
      <c r="L1081" s="43"/>
    </row>
    <row r="1082" spans="1:12" ht="12" customHeight="1" x14ac:dyDescent="0.2">
      <c r="A1082" s="24"/>
      <c r="B1082" s="235"/>
      <c r="C1082" s="41"/>
      <c r="D1082" s="24"/>
      <c r="K1082"/>
      <c r="L1082" s="43"/>
    </row>
    <row r="1083" spans="1:12" ht="12" customHeight="1" x14ac:dyDescent="0.2">
      <c r="A1083" s="24"/>
      <c r="B1083" s="235"/>
      <c r="C1083" s="41"/>
      <c r="D1083" s="24"/>
      <c r="K1083"/>
      <c r="L1083" s="43"/>
    </row>
    <row r="1084" spans="1:12" ht="12" customHeight="1" x14ac:dyDescent="0.2">
      <c r="A1084" s="24"/>
      <c r="B1084" s="235"/>
      <c r="C1084" s="41"/>
      <c r="D1084" s="24"/>
      <c r="K1084"/>
      <c r="L1084" s="43"/>
    </row>
    <row r="1085" spans="1:12" ht="12" customHeight="1" x14ac:dyDescent="0.2">
      <c r="A1085" s="24"/>
      <c r="B1085" s="235"/>
      <c r="C1085" s="41"/>
      <c r="D1085" s="24"/>
      <c r="K1085"/>
      <c r="L1085" s="43"/>
    </row>
    <row r="1086" spans="1:12" ht="12" customHeight="1" x14ac:dyDescent="0.2">
      <c r="A1086" s="24"/>
      <c r="B1086" s="235"/>
      <c r="C1086" s="41"/>
      <c r="D1086" s="24"/>
      <c r="K1086"/>
      <c r="L1086" s="43"/>
    </row>
    <row r="1087" spans="1:12" ht="12" customHeight="1" x14ac:dyDescent="0.2">
      <c r="A1087" s="24"/>
      <c r="B1087" s="235"/>
      <c r="C1087" s="41"/>
      <c r="D1087" s="24"/>
      <c r="K1087"/>
      <c r="L1087" s="43"/>
    </row>
    <row r="1088" spans="1:12" ht="12" customHeight="1" x14ac:dyDescent="0.2">
      <c r="A1088" s="24"/>
      <c r="B1088" s="235"/>
      <c r="C1088" s="41"/>
      <c r="D1088" s="24"/>
      <c r="K1088"/>
      <c r="L1088" s="43"/>
    </row>
    <row r="1089" spans="1:12" ht="12" customHeight="1" x14ac:dyDescent="0.2">
      <c r="A1089" s="24"/>
      <c r="B1089" s="235"/>
      <c r="C1089" s="41"/>
      <c r="D1089" s="24"/>
      <c r="K1089"/>
      <c r="L1089" s="43"/>
    </row>
    <row r="1090" spans="1:12" ht="12" customHeight="1" x14ac:dyDescent="0.2">
      <c r="A1090" s="24"/>
      <c r="B1090" s="235"/>
      <c r="C1090" s="41"/>
      <c r="D1090" s="24"/>
      <c r="K1090"/>
      <c r="L1090" s="43"/>
    </row>
    <row r="1091" spans="1:12" ht="12" customHeight="1" x14ac:dyDescent="0.2">
      <c r="A1091" s="24"/>
      <c r="B1091" s="235"/>
      <c r="C1091" s="41"/>
      <c r="D1091" s="24"/>
      <c r="K1091"/>
      <c r="L1091" s="43"/>
    </row>
    <row r="1092" spans="1:12" ht="12" customHeight="1" x14ac:dyDescent="0.2">
      <c r="A1092" s="24"/>
      <c r="B1092" s="235"/>
      <c r="C1092" s="41"/>
      <c r="D1092" s="24"/>
      <c r="K1092"/>
      <c r="L1092" s="43"/>
    </row>
    <row r="1093" spans="1:12" ht="12" customHeight="1" x14ac:dyDescent="0.2">
      <c r="A1093" s="24"/>
      <c r="B1093" s="235"/>
      <c r="C1093" s="41"/>
      <c r="D1093" s="24"/>
      <c r="K1093"/>
      <c r="L1093" s="43"/>
    </row>
    <row r="1094" spans="1:12" ht="12" customHeight="1" x14ac:dyDescent="0.2">
      <c r="A1094" s="24"/>
      <c r="B1094" s="235"/>
      <c r="C1094" s="41"/>
      <c r="D1094" s="24"/>
      <c r="K1094"/>
      <c r="L1094" s="43"/>
    </row>
    <row r="1095" spans="1:12" ht="12" customHeight="1" x14ac:dyDescent="0.2">
      <c r="A1095" s="24"/>
      <c r="B1095" s="235"/>
      <c r="C1095" s="41"/>
      <c r="D1095" s="24"/>
      <c r="K1095"/>
      <c r="L1095" s="43"/>
    </row>
    <row r="1096" spans="1:12" ht="12" customHeight="1" x14ac:dyDescent="0.2">
      <c r="A1096" s="24"/>
      <c r="B1096" s="235"/>
      <c r="C1096" s="41"/>
      <c r="D1096" s="24"/>
      <c r="K1096"/>
      <c r="L1096" s="43"/>
    </row>
    <row r="1097" spans="1:12" ht="12" customHeight="1" x14ac:dyDescent="0.2">
      <c r="A1097" s="24"/>
      <c r="B1097" s="235"/>
      <c r="C1097" s="41"/>
      <c r="D1097" s="24"/>
      <c r="K1097"/>
      <c r="L1097" s="43"/>
    </row>
    <row r="1098" spans="1:12" ht="12" customHeight="1" x14ac:dyDescent="0.2">
      <c r="A1098" s="24"/>
      <c r="B1098" s="235"/>
      <c r="C1098" s="41"/>
      <c r="D1098" s="24"/>
      <c r="K1098"/>
      <c r="L1098" s="43"/>
    </row>
    <row r="1099" spans="1:12" ht="12" customHeight="1" x14ac:dyDescent="0.2">
      <c r="A1099" s="24"/>
      <c r="B1099" s="235"/>
      <c r="C1099" s="41"/>
      <c r="D1099" s="24"/>
      <c r="K1099"/>
      <c r="L1099" s="43"/>
    </row>
    <row r="1100" spans="1:12" ht="12" customHeight="1" x14ac:dyDescent="0.2">
      <c r="A1100" s="24"/>
      <c r="B1100" s="235"/>
      <c r="C1100" s="41"/>
      <c r="D1100" s="24"/>
      <c r="K1100"/>
      <c r="L1100" s="43"/>
    </row>
    <row r="1101" spans="1:12" ht="12" customHeight="1" x14ac:dyDescent="0.2">
      <c r="A1101" s="24"/>
      <c r="B1101" s="235"/>
      <c r="C1101" s="41"/>
      <c r="D1101" s="24"/>
      <c r="K1101"/>
      <c r="L1101" s="43"/>
    </row>
    <row r="1102" spans="1:12" ht="12" customHeight="1" x14ac:dyDescent="0.2">
      <c r="A1102" s="24"/>
      <c r="B1102" s="235"/>
      <c r="C1102" s="41"/>
      <c r="D1102" s="24"/>
      <c r="K1102"/>
      <c r="L1102" s="43"/>
    </row>
    <row r="1103" spans="1:12" ht="12" customHeight="1" x14ac:dyDescent="0.2">
      <c r="A1103" s="24"/>
      <c r="B1103" s="235"/>
      <c r="C1103" s="41"/>
      <c r="D1103" s="24"/>
      <c r="K1103"/>
      <c r="L1103" s="43"/>
    </row>
    <row r="1104" spans="1:12" ht="12" customHeight="1" x14ac:dyDescent="0.2">
      <c r="A1104" s="24"/>
      <c r="B1104" s="235"/>
      <c r="C1104" s="41"/>
      <c r="D1104" s="24"/>
      <c r="K1104"/>
      <c r="L1104" s="43"/>
    </row>
    <row r="1105" spans="1:12" ht="12" customHeight="1" x14ac:dyDescent="0.2">
      <c r="A1105" s="24"/>
      <c r="B1105" s="235"/>
      <c r="C1105" s="41"/>
      <c r="D1105" s="24"/>
      <c r="K1105"/>
      <c r="L1105" s="43"/>
    </row>
    <row r="1106" spans="1:12" ht="12" customHeight="1" x14ac:dyDescent="0.2">
      <c r="A1106" s="24"/>
      <c r="B1106" s="235"/>
      <c r="C1106" s="41"/>
      <c r="D1106" s="24"/>
      <c r="K1106"/>
      <c r="L1106" s="43"/>
    </row>
    <row r="1107" spans="1:12" ht="12" customHeight="1" x14ac:dyDescent="0.2">
      <c r="A1107" s="24"/>
      <c r="B1107" s="235"/>
      <c r="C1107" s="41"/>
      <c r="D1107" s="24"/>
      <c r="K1107"/>
      <c r="L1107" s="43"/>
    </row>
    <row r="1108" spans="1:12" ht="12" customHeight="1" x14ac:dyDescent="0.2">
      <c r="A1108" s="24"/>
      <c r="B1108" s="235"/>
      <c r="C1108" s="41"/>
      <c r="D1108" s="24"/>
      <c r="K1108"/>
      <c r="L1108" s="43"/>
    </row>
    <row r="1109" spans="1:12" ht="12" customHeight="1" x14ac:dyDescent="0.2">
      <c r="A1109" s="24"/>
      <c r="B1109" s="235"/>
      <c r="C1109" s="41"/>
      <c r="D1109" s="24"/>
      <c r="K1109"/>
      <c r="L1109" s="43"/>
    </row>
    <row r="1110" spans="1:12" ht="12" customHeight="1" x14ac:dyDescent="0.2">
      <c r="A1110" s="24"/>
      <c r="B1110" s="235"/>
      <c r="C1110" s="41"/>
      <c r="D1110" s="24"/>
      <c r="K1110"/>
      <c r="L1110" s="43"/>
    </row>
    <row r="1111" spans="1:12" ht="12" customHeight="1" x14ac:dyDescent="0.2">
      <c r="A1111" s="24"/>
      <c r="B1111" s="235"/>
      <c r="C1111" s="41"/>
      <c r="D1111" s="24"/>
      <c r="K1111"/>
      <c r="L1111" s="43"/>
    </row>
    <row r="1112" spans="1:12" ht="12" customHeight="1" x14ac:dyDescent="0.2">
      <c r="A1112" s="24"/>
      <c r="B1112" s="235"/>
      <c r="C1112" s="41"/>
      <c r="D1112" s="24"/>
      <c r="K1112"/>
      <c r="L1112" s="43"/>
    </row>
    <row r="1113" spans="1:12" ht="12" customHeight="1" x14ac:dyDescent="0.2">
      <c r="A1113" s="24"/>
      <c r="B1113" s="235"/>
      <c r="C1113" s="41"/>
      <c r="D1113" s="24"/>
      <c r="K1113"/>
      <c r="L1113" s="43"/>
    </row>
    <row r="1114" spans="1:12" ht="12" customHeight="1" x14ac:dyDescent="0.2">
      <c r="A1114" s="24"/>
      <c r="B1114" s="235"/>
      <c r="C1114" s="41"/>
      <c r="D1114" s="24"/>
      <c r="K1114"/>
      <c r="L1114" s="43"/>
    </row>
    <row r="1115" spans="1:12" ht="12" customHeight="1" x14ac:dyDescent="0.2">
      <c r="A1115" s="24"/>
      <c r="B1115" s="235"/>
      <c r="C1115" s="41"/>
      <c r="D1115" s="24"/>
      <c r="K1115"/>
      <c r="L1115" s="43"/>
    </row>
    <row r="1116" spans="1:12" ht="12" customHeight="1" x14ac:dyDescent="0.2">
      <c r="A1116" s="24"/>
      <c r="B1116" s="235"/>
      <c r="C1116" s="41"/>
      <c r="D1116" s="24"/>
      <c r="K1116"/>
      <c r="L1116" s="43"/>
    </row>
    <row r="1117" spans="1:12" ht="12" customHeight="1" x14ac:dyDescent="0.2">
      <c r="A1117" s="24"/>
      <c r="B1117" s="235"/>
      <c r="C1117" s="41"/>
      <c r="D1117" s="24"/>
      <c r="K1117"/>
      <c r="L1117" s="43"/>
    </row>
    <row r="1118" spans="1:12" ht="12" customHeight="1" x14ac:dyDescent="0.2">
      <c r="A1118" s="24"/>
      <c r="B1118" s="235"/>
      <c r="C1118" s="41"/>
      <c r="D1118" s="24"/>
      <c r="K1118"/>
      <c r="L1118" s="43"/>
    </row>
    <row r="1119" spans="1:12" ht="12" customHeight="1" x14ac:dyDescent="0.2">
      <c r="A1119" s="24"/>
      <c r="B1119" s="235"/>
      <c r="C1119" s="41"/>
      <c r="D1119" s="24"/>
      <c r="K1119"/>
      <c r="L1119" s="43"/>
    </row>
    <row r="1120" spans="1:12" ht="12" customHeight="1" x14ac:dyDescent="0.2">
      <c r="A1120" s="24"/>
      <c r="B1120" s="235"/>
      <c r="C1120" s="41"/>
      <c r="D1120" s="24"/>
      <c r="K1120"/>
      <c r="L1120" s="43"/>
    </row>
    <row r="1121" spans="1:12" ht="12" customHeight="1" x14ac:dyDescent="0.2">
      <c r="A1121" s="24"/>
      <c r="B1121" s="235"/>
      <c r="C1121" s="41"/>
      <c r="D1121" s="24"/>
      <c r="K1121"/>
      <c r="L1121" s="43"/>
    </row>
    <row r="1122" spans="1:12" ht="12" customHeight="1" x14ac:dyDescent="0.2">
      <c r="A1122" s="24"/>
      <c r="B1122" s="235"/>
      <c r="C1122" s="41"/>
      <c r="D1122" s="24"/>
      <c r="K1122"/>
      <c r="L1122" s="43"/>
    </row>
    <row r="1123" spans="1:12" ht="12" customHeight="1" x14ac:dyDescent="0.2">
      <c r="A1123" s="24"/>
      <c r="B1123" s="235"/>
      <c r="C1123" s="41"/>
      <c r="D1123" s="24"/>
      <c r="K1123"/>
      <c r="L1123" s="43"/>
    </row>
    <row r="1124" spans="1:12" ht="12" customHeight="1" x14ac:dyDescent="0.2">
      <c r="A1124" s="24"/>
      <c r="B1124" s="235"/>
      <c r="C1124" s="41"/>
      <c r="D1124" s="24"/>
      <c r="K1124"/>
      <c r="L1124" s="43"/>
    </row>
    <row r="1125" spans="1:12" ht="12" customHeight="1" x14ac:dyDescent="0.2">
      <c r="A1125" s="24"/>
      <c r="B1125" s="235"/>
      <c r="C1125" s="41"/>
      <c r="D1125" s="24"/>
      <c r="K1125"/>
      <c r="L1125" s="43"/>
    </row>
    <row r="1126" spans="1:12" ht="12" customHeight="1" x14ac:dyDescent="0.2">
      <c r="A1126" s="24"/>
      <c r="B1126" s="235"/>
      <c r="C1126" s="41"/>
      <c r="D1126" s="24"/>
      <c r="K1126"/>
      <c r="L1126" s="43"/>
    </row>
    <row r="1127" spans="1:12" ht="12" customHeight="1" x14ac:dyDescent="0.2">
      <c r="A1127" s="24"/>
      <c r="B1127" s="235"/>
      <c r="C1127" s="41"/>
      <c r="D1127" s="24"/>
      <c r="K1127"/>
      <c r="L1127" s="43"/>
    </row>
    <row r="1128" spans="1:12" ht="12" customHeight="1" x14ac:dyDescent="0.2">
      <c r="A1128" s="24"/>
      <c r="B1128" s="235"/>
      <c r="C1128" s="41"/>
      <c r="D1128" s="24"/>
      <c r="K1128"/>
      <c r="L1128" s="43"/>
    </row>
    <row r="1129" spans="1:12" ht="12" customHeight="1" x14ac:dyDescent="0.2">
      <c r="A1129" s="24"/>
      <c r="B1129" s="235"/>
      <c r="C1129" s="41"/>
      <c r="D1129" s="24"/>
      <c r="K1129"/>
      <c r="L1129" s="43"/>
    </row>
    <row r="1130" spans="1:12" ht="12" customHeight="1" x14ac:dyDescent="0.2">
      <c r="A1130" s="24"/>
      <c r="B1130" s="235"/>
      <c r="C1130" s="41"/>
      <c r="D1130" s="24"/>
      <c r="K1130"/>
      <c r="L1130" s="43"/>
    </row>
    <row r="1131" spans="1:12" ht="12" customHeight="1" x14ac:dyDescent="0.2">
      <c r="A1131" s="24"/>
      <c r="B1131" s="235"/>
      <c r="C1131" s="41"/>
      <c r="D1131" s="24"/>
      <c r="K1131"/>
      <c r="L1131" s="43"/>
    </row>
    <row r="1132" spans="1:12" ht="12" customHeight="1" x14ac:dyDescent="0.2">
      <c r="A1132" s="24"/>
      <c r="B1132" s="235"/>
      <c r="C1132" s="41"/>
      <c r="D1132" s="24"/>
      <c r="K1132"/>
      <c r="L1132" s="43"/>
    </row>
    <row r="1133" spans="1:12" ht="12" customHeight="1" x14ac:dyDescent="0.2">
      <c r="A1133" s="24"/>
      <c r="B1133" s="235"/>
      <c r="C1133" s="41"/>
      <c r="D1133" s="24"/>
      <c r="K1133"/>
      <c r="L1133" s="43"/>
    </row>
    <row r="1134" spans="1:12" ht="12" customHeight="1" x14ac:dyDescent="0.2">
      <c r="A1134" s="24"/>
      <c r="B1134" s="235"/>
      <c r="C1134" s="41"/>
      <c r="D1134" s="24"/>
      <c r="K1134"/>
      <c r="L1134" s="43"/>
    </row>
    <row r="1135" spans="1:12" ht="12" customHeight="1" x14ac:dyDescent="0.2">
      <c r="A1135" s="24"/>
      <c r="B1135" s="235"/>
      <c r="C1135" s="41"/>
      <c r="D1135" s="24"/>
      <c r="K1135"/>
      <c r="L1135" s="43"/>
    </row>
    <row r="1136" spans="1:12" ht="12" customHeight="1" x14ac:dyDescent="0.2">
      <c r="A1136" s="24"/>
      <c r="B1136" s="235"/>
      <c r="C1136" s="41"/>
      <c r="D1136" s="24"/>
      <c r="K1136"/>
      <c r="L1136" s="43"/>
    </row>
    <row r="1137" spans="1:12" ht="12" customHeight="1" x14ac:dyDescent="0.2">
      <c r="A1137" s="24"/>
      <c r="B1137" s="235"/>
      <c r="C1137" s="41"/>
      <c r="D1137" s="24"/>
      <c r="K1137"/>
      <c r="L1137" s="43"/>
    </row>
    <row r="1138" spans="1:12" ht="12" customHeight="1" x14ac:dyDescent="0.2">
      <c r="A1138" s="24"/>
      <c r="B1138" s="235"/>
      <c r="C1138" s="41"/>
      <c r="D1138" s="24"/>
      <c r="K1138"/>
      <c r="L1138" s="43"/>
    </row>
    <row r="1139" spans="1:12" ht="12" customHeight="1" x14ac:dyDescent="0.2">
      <c r="A1139" s="24"/>
      <c r="B1139" s="235"/>
      <c r="C1139" s="41"/>
      <c r="D1139" s="24"/>
      <c r="K1139"/>
      <c r="L1139" s="43"/>
    </row>
    <row r="1140" spans="1:12" ht="12" customHeight="1" x14ac:dyDescent="0.2">
      <c r="A1140" s="24"/>
      <c r="B1140" s="235"/>
      <c r="C1140" s="41"/>
      <c r="D1140" s="24"/>
      <c r="K1140"/>
      <c r="L1140" s="43"/>
    </row>
    <row r="1141" spans="1:12" ht="12" customHeight="1" x14ac:dyDescent="0.2">
      <c r="A1141" s="24"/>
      <c r="B1141" s="235"/>
      <c r="C1141" s="41"/>
      <c r="D1141" s="24"/>
      <c r="K1141"/>
      <c r="L1141" s="43"/>
    </row>
    <row r="1142" spans="1:12" ht="12" customHeight="1" x14ac:dyDescent="0.2">
      <c r="A1142" s="24"/>
      <c r="B1142" s="235"/>
      <c r="C1142" s="41"/>
      <c r="D1142" s="24"/>
      <c r="K1142"/>
      <c r="L1142" s="43"/>
    </row>
    <row r="1143" spans="1:12" ht="12" customHeight="1" x14ac:dyDescent="0.2">
      <c r="A1143" s="24"/>
      <c r="B1143" s="235"/>
      <c r="C1143" s="41"/>
      <c r="D1143" s="24"/>
      <c r="K1143"/>
      <c r="L1143" s="43"/>
    </row>
    <row r="1144" spans="1:12" ht="12" customHeight="1" x14ac:dyDescent="0.2">
      <c r="A1144" s="24"/>
      <c r="B1144" s="235"/>
      <c r="C1144" s="41"/>
      <c r="D1144" s="24"/>
      <c r="K1144"/>
      <c r="L1144" s="43"/>
    </row>
    <row r="1145" spans="1:12" ht="12" customHeight="1" x14ac:dyDescent="0.2">
      <c r="A1145" s="24"/>
      <c r="B1145" s="235"/>
      <c r="C1145" s="41"/>
      <c r="D1145" s="24"/>
      <c r="K1145"/>
      <c r="L1145" s="43"/>
    </row>
    <row r="1146" spans="1:12" ht="12" customHeight="1" x14ac:dyDescent="0.2">
      <c r="A1146" s="24"/>
      <c r="B1146" s="235"/>
      <c r="C1146" s="41"/>
      <c r="D1146" s="24"/>
      <c r="K1146"/>
      <c r="L1146" s="43"/>
    </row>
    <row r="1147" spans="1:12" ht="12" customHeight="1" x14ac:dyDescent="0.2">
      <c r="A1147" s="24"/>
      <c r="B1147" s="235"/>
      <c r="C1147" s="41"/>
      <c r="D1147" s="24"/>
      <c r="K1147"/>
      <c r="L1147" s="43"/>
    </row>
    <row r="1148" spans="1:12" ht="12" customHeight="1" x14ac:dyDescent="0.2">
      <c r="A1148" s="24"/>
      <c r="B1148" s="235"/>
      <c r="C1148" s="41"/>
      <c r="D1148" s="24"/>
      <c r="K1148"/>
      <c r="L1148" s="43"/>
    </row>
    <row r="1149" spans="1:12" ht="12" customHeight="1" x14ac:dyDescent="0.2">
      <c r="A1149" s="24"/>
      <c r="B1149" s="235"/>
      <c r="C1149" s="41"/>
      <c r="D1149" s="24"/>
      <c r="K1149"/>
      <c r="L1149" s="43"/>
    </row>
    <row r="1150" spans="1:12" ht="12" customHeight="1" x14ac:dyDescent="0.2">
      <c r="A1150" s="24"/>
      <c r="B1150" s="235"/>
      <c r="C1150" s="41"/>
      <c r="D1150" s="24"/>
      <c r="K1150"/>
      <c r="L1150" s="43"/>
    </row>
    <row r="1151" spans="1:12" ht="12" customHeight="1" x14ac:dyDescent="0.2">
      <c r="A1151" s="24"/>
      <c r="B1151" s="235"/>
      <c r="C1151" s="41"/>
      <c r="D1151" s="24"/>
      <c r="K1151"/>
      <c r="L1151" s="43"/>
    </row>
    <row r="1152" spans="1:12" ht="12" customHeight="1" x14ac:dyDescent="0.2">
      <c r="A1152" s="24"/>
      <c r="B1152" s="235"/>
      <c r="C1152" s="41"/>
      <c r="D1152" s="24"/>
      <c r="K1152"/>
      <c r="L1152" s="43"/>
    </row>
    <row r="1153" spans="1:12" ht="12" customHeight="1" x14ac:dyDescent="0.2">
      <c r="A1153" s="24"/>
      <c r="B1153" s="235"/>
      <c r="C1153" s="41"/>
      <c r="D1153" s="24"/>
      <c r="K1153"/>
      <c r="L1153" s="43"/>
    </row>
    <row r="1154" spans="1:12" ht="12" customHeight="1" x14ac:dyDescent="0.2">
      <c r="A1154" s="24"/>
      <c r="B1154" s="235"/>
      <c r="C1154" s="41"/>
      <c r="D1154" s="24"/>
      <c r="K1154"/>
      <c r="L1154" s="43"/>
    </row>
    <row r="1155" spans="1:12" ht="12" customHeight="1" x14ac:dyDescent="0.2">
      <c r="A1155" s="24"/>
      <c r="B1155" s="235"/>
      <c r="C1155" s="41"/>
      <c r="D1155" s="24"/>
      <c r="K1155"/>
      <c r="L1155" s="43"/>
    </row>
    <row r="1156" spans="1:12" ht="12" customHeight="1" x14ac:dyDescent="0.2">
      <c r="A1156" s="24"/>
      <c r="B1156" s="235"/>
      <c r="C1156" s="41"/>
      <c r="D1156" s="24"/>
      <c r="K1156"/>
      <c r="L1156" s="43"/>
    </row>
    <row r="1157" spans="1:12" ht="12" customHeight="1" x14ac:dyDescent="0.2">
      <c r="A1157" s="24"/>
      <c r="B1157" s="235"/>
      <c r="C1157" s="41"/>
      <c r="D1157" s="24"/>
      <c r="K1157"/>
      <c r="L1157" s="43"/>
    </row>
    <row r="1158" spans="1:12" ht="12" customHeight="1" x14ac:dyDescent="0.2">
      <c r="A1158" s="24"/>
      <c r="B1158" s="235"/>
      <c r="C1158" s="41"/>
      <c r="D1158" s="24"/>
      <c r="K1158"/>
      <c r="L1158" s="43"/>
    </row>
    <row r="1159" spans="1:12" ht="12" customHeight="1" x14ac:dyDescent="0.2">
      <c r="A1159" s="24"/>
      <c r="B1159" s="235"/>
      <c r="C1159" s="41"/>
      <c r="D1159" s="24"/>
      <c r="K1159"/>
      <c r="L1159" s="43"/>
    </row>
    <row r="1160" spans="1:12" ht="12" customHeight="1" x14ac:dyDescent="0.2">
      <c r="A1160" s="24"/>
      <c r="B1160" s="235"/>
      <c r="C1160" s="41"/>
      <c r="D1160" s="24"/>
      <c r="K1160"/>
      <c r="L1160" s="43"/>
    </row>
    <row r="1161" spans="1:12" ht="12" customHeight="1" x14ac:dyDescent="0.2">
      <c r="A1161" s="24"/>
      <c r="B1161" s="235"/>
      <c r="C1161" s="41"/>
      <c r="D1161" s="24"/>
      <c r="K1161"/>
      <c r="L1161" s="43"/>
    </row>
    <row r="1162" spans="1:12" ht="12" customHeight="1" x14ac:dyDescent="0.2">
      <c r="A1162" s="24"/>
      <c r="B1162" s="235"/>
      <c r="C1162" s="41"/>
      <c r="D1162" s="24"/>
      <c r="K1162"/>
      <c r="L1162" s="43"/>
    </row>
    <row r="1163" spans="1:12" ht="12" customHeight="1" x14ac:dyDescent="0.2">
      <c r="A1163" s="24"/>
      <c r="B1163" s="235"/>
      <c r="C1163" s="41"/>
      <c r="D1163" s="24"/>
      <c r="K1163"/>
      <c r="L1163" s="43"/>
    </row>
    <row r="1164" spans="1:12" ht="12" customHeight="1" x14ac:dyDescent="0.2">
      <c r="A1164" s="24"/>
      <c r="B1164" s="235"/>
      <c r="C1164" s="41"/>
      <c r="D1164" s="24"/>
      <c r="K1164"/>
      <c r="L1164" s="43"/>
    </row>
    <row r="1165" spans="1:12" ht="12" customHeight="1" x14ac:dyDescent="0.2">
      <c r="A1165" s="24"/>
      <c r="B1165" s="235"/>
      <c r="C1165" s="41"/>
      <c r="D1165" s="24"/>
      <c r="K1165"/>
      <c r="L1165" s="43"/>
    </row>
    <row r="1166" spans="1:12" ht="12" customHeight="1" x14ac:dyDescent="0.2">
      <c r="A1166" s="24"/>
      <c r="B1166" s="235"/>
      <c r="C1166" s="41"/>
      <c r="D1166" s="24"/>
      <c r="K1166"/>
      <c r="L1166" s="43"/>
    </row>
    <row r="1167" spans="1:12" ht="12" customHeight="1" x14ac:dyDescent="0.2">
      <c r="A1167" s="24"/>
      <c r="B1167" s="235"/>
      <c r="C1167" s="41"/>
      <c r="D1167" s="24"/>
      <c r="K1167"/>
      <c r="L1167" s="43"/>
    </row>
    <row r="1168" spans="1:12" ht="12" customHeight="1" x14ac:dyDescent="0.2">
      <c r="A1168" s="24"/>
      <c r="B1168" s="235"/>
      <c r="C1168" s="41"/>
      <c r="D1168" s="24"/>
      <c r="K1168"/>
      <c r="L1168" s="43"/>
    </row>
    <row r="1169" spans="1:12" ht="12" customHeight="1" x14ac:dyDescent="0.2">
      <c r="A1169" s="24"/>
      <c r="B1169" s="235"/>
      <c r="C1169" s="41"/>
      <c r="D1169" s="24"/>
      <c r="K1169"/>
      <c r="L1169" s="43"/>
    </row>
    <row r="1170" spans="1:12" ht="12" customHeight="1" x14ac:dyDescent="0.2">
      <c r="A1170" s="24"/>
      <c r="B1170" s="235"/>
      <c r="C1170" s="41"/>
      <c r="D1170" s="24"/>
      <c r="K1170"/>
      <c r="L1170" s="43"/>
    </row>
    <row r="1171" spans="1:12" ht="12" customHeight="1" x14ac:dyDescent="0.2">
      <c r="A1171" s="24"/>
      <c r="B1171" s="235"/>
      <c r="C1171" s="41"/>
      <c r="D1171" s="24"/>
      <c r="K1171"/>
      <c r="L1171" s="43"/>
    </row>
    <row r="1172" spans="1:12" ht="12" customHeight="1" x14ac:dyDescent="0.2">
      <c r="A1172" s="24"/>
      <c r="B1172" s="235"/>
      <c r="C1172" s="41"/>
      <c r="D1172" s="24"/>
      <c r="K1172"/>
      <c r="L1172" s="43"/>
    </row>
    <row r="1173" spans="1:12" ht="12" customHeight="1" x14ac:dyDescent="0.2">
      <c r="A1173" s="24"/>
      <c r="B1173" s="235"/>
      <c r="C1173" s="41"/>
      <c r="D1173" s="24"/>
      <c r="K1173"/>
      <c r="L1173" s="43"/>
    </row>
    <row r="1174" spans="1:12" ht="12" customHeight="1" x14ac:dyDescent="0.2">
      <c r="A1174" s="24"/>
      <c r="B1174" s="235"/>
      <c r="C1174" s="41"/>
      <c r="D1174" s="24"/>
      <c r="K1174"/>
      <c r="L1174" s="43"/>
    </row>
    <row r="1175" spans="1:12" ht="12" customHeight="1" x14ac:dyDescent="0.2">
      <c r="A1175" s="24"/>
      <c r="B1175" s="235"/>
      <c r="C1175" s="41"/>
      <c r="D1175" s="24"/>
      <c r="K1175"/>
      <c r="L1175" s="43"/>
    </row>
    <row r="1176" spans="1:12" ht="12" customHeight="1" x14ac:dyDescent="0.2">
      <c r="A1176" s="24"/>
      <c r="B1176" s="235"/>
      <c r="C1176" s="41"/>
      <c r="D1176" s="24"/>
      <c r="K1176"/>
      <c r="L1176" s="43"/>
    </row>
    <row r="1177" spans="1:12" ht="12" customHeight="1" x14ac:dyDescent="0.2">
      <c r="A1177" s="24"/>
      <c r="B1177" s="235"/>
      <c r="C1177" s="41"/>
      <c r="D1177" s="24"/>
      <c r="K1177"/>
      <c r="L1177" s="43"/>
    </row>
    <row r="1178" spans="1:12" ht="12" customHeight="1" x14ac:dyDescent="0.2">
      <c r="A1178" s="24"/>
      <c r="B1178" s="235"/>
      <c r="C1178" s="41"/>
      <c r="D1178" s="24"/>
      <c r="K1178"/>
      <c r="L1178" s="43"/>
    </row>
    <row r="1179" spans="1:12" ht="12" customHeight="1" x14ac:dyDescent="0.2">
      <c r="A1179" s="24"/>
      <c r="B1179" s="235"/>
      <c r="C1179" s="41"/>
      <c r="D1179" s="24"/>
      <c r="K1179"/>
      <c r="L1179" s="43"/>
    </row>
    <row r="1180" spans="1:12" ht="12" customHeight="1" x14ac:dyDescent="0.2">
      <c r="A1180" s="24"/>
      <c r="B1180" s="235"/>
      <c r="C1180" s="41"/>
      <c r="D1180" s="24"/>
      <c r="K1180"/>
      <c r="L1180" s="43"/>
    </row>
    <row r="1181" spans="1:12" ht="12" customHeight="1" x14ac:dyDescent="0.2">
      <c r="A1181" s="24"/>
      <c r="B1181" s="235"/>
      <c r="C1181" s="41"/>
      <c r="D1181" s="24"/>
      <c r="K1181"/>
      <c r="L1181" s="43"/>
    </row>
    <row r="1182" spans="1:12" ht="12" customHeight="1" x14ac:dyDescent="0.2">
      <c r="A1182" s="24"/>
      <c r="B1182" s="235"/>
      <c r="C1182" s="41"/>
      <c r="D1182" s="24"/>
      <c r="K1182"/>
      <c r="L1182" s="43"/>
    </row>
    <row r="1183" spans="1:12" ht="12" customHeight="1" x14ac:dyDescent="0.2">
      <c r="A1183" s="24"/>
      <c r="B1183" s="235"/>
      <c r="C1183" s="41"/>
      <c r="D1183" s="24"/>
      <c r="K1183"/>
      <c r="L1183" s="43"/>
    </row>
    <row r="1184" spans="1:12" ht="12" customHeight="1" x14ac:dyDescent="0.2">
      <c r="A1184" s="24"/>
      <c r="B1184" s="235"/>
      <c r="C1184" s="41"/>
      <c r="D1184" s="24"/>
      <c r="K1184"/>
      <c r="L1184" s="43"/>
    </row>
    <row r="1185" spans="1:12" ht="12" customHeight="1" x14ac:dyDescent="0.2">
      <c r="A1185" s="24"/>
      <c r="B1185" s="235"/>
      <c r="C1185" s="41"/>
      <c r="D1185" s="24"/>
      <c r="K1185"/>
      <c r="L1185" s="43"/>
    </row>
    <row r="1186" spans="1:12" ht="12" customHeight="1" x14ac:dyDescent="0.2">
      <c r="A1186" s="24"/>
      <c r="B1186" s="235"/>
      <c r="C1186" s="41"/>
      <c r="D1186" s="24"/>
      <c r="K1186"/>
      <c r="L1186" s="43"/>
    </row>
    <row r="1187" spans="1:12" ht="12" customHeight="1" x14ac:dyDescent="0.2">
      <c r="A1187" s="24"/>
      <c r="B1187" s="235"/>
      <c r="C1187" s="41"/>
      <c r="D1187" s="24"/>
      <c r="K1187"/>
      <c r="L1187" s="43"/>
    </row>
    <row r="1188" spans="1:12" ht="12" customHeight="1" x14ac:dyDescent="0.2">
      <c r="A1188" s="24"/>
      <c r="B1188" s="235"/>
      <c r="C1188" s="41"/>
      <c r="D1188" s="24"/>
      <c r="K1188"/>
      <c r="L1188" s="43"/>
    </row>
    <row r="1189" spans="1:12" ht="12" customHeight="1" x14ac:dyDescent="0.2">
      <c r="A1189" s="24"/>
      <c r="B1189" s="235"/>
      <c r="C1189" s="41"/>
      <c r="D1189" s="24"/>
      <c r="K1189"/>
      <c r="L1189" s="43"/>
    </row>
    <row r="1190" spans="1:12" ht="12" customHeight="1" x14ac:dyDescent="0.2">
      <c r="A1190" s="24"/>
      <c r="B1190" s="235"/>
      <c r="C1190" s="41"/>
      <c r="D1190" s="24"/>
      <c r="K1190"/>
      <c r="L1190" s="43"/>
    </row>
    <row r="1191" spans="1:12" ht="12" customHeight="1" x14ac:dyDescent="0.2">
      <c r="A1191" s="24"/>
      <c r="B1191" s="235"/>
      <c r="C1191" s="41"/>
      <c r="D1191" s="24"/>
      <c r="K1191"/>
      <c r="L1191" s="43"/>
    </row>
    <row r="1192" spans="1:12" ht="12" customHeight="1" x14ac:dyDescent="0.2">
      <c r="A1192" s="24"/>
      <c r="B1192" s="235"/>
      <c r="C1192" s="41"/>
      <c r="D1192" s="24"/>
      <c r="K1192"/>
      <c r="L1192" s="43"/>
    </row>
    <row r="1193" spans="1:12" ht="12" customHeight="1" x14ac:dyDescent="0.2">
      <c r="A1193" s="24"/>
      <c r="B1193" s="235"/>
      <c r="C1193" s="41"/>
      <c r="D1193" s="24"/>
      <c r="K1193"/>
      <c r="L1193" s="43"/>
    </row>
    <row r="1194" spans="1:12" ht="12" customHeight="1" x14ac:dyDescent="0.2">
      <c r="A1194" s="24"/>
      <c r="B1194" s="235"/>
      <c r="C1194" s="41"/>
      <c r="D1194" s="24"/>
      <c r="K1194"/>
      <c r="L1194" s="43"/>
    </row>
    <row r="1195" spans="1:12" ht="12" customHeight="1" x14ac:dyDescent="0.2">
      <c r="A1195" s="24"/>
      <c r="B1195" s="235"/>
      <c r="C1195" s="41"/>
      <c r="D1195" s="24"/>
      <c r="K1195"/>
      <c r="L1195" s="43"/>
    </row>
    <row r="1196" spans="1:12" ht="12" customHeight="1" x14ac:dyDescent="0.2">
      <c r="A1196" s="24"/>
      <c r="B1196" s="235"/>
      <c r="C1196" s="41"/>
      <c r="D1196" s="24"/>
      <c r="K1196"/>
      <c r="L1196" s="43"/>
    </row>
    <row r="1197" spans="1:12" ht="12" customHeight="1" x14ac:dyDescent="0.2">
      <c r="A1197" s="24"/>
      <c r="B1197" s="235"/>
      <c r="C1197" s="41"/>
      <c r="D1197" s="24"/>
      <c r="K1197"/>
      <c r="L1197" s="43"/>
    </row>
    <row r="1198" spans="1:12" ht="12" customHeight="1" x14ac:dyDescent="0.2">
      <c r="A1198" s="24"/>
      <c r="B1198" s="235"/>
      <c r="C1198" s="41"/>
      <c r="D1198" s="24"/>
      <c r="K1198"/>
      <c r="L1198" s="43"/>
    </row>
    <row r="1199" spans="1:12" ht="12" customHeight="1" x14ac:dyDescent="0.2">
      <c r="A1199" s="24"/>
      <c r="B1199" s="235"/>
      <c r="C1199" s="41"/>
      <c r="D1199" s="24"/>
      <c r="K1199"/>
      <c r="L1199" s="43"/>
    </row>
    <row r="1200" spans="1:12" ht="12" customHeight="1" x14ac:dyDescent="0.2">
      <c r="A1200" s="24"/>
      <c r="B1200" s="235"/>
      <c r="C1200" s="41"/>
      <c r="D1200" s="24"/>
      <c r="K1200"/>
      <c r="L1200" s="43"/>
    </row>
    <row r="1201" spans="1:12" ht="12" customHeight="1" x14ac:dyDescent="0.2">
      <c r="A1201" s="24"/>
      <c r="B1201" s="235"/>
      <c r="C1201" s="41"/>
      <c r="D1201" s="24"/>
      <c r="K1201"/>
      <c r="L1201" s="43"/>
    </row>
    <row r="1202" spans="1:12" ht="12" customHeight="1" x14ac:dyDescent="0.2">
      <c r="A1202" s="24"/>
      <c r="B1202" s="235"/>
      <c r="C1202" s="41"/>
      <c r="D1202" s="24"/>
      <c r="K1202"/>
      <c r="L1202" s="43"/>
    </row>
    <row r="1203" spans="1:12" ht="12" customHeight="1" x14ac:dyDescent="0.2">
      <c r="A1203" s="24"/>
      <c r="B1203" s="235"/>
      <c r="C1203" s="41"/>
      <c r="D1203" s="24"/>
      <c r="K1203"/>
      <c r="L1203" s="43"/>
    </row>
    <row r="1204" spans="1:12" ht="12" customHeight="1" x14ac:dyDescent="0.2">
      <c r="A1204" s="24"/>
      <c r="B1204" s="235"/>
      <c r="C1204" s="41"/>
      <c r="D1204" s="24"/>
      <c r="K1204"/>
      <c r="L1204" s="43"/>
    </row>
    <row r="1205" spans="1:12" ht="12" customHeight="1" x14ac:dyDescent="0.2">
      <c r="A1205" s="24"/>
      <c r="B1205" s="235"/>
      <c r="C1205" s="41"/>
      <c r="D1205" s="24"/>
      <c r="K1205"/>
      <c r="L1205" s="43"/>
    </row>
    <row r="1206" spans="1:12" ht="12" customHeight="1" x14ac:dyDescent="0.2">
      <c r="A1206" s="24"/>
      <c r="B1206" s="235"/>
      <c r="C1206" s="41"/>
      <c r="D1206" s="24"/>
      <c r="K1206"/>
      <c r="L1206" s="43"/>
    </row>
    <row r="1207" spans="1:12" ht="12" customHeight="1" x14ac:dyDescent="0.2">
      <c r="A1207" s="24"/>
      <c r="B1207" s="235"/>
      <c r="C1207" s="41"/>
      <c r="D1207" s="24"/>
      <c r="K1207"/>
      <c r="L1207" s="43"/>
    </row>
    <row r="1208" spans="1:12" ht="12" customHeight="1" x14ac:dyDescent="0.2">
      <c r="A1208" s="24"/>
      <c r="B1208" s="235"/>
      <c r="C1208" s="41"/>
      <c r="D1208" s="24"/>
      <c r="K1208"/>
      <c r="L1208" s="43"/>
    </row>
    <row r="1209" spans="1:12" ht="12" customHeight="1" x14ac:dyDescent="0.2">
      <c r="A1209" s="24"/>
      <c r="B1209" s="235"/>
      <c r="C1209" s="41"/>
      <c r="D1209" s="24"/>
      <c r="K1209"/>
      <c r="L1209" s="43"/>
    </row>
    <row r="1210" spans="1:12" ht="12" customHeight="1" x14ac:dyDescent="0.2">
      <c r="A1210" s="24"/>
      <c r="B1210" s="235"/>
      <c r="C1210" s="41"/>
      <c r="D1210" s="24"/>
      <c r="K1210"/>
      <c r="L1210" s="43"/>
    </row>
    <row r="1211" spans="1:12" ht="12" customHeight="1" x14ac:dyDescent="0.2">
      <c r="A1211" s="24"/>
      <c r="B1211" s="235"/>
      <c r="C1211" s="41"/>
      <c r="D1211" s="24"/>
      <c r="K1211"/>
      <c r="L1211" s="43"/>
    </row>
    <row r="1212" spans="1:12" ht="12" customHeight="1" x14ac:dyDescent="0.2">
      <c r="A1212" s="24"/>
      <c r="B1212" s="235"/>
      <c r="C1212" s="41"/>
      <c r="D1212" s="24"/>
      <c r="K1212"/>
      <c r="L1212" s="43"/>
    </row>
    <row r="1213" spans="1:12" ht="12" customHeight="1" x14ac:dyDescent="0.2">
      <c r="A1213" s="24"/>
      <c r="B1213" s="235"/>
      <c r="C1213" s="41"/>
      <c r="D1213" s="24"/>
      <c r="K1213"/>
      <c r="L1213" s="43"/>
    </row>
    <row r="1214" spans="1:12" ht="12" customHeight="1" x14ac:dyDescent="0.2">
      <c r="A1214" s="24"/>
      <c r="B1214" s="235"/>
      <c r="C1214" s="41"/>
      <c r="D1214" s="24"/>
      <c r="K1214"/>
      <c r="L1214" s="43"/>
    </row>
    <row r="1215" spans="1:12" ht="12" customHeight="1" x14ac:dyDescent="0.2">
      <c r="A1215" s="24"/>
      <c r="B1215" s="235"/>
      <c r="C1215" s="41"/>
      <c r="D1215" s="24"/>
      <c r="K1215"/>
      <c r="L1215" s="43"/>
    </row>
    <row r="1216" spans="1:12" ht="12" customHeight="1" x14ac:dyDescent="0.2">
      <c r="A1216" s="24"/>
      <c r="B1216" s="235"/>
      <c r="C1216" s="41"/>
      <c r="D1216" s="24"/>
      <c r="K1216"/>
      <c r="L1216" s="43"/>
    </row>
    <row r="1217" spans="1:12" ht="12" customHeight="1" x14ac:dyDescent="0.2">
      <c r="A1217" s="24"/>
      <c r="B1217" s="235"/>
      <c r="C1217" s="41"/>
      <c r="D1217" s="24"/>
      <c r="K1217"/>
      <c r="L1217" s="43"/>
    </row>
    <row r="1218" spans="1:12" ht="12" customHeight="1" x14ac:dyDescent="0.2">
      <c r="A1218" s="24"/>
      <c r="B1218" s="235"/>
      <c r="C1218" s="41"/>
      <c r="D1218" s="24"/>
      <c r="K1218"/>
      <c r="L1218" s="43"/>
    </row>
    <row r="1219" spans="1:12" ht="12" customHeight="1" x14ac:dyDescent="0.2">
      <c r="A1219" s="24"/>
      <c r="B1219" s="235"/>
      <c r="C1219" s="41"/>
      <c r="D1219" s="24"/>
      <c r="K1219"/>
      <c r="L1219" s="43"/>
    </row>
    <row r="1220" spans="1:12" ht="12" customHeight="1" x14ac:dyDescent="0.2">
      <c r="A1220" s="24"/>
      <c r="B1220" s="235"/>
      <c r="C1220" s="41"/>
      <c r="D1220" s="24"/>
      <c r="K1220"/>
      <c r="L1220" s="43"/>
    </row>
    <row r="1221" spans="1:12" ht="12" customHeight="1" x14ac:dyDescent="0.2">
      <c r="A1221" s="24"/>
      <c r="B1221" s="235"/>
      <c r="C1221" s="41"/>
      <c r="D1221" s="24"/>
      <c r="K1221"/>
      <c r="L1221" s="43"/>
    </row>
    <row r="1222" spans="1:12" ht="12" customHeight="1" x14ac:dyDescent="0.2">
      <c r="A1222" s="24"/>
      <c r="B1222" s="235"/>
      <c r="C1222" s="41"/>
      <c r="D1222" s="24"/>
      <c r="K1222"/>
      <c r="L1222" s="43"/>
    </row>
    <row r="1223" spans="1:12" ht="12" customHeight="1" x14ac:dyDescent="0.2">
      <c r="A1223" s="24"/>
      <c r="B1223" s="235"/>
      <c r="C1223" s="41"/>
      <c r="D1223" s="24"/>
      <c r="K1223"/>
      <c r="L1223" s="43"/>
    </row>
    <row r="1224" spans="1:12" ht="12" customHeight="1" x14ac:dyDescent="0.2">
      <c r="A1224" s="24"/>
      <c r="B1224" s="235"/>
      <c r="C1224" s="41"/>
      <c r="D1224" s="24"/>
      <c r="K1224"/>
      <c r="L1224" s="43"/>
    </row>
    <row r="1225" spans="1:12" ht="12" customHeight="1" x14ac:dyDescent="0.2">
      <c r="A1225" s="24"/>
      <c r="B1225" s="235"/>
      <c r="C1225" s="41"/>
      <c r="D1225" s="24"/>
      <c r="K1225"/>
      <c r="L1225" s="43"/>
    </row>
    <row r="1226" spans="1:12" ht="12" customHeight="1" x14ac:dyDescent="0.2">
      <c r="A1226" s="24"/>
      <c r="B1226" s="235"/>
      <c r="C1226" s="41"/>
      <c r="D1226" s="24"/>
      <c r="K1226"/>
      <c r="L1226" s="43"/>
    </row>
    <row r="1227" spans="1:12" ht="12" customHeight="1" x14ac:dyDescent="0.2">
      <c r="A1227" s="24"/>
      <c r="B1227" s="235"/>
      <c r="C1227" s="41"/>
      <c r="D1227" s="24"/>
      <c r="K1227"/>
      <c r="L1227" s="43"/>
    </row>
    <row r="1228" spans="1:12" ht="12" customHeight="1" x14ac:dyDescent="0.2">
      <c r="A1228" s="24"/>
      <c r="B1228" s="235"/>
      <c r="C1228" s="41"/>
      <c r="D1228" s="24"/>
      <c r="K1228"/>
      <c r="L1228" s="43"/>
    </row>
    <row r="1229" spans="1:12" ht="12" customHeight="1" x14ac:dyDescent="0.2">
      <c r="A1229" s="24"/>
      <c r="B1229" s="235"/>
      <c r="C1229" s="41"/>
      <c r="D1229" s="24"/>
      <c r="K1229"/>
      <c r="L1229" s="43"/>
    </row>
    <row r="1230" spans="1:12" ht="12" customHeight="1" x14ac:dyDescent="0.2">
      <c r="A1230" s="24"/>
      <c r="B1230" s="235"/>
      <c r="C1230" s="41"/>
      <c r="D1230" s="24"/>
      <c r="K1230"/>
      <c r="L1230" s="43"/>
    </row>
    <row r="1231" spans="1:12" ht="12" customHeight="1" x14ac:dyDescent="0.2">
      <c r="A1231" s="24"/>
      <c r="B1231" s="235"/>
      <c r="C1231" s="41"/>
      <c r="D1231" s="24"/>
      <c r="K1231"/>
      <c r="L1231" s="43"/>
    </row>
    <row r="1232" spans="1:12" ht="12" customHeight="1" x14ac:dyDescent="0.2">
      <c r="A1232" s="24"/>
      <c r="B1232" s="235"/>
      <c r="C1232" s="41"/>
      <c r="D1232" s="24"/>
      <c r="K1232"/>
      <c r="L1232" s="43"/>
    </row>
    <row r="1233" spans="1:12" ht="12" customHeight="1" x14ac:dyDescent="0.2">
      <c r="A1233" s="24"/>
      <c r="B1233" s="235"/>
      <c r="C1233" s="41"/>
      <c r="D1233" s="24"/>
      <c r="K1233"/>
      <c r="L1233" s="43"/>
    </row>
    <row r="1234" spans="1:12" ht="12" customHeight="1" x14ac:dyDescent="0.2">
      <c r="A1234" s="24"/>
      <c r="B1234" s="235"/>
      <c r="C1234" s="41"/>
      <c r="D1234" s="24"/>
      <c r="K1234"/>
      <c r="L1234" s="43"/>
    </row>
    <row r="1235" spans="1:12" ht="12" customHeight="1" x14ac:dyDescent="0.2">
      <c r="A1235" s="24"/>
      <c r="B1235" s="235"/>
      <c r="C1235" s="41"/>
      <c r="D1235" s="24"/>
      <c r="K1235"/>
      <c r="L1235" s="43"/>
    </row>
    <row r="1236" spans="1:12" ht="12" customHeight="1" x14ac:dyDescent="0.2">
      <c r="A1236" s="24"/>
      <c r="B1236" s="235"/>
      <c r="C1236" s="41"/>
      <c r="D1236" s="24"/>
      <c r="K1236"/>
      <c r="L1236" s="43"/>
    </row>
    <row r="1237" spans="1:12" ht="12" customHeight="1" x14ac:dyDescent="0.2">
      <c r="A1237" s="24"/>
      <c r="B1237" s="235"/>
      <c r="C1237" s="41"/>
      <c r="D1237" s="24"/>
      <c r="K1237"/>
      <c r="L1237" s="43"/>
    </row>
    <row r="1238" spans="1:12" ht="12" customHeight="1" x14ac:dyDescent="0.2">
      <c r="A1238" s="24"/>
      <c r="B1238" s="235"/>
      <c r="C1238" s="41"/>
      <c r="D1238" s="24"/>
      <c r="K1238"/>
      <c r="L1238" s="43"/>
    </row>
    <row r="1239" spans="1:12" ht="12" customHeight="1" x14ac:dyDescent="0.2">
      <c r="A1239" s="24"/>
      <c r="B1239" s="235"/>
      <c r="C1239" s="41"/>
      <c r="D1239" s="24"/>
      <c r="K1239"/>
      <c r="L1239" s="43"/>
    </row>
    <row r="1240" spans="1:12" ht="12" customHeight="1" x14ac:dyDescent="0.2">
      <c r="A1240" s="24"/>
      <c r="B1240" s="235"/>
      <c r="C1240" s="41"/>
      <c r="D1240" s="24"/>
      <c r="K1240"/>
      <c r="L1240" s="43"/>
    </row>
    <row r="1241" spans="1:12" ht="12" customHeight="1" x14ac:dyDescent="0.2">
      <c r="A1241" s="24"/>
      <c r="B1241" s="235"/>
      <c r="C1241" s="41"/>
      <c r="D1241" s="24"/>
      <c r="K1241"/>
      <c r="L1241" s="43"/>
    </row>
    <row r="1242" spans="1:12" ht="12" customHeight="1" x14ac:dyDescent="0.2">
      <c r="A1242" s="24"/>
      <c r="B1242" s="235"/>
      <c r="C1242" s="41"/>
      <c r="D1242" s="24"/>
      <c r="K1242"/>
      <c r="L1242" s="43"/>
    </row>
    <row r="1243" spans="1:12" ht="12" customHeight="1" x14ac:dyDescent="0.2">
      <c r="A1243" s="24"/>
      <c r="B1243" s="235"/>
      <c r="C1243" s="41"/>
      <c r="D1243" s="24"/>
      <c r="K1243"/>
      <c r="L1243" s="43"/>
    </row>
    <row r="1244" spans="1:12" ht="12" customHeight="1" x14ac:dyDescent="0.2">
      <c r="A1244" s="24"/>
      <c r="B1244" s="235"/>
      <c r="C1244" s="41"/>
      <c r="D1244" s="24"/>
      <c r="K1244"/>
      <c r="L1244" s="43"/>
    </row>
    <row r="1245" spans="1:12" ht="12" customHeight="1" x14ac:dyDescent="0.2">
      <c r="A1245" s="24"/>
      <c r="B1245" s="235"/>
      <c r="C1245" s="41"/>
      <c r="D1245" s="24"/>
      <c r="K1245"/>
      <c r="L1245" s="43"/>
    </row>
    <row r="1246" spans="1:12" ht="12" customHeight="1" x14ac:dyDescent="0.2">
      <c r="A1246" s="24"/>
      <c r="B1246" s="235"/>
      <c r="C1246" s="41"/>
      <c r="D1246" s="24"/>
      <c r="K1246"/>
      <c r="L1246" s="43"/>
    </row>
    <row r="1247" spans="1:12" ht="12" customHeight="1" x14ac:dyDescent="0.2">
      <c r="A1247" s="24"/>
      <c r="B1247" s="235"/>
      <c r="C1247" s="41"/>
      <c r="D1247" s="24"/>
      <c r="K1247"/>
      <c r="L1247" s="43"/>
    </row>
    <row r="1248" spans="1:12" ht="12" customHeight="1" x14ac:dyDescent="0.2">
      <c r="A1248" s="24"/>
      <c r="B1248" s="235"/>
      <c r="C1248" s="41"/>
      <c r="D1248" s="24"/>
      <c r="K1248"/>
      <c r="L1248" s="43"/>
    </row>
    <row r="1249" spans="1:12" ht="12" customHeight="1" x14ac:dyDescent="0.2">
      <c r="A1249" s="24"/>
      <c r="B1249" s="235"/>
      <c r="C1249" s="41"/>
      <c r="D1249" s="24"/>
      <c r="K1249"/>
      <c r="L1249" s="43"/>
    </row>
    <row r="1250" spans="1:12" ht="12" customHeight="1" x14ac:dyDescent="0.2">
      <c r="A1250" s="24"/>
      <c r="B1250" s="235"/>
      <c r="C1250" s="41"/>
      <c r="D1250" s="24"/>
      <c r="K1250"/>
      <c r="L1250" s="43"/>
    </row>
    <row r="1251" spans="1:12" ht="12" customHeight="1" x14ac:dyDescent="0.2">
      <c r="A1251" s="24"/>
      <c r="B1251" s="235"/>
      <c r="C1251" s="41"/>
      <c r="D1251" s="24"/>
      <c r="K1251"/>
      <c r="L1251" s="43"/>
    </row>
    <row r="1252" spans="1:12" ht="12" customHeight="1" x14ac:dyDescent="0.2">
      <c r="A1252" s="24"/>
      <c r="B1252" s="235"/>
      <c r="C1252" s="41"/>
      <c r="D1252" s="24"/>
      <c r="K1252"/>
      <c r="L1252" s="43"/>
    </row>
    <row r="1253" spans="1:12" ht="12" customHeight="1" x14ac:dyDescent="0.2">
      <c r="A1253" s="24"/>
      <c r="B1253" s="235"/>
      <c r="C1253" s="41"/>
      <c r="D1253" s="24"/>
      <c r="K1253"/>
      <c r="L1253" s="43"/>
    </row>
    <row r="1254" spans="1:12" ht="12" customHeight="1" x14ac:dyDescent="0.2">
      <c r="A1254" s="24"/>
      <c r="B1254" s="235"/>
      <c r="C1254" s="41"/>
      <c r="D1254" s="24"/>
      <c r="K1254"/>
      <c r="L1254" s="43"/>
    </row>
    <row r="1255" spans="1:12" ht="12" customHeight="1" x14ac:dyDescent="0.2">
      <c r="A1255" s="24"/>
      <c r="B1255" s="235"/>
      <c r="C1255" s="41"/>
      <c r="D1255" s="24"/>
      <c r="K1255"/>
      <c r="L1255" s="43"/>
    </row>
    <row r="1256" spans="1:12" ht="12" customHeight="1" x14ac:dyDescent="0.2">
      <c r="A1256" s="24"/>
      <c r="B1256" s="235"/>
      <c r="C1256" s="41"/>
      <c r="D1256" s="24"/>
      <c r="K1256"/>
      <c r="L1256" s="43"/>
    </row>
    <row r="1257" spans="1:12" ht="12" customHeight="1" x14ac:dyDescent="0.2">
      <c r="A1257" s="24"/>
      <c r="B1257" s="235"/>
      <c r="C1257" s="41"/>
      <c r="D1257" s="24"/>
      <c r="K1257"/>
      <c r="L1257" s="43"/>
    </row>
    <row r="1258" spans="1:12" ht="12" customHeight="1" x14ac:dyDescent="0.2">
      <c r="A1258" s="24"/>
      <c r="B1258" s="235"/>
      <c r="C1258" s="41"/>
      <c r="D1258" s="24"/>
      <c r="K1258"/>
      <c r="L1258" s="43"/>
    </row>
    <row r="1259" spans="1:12" ht="12" customHeight="1" x14ac:dyDescent="0.2">
      <c r="A1259" s="24"/>
      <c r="B1259" s="235"/>
      <c r="C1259" s="41"/>
      <c r="D1259" s="24"/>
      <c r="K1259"/>
      <c r="L1259" s="43"/>
    </row>
    <row r="1260" spans="1:12" ht="12" customHeight="1" x14ac:dyDescent="0.2">
      <c r="A1260" s="24"/>
      <c r="B1260" s="235"/>
      <c r="C1260" s="41"/>
      <c r="D1260" s="24"/>
      <c r="K1260"/>
      <c r="L1260" s="43"/>
    </row>
    <row r="1261" spans="1:12" ht="12" customHeight="1" x14ac:dyDescent="0.2">
      <c r="A1261" s="24"/>
      <c r="B1261" s="235"/>
      <c r="C1261" s="41"/>
      <c r="D1261" s="24"/>
      <c r="K1261"/>
      <c r="L1261" s="43"/>
    </row>
    <row r="1262" spans="1:12" ht="12" customHeight="1" x14ac:dyDescent="0.2">
      <c r="A1262" s="24"/>
      <c r="B1262" s="235"/>
      <c r="C1262" s="41"/>
      <c r="D1262" s="24"/>
      <c r="K1262"/>
      <c r="L1262" s="43"/>
    </row>
    <row r="1263" spans="1:12" ht="12" customHeight="1" x14ac:dyDescent="0.2">
      <c r="A1263" s="24"/>
      <c r="B1263" s="235"/>
      <c r="C1263" s="41"/>
      <c r="D1263" s="24"/>
      <c r="K1263"/>
      <c r="L1263" s="43"/>
    </row>
    <row r="1264" spans="1:12" ht="12" customHeight="1" x14ac:dyDescent="0.2">
      <c r="A1264" s="24"/>
      <c r="B1264" s="235"/>
      <c r="C1264" s="41"/>
      <c r="D1264" s="24"/>
      <c r="K1264"/>
      <c r="L1264" s="43"/>
    </row>
    <row r="1265" spans="1:12" ht="12" customHeight="1" x14ac:dyDescent="0.2">
      <c r="A1265" s="24"/>
      <c r="B1265" s="235"/>
      <c r="C1265" s="41"/>
      <c r="D1265" s="24"/>
      <c r="K1265"/>
      <c r="L1265" s="43"/>
    </row>
    <row r="1266" spans="1:12" ht="12" customHeight="1" x14ac:dyDescent="0.2">
      <c r="A1266" s="24"/>
      <c r="B1266" s="235"/>
      <c r="C1266" s="41"/>
      <c r="D1266" s="24"/>
      <c r="K1266"/>
      <c r="L1266" s="43"/>
    </row>
    <row r="1267" spans="1:12" ht="12" customHeight="1" x14ac:dyDescent="0.2">
      <c r="A1267" s="24"/>
      <c r="B1267" s="235"/>
      <c r="C1267" s="41"/>
      <c r="D1267" s="24"/>
      <c r="K1267"/>
      <c r="L1267" s="43"/>
    </row>
    <row r="1268" spans="1:12" ht="12" customHeight="1" x14ac:dyDescent="0.2">
      <c r="A1268" s="24"/>
      <c r="B1268" s="235"/>
      <c r="C1268" s="41"/>
      <c r="D1268" s="24"/>
      <c r="K1268"/>
      <c r="L1268" s="43"/>
    </row>
    <row r="1269" spans="1:12" ht="12" customHeight="1" x14ac:dyDescent="0.2">
      <c r="A1269" s="24"/>
      <c r="B1269" s="235"/>
      <c r="C1269" s="41"/>
      <c r="D1269" s="24"/>
      <c r="K1269"/>
      <c r="L1269" s="43"/>
    </row>
    <row r="1270" spans="1:12" ht="12" customHeight="1" x14ac:dyDescent="0.2">
      <c r="A1270" s="24"/>
      <c r="B1270" s="235"/>
      <c r="C1270" s="41"/>
      <c r="D1270" s="24"/>
      <c r="K1270"/>
      <c r="L1270" s="43"/>
    </row>
    <row r="1271" spans="1:12" ht="12" customHeight="1" x14ac:dyDescent="0.2">
      <c r="A1271" s="24"/>
      <c r="B1271" s="235"/>
      <c r="C1271" s="41"/>
      <c r="D1271" s="24"/>
      <c r="K1271"/>
      <c r="L1271" s="43"/>
    </row>
    <row r="1272" spans="1:12" ht="12" customHeight="1" x14ac:dyDescent="0.2">
      <c r="A1272" s="24"/>
      <c r="B1272" s="235"/>
      <c r="C1272" s="41"/>
      <c r="D1272" s="24"/>
      <c r="K1272"/>
      <c r="L1272" s="43"/>
    </row>
    <row r="1273" spans="1:12" ht="12" customHeight="1" x14ac:dyDescent="0.2">
      <c r="A1273" s="24"/>
      <c r="B1273" s="235"/>
      <c r="C1273" s="41"/>
      <c r="D1273" s="24"/>
      <c r="K1273"/>
      <c r="L1273" s="43"/>
    </row>
    <row r="1274" spans="1:12" ht="12" customHeight="1" x14ac:dyDescent="0.2">
      <c r="A1274" s="24"/>
      <c r="B1274" s="235"/>
      <c r="C1274" s="41"/>
      <c r="D1274" s="24"/>
      <c r="K1274"/>
      <c r="L1274" s="43"/>
    </row>
    <row r="1275" spans="1:12" ht="12" customHeight="1" x14ac:dyDescent="0.2">
      <c r="A1275" s="24"/>
      <c r="B1275" s="235"/>
      <c r="C1275" s="41"/>
      <c r="D1275" s="24"/>
      <c r="K1275"/>
      <c r="L1275" s="43"/>
    </row>
    <row r="1276" spans="1:12" ht="12" customHeight="1" x14ac:dyDescent="0.2">
      <c r="A1276" s="24"/>
      <c r="B1276" s="235"/>
      <c r="C1276" s="41"/>
      <c r="D1276" s="24"/>
      <c r="K1276"/>
      <c r="L1276" s="43"/>
    </row>
    <row r="1277" spans="1:12" ht="12" customHeight="1" x14ac:dyDescent="0.2">
      <c r="A1277" s="24"/>
      <c r="B1277" s="235"/>
      <c r="C1277" s="41"/>
      <c r="D1277" s="24"/>
      <c r="K1277"/>
      <c r="L1277" s="43"/>
    </row>
    <row r="1278" spans="1:12" ht="12" customHeight="1" x14ac:dyDescent="0.2">
      <c r="A1278" s="24"/>
      <c r="B1278" s="235"/>
      <c r="C1278" s="41"/>
      <c r="D1278" s="24"/>
      <c r="K1278"/>
      <c r="L1278" s="43"/>
    </row>
    <row r="1279" spans="1:12" ht="12" customHeight="1" x14ac:dyDescent="0.2">
      <c r="A1279" s="24"/>
      <c r="B1279" s="235"/>
      <c r="C1279" s="41"/>
      <c r="D1279" s="24"/>
      <c r="K1279"/>
      <c r="L1279" s="43"/>
    </row>
    <row r="1280" spans="1:12" ht="12" customHeight="1" x14ac:dyDescent="0.2">
      <c r="A1280" s="24"/>
      <c r="B1280" s="235"/>
      <c r="C1280" s="41"/>
      <c r="D1280" s="24"/>
      <c r="K1280"/>
      <c r="L1280" s="43"/>
    </row>
    <row r="1281" spans="1:12" ht="12" customHeight="1" x14ac:dyDescent="0.2">
      <c r="A1281" s="24"/>
      <c r="B1281" s="235"/>
      <c r="C1281" s="41"/>
      <c r="D1281" s="24"/>
      <c r="K1281"/>
      <c r="L1281" s="43"/>
    </row>
    <row r="1282" spans="1:12" ht="12" customHeight="1" x14ac:dyDescent="0.2">
      <c r="A1282" s="24"/>
      <c r="B1282" s="235"/>
      <c r="C1282" s="41"/>
      <c r="D1282" s="24"/>
      <c r="K1282"/>
      <c r="L1282" s="43"/>
    </row>
    <row r="1283" spans="1:12" ht="12" customHeight="1" x14ac:dyDescent="0.2">
      <c r="A1283" s="24"/>
      <c r="B1283" s="235"/>
      <c r="C1283" s="41"/>
      <c r="D1283" s="24"/>
      <c r="K1283"/>
      <c r="L1283" s="43"/>
    </row>
    <row r="1284" spans="1:12" ht="12" customHeight="1" x14ac:dyDescent="0.2">
      <c r="A1284" s="24"/>
      <c r="B1284" s="235"/>
      <c r="C1284" s="41"/>
      <c r="D1284" s="24"/>
      <c r="K1284"/>
      <c r="L1284" s="43"/>
    </row>
    <row r="1285" spans="1:12" ht="12" customHeight="1" x14ac:dyDescent="0.2">
      <c r="A1285" s="24"/>
      <c r="B1285" s="235"/>
      <c r="C1285" s="41"/>
      <c r="D1285" s="24"/>
      <c r="K1285"/>
      <c r="L1285" s="43"/>
    </row>
    <row r="1286" spans="1:12" ht="12" customHeight="1" x14ac:dyDescent="0.2">
      <c r="A1286" s="24"/>
      <c r="B1286" s="235"/>
      <c r="C1286" s="41"/>
      <c r="D1286" s="24"/>
      <c r="K1286"/>
      <c r="L1286" s="43"/>
    </row>
    <row r="1287" spans="1:12" ht="12" customHeight="1" x14ac:dyDescent="0.2">
      <c r="A1287" s="24"/>
      <c r="B1287" s="235"/>
      <c r="C1287" s="41"/>
      <c r="D1287" s="24"/>
      <c r="K1287"/>
      <c r="L1287" s="43"/>
    </row>
    <row r="1288" spans="1:12" ht="12" customHeight="1" x14ac:dyDescent="0.2">
      <c r="A1288" s="24"/>
      <c r="B1288" s="235"/>
      <c r="C1288" s="41"/>
      <c r="D1288" s="24"/>
      <c r="K1288"/>
      <c r="L1288" s="43"/>
    </row>
    <row r="1289" spans="1:12" ht="12" customHeight="1" x14ac:dyDescent="0.2">
      <c r="A1289" s="24"/>
      <c r="B1289" s="235"/>
      <c r="C1289" s="41"/>
      <c r="D1289" s="24"/>
      <c r="K1289"/>
      <c r="L1289" s="43"/>
    </row>
    <row r="1290" spans="1:12" ht="12" customHeight="1" x14ac:dyDescent="0.2">
      <c r="A1290" s="24"/>
      <c r="B1290" s="235"/>
      <c r="C1290" s="41"/>
      <c r="D1290" s="24"/>
      <c r="K1290"/>
      <c r="L1290" s="43"/>
    </row>
    <row r="1291" spans="1:12" ht="12" customHeight="1" x14ac:dyDescent="0.2">
      <c r="A1291" s="24"/>
      <c r="B1291" s="235"/>
      <c r="C1291" s="41"/>
      <c r="D1291" s="24"/>
      <c r="K1291"/>
      <c r="L1291" s="43"/>
    </row>
    <row r="1292" spans="1:12" ht="12" customHeight="1" x14ac:dyDescent="0.2">
      <c r="A1292" s="24"/>
      <c r="B1292" s="235"/>
      <c r="C1292" s="41"/>
      <c r="D1292" s="24"/>
      <c r="K1292"/>
      <c r="L1292" s="43"/>
    </row>
    <row r="1293" spans="1:12" ht="12" customHeight="1" x14ac:dyDescent="0.2">
      <c r="A1293" s="24"/>
      <c r="B1293" s="235"/>
      <c r="C1293" s="41"/>
      <c r="D1293" s="24"/>
      <c r="K1293"/>
      <c r="L1293" s="43"/>
    </row>
    <row r="1294" spans="1:12" ht="12" customHeight="1" x14ac:dyDescent="0.2">
      <c r="A1294" s="24"/>
      <c r="B1294" s="235"/>
      <c r="C1294" s="41"/>
      <c r="D1294" s="24"/>
      <c r="K1294"/>
      <c r="L1294" s="43"/>
    </row>
    <row r="1295" spans="1:12" ht="12" customHeight="1" x14ac:dyDescent="0.2">
      <c r="A1295" s="24"/>
      <c r="B1295" s="235"/>
      <c r="C1295" s="41"/>
      <c r="D1295" s="24"/>
      <c r="K1295"/>
      <c r="L1295" s="43"/>
    </row>
    <row r="1296" spans="1:12" ht="12" customHeight="1" x14ac:dyDescent="0.2">
      <c r="A1296" s="24"/>
      <c r="B1296" s="235"/>
      <c r="C1296" s="41"/>
      <c r="D1296" s="24"/>
      <c r="K1296"/>
      <c r="L1296" s="43"/>
    </row>
    <row r="1297" spans="1:12" ht="12" customHeight="1" x14ac:dyDescent="0.2">
      <c r="A1297" s="24"/>
      <c r="B1297" s="235"/>
      <c r="C1297" s="41"/>
      <c r="D1297" s="24"/>
      <c r="K1297"/>
      <c r="L1297" s="43"/>
    </row>
    <row r="1298" spans="1:12" ht="12" customHeight="1" x14ac:dyDescent="0.2">
      <c r="A1298" s="24"/>
      <c r="B1298" s="235"/>
      <c r="C1298" s="41"/>
      <c r="D1298" s="24"/>
      <c r="K1298"/>
      <c r="L1298" s="43"/>
    </row>
    <row r="1299" spans="1:12" ht="12" customHeight="1" x14ac:dyDescent="0.2">
      <c r="A1299" s="24"/>
      <c r="B1299" s="235"/>
      <c r="C1299" s="41"/>
      <c r="D1299" s="24"/>
      <c r="K1299"/>
      <c r="L1299" s="43"/>
    </row>
    <row r="1300" spans="1:12" ht="12" customHeight="1" x14ac:dyDescent="0.2">
      <c r="A1300" s="24"/>
      <c r="B1300" s="235"/>
      <c r="C1300" s="41"/>
      <c r="D1300" s="24"/>
      <c r="K1300"/>
      <c r="L1300" s="43"/>
    </row>
    <row r="1301" spans="1:12" ht="12" customHeight="1" x14ac:dyDescent="0.2">
      <c r="A1301" s="24"/>
      <c r="B1301" s="235"/>
      <c r="C1301" s="41"/>
      <c r="D1301" s="24"/>
      <c r="K1301"/>
      <c r="L1301" s="43"/>
    </row>
    <row r="1302" spans="1:12" ht="12" customHeight="1" x14ac:dyDescent="0.2">
      <c r="A1302" s="24"/>
      <c r="B1302" s="235"/>
      <c r="C1302" s="41"/>
      <c r="D1302" s="24"/>
      <c r="K1302"/>
      <c r="L1302" s="43"/>
    </row>
    <row r="1303" spans="1:12" ht="12" customHeight="1" x14ac:dyDescent="0.2">
      <c r="A1303" s="24"/>
      <c r="B1303" s="235"/>
      <c r="C1303" s="41"/>
      <c r="D1303" s="24"/>
      <c r="K1303"/>
      <c r="L1303" s="43"/>
    </row>
    <row r="1304" spans="1:12" ht="12" customHeight="1" x14ac:dyDescent="0.2">
      <c r="A1304" s="24"/>
      <c r="B1304" s="235"/>
      <c r="C1304" s="41"/>
      <c r="D1304" s="24"/>
      <c r="K1304"/>
      <c r="L1304" s="43"/>
    </row>
    <row r="1305" spans="1:12" ht="12" customHeight="1" x14ac:dyDescent="0.2">
      <c r="A1305" s="24"/>
      <c r="B1305" s="235"/>
      <c r="C1305" s="41"/>
      <c r="D1305" s="24"/>
      <c r="K1305"/>
      <c r="L1305" s="43"/>
    </row>
    <row r="1306" spans="1:12" ht="12" customHeight="1" x14ac:dyDescent="0.2">
      <c r="A1306" s="24"/>
      <c r="B1306" s="235"/>
      <c r="C1306" s="41"/>
      <c r="D1306" s="24"/>
      <c r="K1306"/>
      <c r="L1306" s="43"/>
    </row>
    <row r="1307" spans="1:12" ht="12" customHeight="1" x14ac:dyDescent="0.2">
      <c r="A1307" s="24"/>
      <c r="B1307" s="235"/>
      <c r="C1307" s="41"/>
      <c r="D1307" s="24"/>
      <c r="K1307"/>
      <c r="L1307" s="43"/>
    </row>
    <row r="1308" spans="1:12" ht="12" customHeight="1" x14ac:dyDescent="0.2">
      <c r="A1308" s="24"/>
      <c r="B1308" s="235"/>
      <c r="C1308" s="41"/>
      <c r="D1308" s="24"/>
      <c r="K1308"/>
      <c r="L1308" s="43"/>
    </row>
    <row r="1309" spans="1:12" ht="12" customHeight="1" x14ac:dyDescent="0.2">
      <c r="A1309" s="24"/>
      <c r="B1309" s="235"/>
      <c r="C1309" s="41"/>
      <c r="D1309" s="24"/>
      <c r="K1309"/>
      <c r="L1309" s="43"/>
    </row>
    <row r="1310" spans="1:12" ht="12" customHeight="1" x14ac:dyDescent="0.2">
      <c r="A1310" s="24"/>
      <c r="B1310" s="235"/>
      <c r="C1310" s="41"/>
      <c r="D1310" s="24"/>
      <c r="K1310"/>
      <c r="L1310" s="43"/>
    </row>
    <row r="1311" spans="1:12" ht="12" customHeight="1" x14ac:dyDescent="0.2">
      <c r="A1311" s="24"/>
      <c r="B1311" s="235"/>
      <c r="C1311" s="41"/>
      <c r="D1311" s="24"/>
      <c r="K1311"/>
      <c r="L1311" s="43"/>
    </row>
    <row r="1312" spans="1:12" ht="12" customHeight="1" x14ac:dyDescent="0.2">
      <c r="A1312" s="24"/>
      <c r="B1312" s="235"/>
      <c r="C1312" s="41"/>
      <c r="D1312" s="24"/>
      <c r="K1312"/>
      <c r="L1312" s="43"/>
    </row>
    <row r="1313" spans="1:12" ht="12" customHeight="1" x14ac:dyDescent="0.2">
      <c r="A1313" s="24"/>
      <c r="B1313" s="235"/>
      <c r="C1313" s="41"/>
      <c r="D1313" s="24"/>
      <c r="K1313"/>
      <c r="L1313" s="43"/>
    </row>
    <row r="1314" spans="1:12" ht="12" customHeight="1" x14ac:dyDescent="0.2">
      <c r="A1314" s="24"/>
      <c r="B1314" s="235"/>
      <c r="C1314" s="41"/>
      <c r="D1314" s="24"/>
      <c r="K1314"/>
      <c r="L1314" s="43"/>
    </row>
    <row r="1315" spans="1:12" ht="12" customHeight="1" x14ac:dyDescent="0.2">
      <c r="A1315" s="24"/>
      <c r="B1315" s="235"/>
      <c r="C1315" s="41"/>
      <c r="D1315" s="24"/>
      <c r="K1315"/>
      <c r="L1315" s="43"/>
    </row>
    <row r="1316" spans="1:12" ht="12" customHeight="1" x14ac:dyDescent="0.2">
      <c r="A1316" s="24"/>
      <c r="B1316" s="235"/>
      <c r="C1316" s="41"/>
      <c r="D1316" s="24"/>
      <c r="K1316"/>
      <c r="L1316" s="43"/>
    </row>
    <row r="1317" spans="1:12" ht="12" customHeight="1" x14ac:dyDescent="0.2">
      <c r="A1317" s="24"/>
      <c r="B1317" s="235"/>
      <c r="C1317" s="41"/>
      <c r="D1317" s="24"/>
      <c r="K1317"/>
      <c r="L1317" s="43"/>
    </row>
    <row r="1318" spans="1:12" ht="12" customHeight="1" x14ac:dyDescent="0.2">
      <c r="A1318" s="24"/>
      <c r="B1318" s="235"/>
      <c r="C1318" s="41"/>
      <c r="D1318" s="24"/>
      <c r="K1318"/>
      <c r="L1318" s="43"/>
    </row>
    <row r="1319" spans="1:12" ht="12" customHeight="1" x14ac:dyDescent="0.2">
      <c r="A1319" s="24"/>
      <c r="B1319" s="235"/>
      <c r="C1319" s="41"/>
      <c r="D1319" s="24"/>
      <c r="K1319"/>
      <c r="L1319" s="43"/>
    </row>
    <row r="1320" spans="1:12" ht="12" customHeight="1" x14ac:dyDescent="0.2">
      <c r="A1320" s="24"/>
      <c r="B1320" s="235"/>
      <c r="C1320" s="41"/>
      <c r="D1320" s="24"/>
      <c r="K1320"/>
      <c r="L1320" s="43"/>
    </row>
    <row r="1321" spans="1:12" ht="12" customHeight="1" x14ac:dyDescent="0.2">
      <c r="A1321" s="24"/>
      <c r="B1321" s="235"/>
      <c r="C1321" s="41"/>
      <c r="D1321" s="24"/>
      <c r="K1321"/>
      <c r="L1321" s="43"/>
    </row>
    <row r="1322" spans="1:12" ht="12" customHeight="1" x14ac:dyDescent="0.2">
      <c r="A1322" s="24"/>
      <c r="B1322" s="235"/>
      <c r="C1322" s="41"/>
      <c r="D1322" s="24"/>
      <c r="K1322"/>
      <c r="L1322" s="43"/>
    </row>
    <row r="1323" spans="1:12" ht="12" customHeight="1" x14ac:dyDescent="0.2">
      <c r="A1323" s="24"/>
      <c r="B1323" s="235"/>
      <c r="C1323" s="41"/>
      <c r="D1323" s="24"/>
      <c r="K1323"/>
      <c r="L1323" s="43"/>
    </row>
    <row r="1324" spans="1:12" ht="12" customHeight="1" x14ac:dyDescent="0.2">
      <c r="A1324" s="24"/>
      <c r="B1324" s="235"/>
      <c r="C1324" s="41"/>
      <c r="D1324" s="24"/>
      <c r="K1324"/>
      <c r="L1324" s="43"/>
    </row>
    <row r="1325" spans="1:12" ht="12" customHeight="1" x14ac:dyDescent="0.2">
      <c r="A1325" s="24"/>
      <c r="B1325" s="235"/>
      <c r="C1325" s="41"/>
      <c r="D1325" s="24"/>
      <c r="K1325"/>
      <c r="L1325" s="43"/>
    </row>
    <row r="1326" spans="1:12" ht="12" customHeight="1" x14ac:dyDescent="0.2">
      <c r="A1326" s="24"/>
      <c r="B1326" s="235"/>
      <c r="C1326" s="41"/>
      <c r="D1326" s="24"/>
      <c r="K1326"/>
      <c r="L1326" s="43"/>
    </row>
    <row r="1327" spans="1:12" ht="12" customHeight="1" x14ac:dyDescent="0.2">
      <c r="A1327" s="24"/>
      <c r="B1327" s="235"/>
      <c r="C1327" s="41"/>
      <c r="D1327" s="24"/>
      <c r="K1327"/>
      <c r="L1327" s="43"/>
    </row>
    <row r="1328" spans="1:12" ht="12" customHeight="1" x14ac:dyDescent="0.2">
      <c r="A1328" s="24"/>
      <c r="B1328" s="235"/>
      <c r="C1328" s="41"/>
      <c r="D1328" s="24"/>
      <c r="K1328"/>
      <c r="L1328" s="43"/>
    </row>
    <row r="1329" spans="1:12" ht="12" customHeight="1" x14ac:dyDescent="0.2">
      <c r="A1329" s="24"/>
      <c r="B1329" s="235"/>
      <c r="C1329" s="41"/>
      <c r="D1329" s="24"/>
      <c r="K1329"/>
      <c r="L1329" s="43"/>
    </row>
    <row r="1330" spans="1:12" ht="12" customHeight="1" x14ac:dyDescent="0.2">
      <c r="A1330" s="24"/>
      <c r="B1330" s="235"/>
      <c r="C1330" s="41"/>
      <c r="D1330" s="24"/>
      <c r="K1330"/>
      <c r="L1330" s="43"/>
    </row>
    <row r="1331" spans="1:12" ht="12" customHeight="1" x14ac:dyDescent="0.2">
      <c r="A1331" s="24"/>
      <c r="B1331" s="235"/>
      <c r="C1331" s="41"/>
      <c r="D1331" s="24"/>
      <c r="K1331"/>
      <c r="L1331" s="43"/>
    </row>
    <row r="1332" spans="1:12" ht="12" customHeight="1" x14ac:dyDescent="0.2">
      <c r="A1332" s="24"/>
      <c r="B1332" s="235"/>
      <c r="C1332" s="41"/>
      <c r="D1332" s="24"/>
      <c r="K1332"/>
      <c r="L1332" s="43"/>
    </row>
    <row r="1333" spans="1:12" ht="12" customHeight="1" x14ac:dyDescent="0.2">
      <c r="A1333" s="24"/>
      <c r="B1333" s="235"/>
      <c r="C1333" s="41"/>
      <c r="D1333" s="24"/>
      <c r="K1333"/>
      <c r="L1333" s="43"/>
    </row>
    <row r="1334" spans="1:12" ht="12" customHeight="1" x14ac:dyDescent="0.2">
      <c r="A1334" s="24"/>
      <c r="B1334" s="235"/>
      <c r="C1334" s="41"/>
      <c r="D1334" s="24"/>
      <c r="K1334"/>
      <c r="L1334" s="43"/>
    </row>
    <row r="1335" spans="1:12" ht="12" customHeight="1" x14ac:dyDescent="0.2">
      <c r="A1335" s="24"/>
      <c r="B1335" s="235"/>
      <c r="C1335" s="41"/>
      <c r="D1335" s="24"/>
      <c r="K1335"/>
      <c r="L1335" s="43"/>
    </row>
    <row r="1336" spans="1:12" ht="12" customHeight="1" x14ac:dyDescent="0.2">
      <c r="A1336" s="24"/>
      <c r="B1336" s="235"/>
      <c r="C1336" s="41"/>
      <c r="D1336" s="24"/>
      <c r="K1336"/>
      <c r="L1336" s="43"/>
    </row>
    <row r="1337" spans="1:12" ht="12" customHeight="1" x14ac:dyDescent="0.2">
      <c r="A1337" s="24"/>
      <c r="B1337" s="235"/>
      <c r="C1337" s="41"/>
      <c r="D1337" s="24"/>
      <c r="K1337"/>
      <c r="L1337" s="43"/>
    </row>
    <row r="1338" spans="1:12" ht="12" customHeight="1" x14ac:dyDescent="0.2">
      <c r="A1338" s="24"/>
      <c r="B1338" s="235"/>
      <c r="C1338" s="41"/>
      <c r="D1338" s="24"/>
      <c r="K1338"/>
      <c r="L1338" s="43"/>
    </row>
    <row r="1339" spans="1:12" ht="12" customHeight="1" x14ac:dyDescent="0.2">
      <c r="A1339" s="24"/>
      <c r="B1339" s="235"/>
      <c r="C1339" s="41"/>
      <c r="D1339" s="24"/>
      <c r="K1339"/>
      <c r="L1339" s="43"/>
    </row>
    <row r="1340" spans="1:12" ht="12" customHeight="1" x14ac:dyDescent="0.2">
      <c r="A1340" s="24"/>
      <c r="B1340" s="235"/>
      <c r="C1340" s="41"/>
      <c r="D1340" s="24"/>
      <c r="K1340"/>
      <c r="L1340" s="43"/>
    </row>
    <row r="1341" spans="1:12" ht="12" customHeight="1" x14ac:dyDescent="0.2">
      <c r="A1341" s="24"/>
      <c r="B1341" s="235"/>
      <c r="C1341" s="41"/>
      <c r="D1341" s="24"/>
      <c r="K1341"/>
      <c r="L1341" s="43"/>
    </row>
    <row r="1342" spans="1:12" ht="12" customHeight="1" x14ac:dyDescent="0.2">
      <c r="A1342" s="24"/>
      <c r="B1342" s="235"/>
      <c r="C1342" s="41"/>
      <c r="D1342" s="24"/>
      <c r="K1342"/>
      <c r="L1342" s="43"/>
    </row>
    <row r="1343" spans="1:12" ht="12" customHeight="1" x14ac:dyDescent="0.2">
      <c r="A1343" s="24"/>
      <c r="B1343" s="235"/>
      <c r="C1343" s="41"/>
      <c r="D1343" s="24"/>
      <c r="K1343"/>
      <c r="L1343" s="43"/>
    </row>
    <row r="1344" spans="1:12" ht="12" customHeight="1" x14ac:dyDescent="0.2">
      <c r="A1344" s="24"/>
      <c r="B1344" s="235"/>
      <c r="C1344" s="41"/>
      <c r="D1344" s="24"/>
      <c r="K1344"/>
      <c r="L1344" s="43"/>
    </row>
    <row r="1345" spans="1:12" ht="12" customHeight="1" x14ac:dyDescent="0.2">
      <c r="A1345" s="24"/>
      <c r="B1345" s="235"/>
      <c r="C1345" s="41"/>
      <c r="D1345" s="24"/>
      <c r="K1345"/>
      <c r="L1345" s="43"/>
    </row>
    <row r="1346" spans="1:12" ht="12" customHeight="1" x14ac:dyDescent="0.2">
      <c r="A1346" s="24"/>
      <c r="B1346" s="235"/>
      <c r="C1346" s="41"/>
      <c r="D1346" s="24"/>
      <c r="K1346"/>
      <c r="L1346" s="43"/>
    </row>
    <row r="1347" spans="1:12" ht="12" customHeight="1" x14ac:dyDescent="0.2">
      <c r="A1347" s="24"/>
      <c r="B1347" s="235"/>
      <c r="C1347" s="41"/>
      <c r="D1347" s="24"/>
      <c r="K1347"/>
      <c r="L1347" s="43"/>
    </row>
    <row r="1348" spans="1:12" ht="12" customHeight="1" x14ac:dyDescent="0.2">
      <c r="A1348" s="24"/>
      <c r="B1348" s="235"/>
      <c r="C1348" s="41"/>
      <c r="D1348" s="24"/>
      <c r="K1348"/>
      <c r="L1348" s="43"/>
    </row>
    <row r="1349" spans="1:12" ht="12" customHeight="1" x14ac:dyDescent="0.2">
      <c r="A1349" s="24"/>
      <c r="B1349" s="235"/>
      <c r="C1349" s="41"/>
      <c r="D1349" s="24"/>
      <c r="K1349"/>
      <c r="L1349" s="43"/>
    </row>
    <row r="1350" spans="1:12" ht="12" customHeight="1" x14ac:dyDescent="0.2">
      <c r="A1350" s="24"/>
      <c r="B1350" s="235"/>
      <c r="C1350" s="41"/>
      <c r="D1350" s="24"/>
      <c r="K1350"/>
      <c r="L1350" s="43"/>
    </row>
    <row r="1351" spans="1:12" ht="12" customHeight="1" x14ac:dyDescent="0.2">
      <c r="A1351" s="24"/>
      <c r="B1351" s="235"/>
      <c r="C1351" s="41"/>
      <c r="D1351" s="24"/>
      <c r="K1351"/>
      <c r="L1351" s="43"/>
    </row>
    <row r="1352" spans="1:12" ht="12" customHeight="1" x14ac:dyDescent="0.2">
      <c r="A1352" s="24"/>
      <c r="B1352" s="235"/>
      <c r="C1352" s="41"/>
      <c r="D1352" s="24"/>
      <c r="K1352"/>
      <c r="L1352" s="43"/>
    </row>
    <row r="1353" spans="1:12" ht="12" customHeight="1" x14ac:dyDescent="0.2">
      <c r="A1353" s="24"/>
      <c r="B1353" s="235"/>
      <c r="C1353" s="41"/>
      <c r="D1353" s="24"/>
      <c r="K1353"/>
      <c r="L1353" s="43"/>
    </row>
    <row r="1354" spans="1:12" ht="12" customHeight="1" x14ac:dyDescent="0.2">
      <c r="A1354" s="24"/>
      <c r="B1354" s="235"/>
      <c r="C1354" s="41"/>
      <c r="D1354" s="24"/>
      <c r="K1354"/>
      <c r="L1354" s="43"/>
    </row>
    <row r="1355" spans="1:12" ht="12" customHeight="1" x14ac:dyDescent="0.2">
      <c r="A1355" s="24"/>
      <c r="B1355" s="235"/>
      <c r="C1355" s="41"/>
      <c r="D1355" s="24"/>
      <c r="K1355"/>
      <c r="L1355" s="43"/>
    </row>
    <row r="1356" spans="1:12" ht="12" customHeight="1" x14ac:dyDescent="0.2">
      <c r="A1356" s="24"/>
      <c r="B1356" s="235"/>
      <c r="C1356" s="41"/>
      <c r="D1356" s="24"/>
      <c r="K1356"/>
      <c r="L1356" s="43"/>
    </row>
    <row r="1357" spans="1:12" ht="12" customHeight="1" x14ac:dyDescent="0.2">
      <c r="A1357" s="24"/>
      <c r="B1357" s="235"/>
      <c r="C1357" s="41"/>
      <c r="D1357" s="24"/>
      <c r="K1357"/>
      <c r="L1357" s="43"/>
    </row>
    <row r="1358" spans="1:12" ht="12" customHeight="1" x14ac:dyDescent="0.2">
      <c r="A1358" s="24"/>
      <c r="B1358" s="235"/>
      <c r="C1358" s="41"/>
      <c r="D1358" s="24"/>
      <c r="K1358"/>
      <c r="L1358" s="43"/>
    </row>
    <row r="1359" spans="1:12" ht="12" customHeight="1" x14ac:dyDescent="0.2">
      <c r="A1359" s="24"/>
      <c r="B1359" s="235"/>
      <c r="C1359" s="41"/>
      <c r="D1359" s="24"/>
      <c r="K1359"/>
      <c r="L1359" s="43"/>
    </row>
    <row r="1360" spans="1:12" ht="12" customHeight="1" x14ac:dyDescent="0.2">
      <c r="A1360" s="24"/>
      <c r="B1360" s="235"/>
      <c r="C1360" s="41"/>
      <c r="D1360" s="24"/>
      <c r="K1360"/>
      <c r="L1360" s="43"/>
    </row>
    <row r="1361" spans="1:12" ht="12" customHeight="1" x14ac:dyDescent="0.2">
      <c r="A1361" s="24"/>
      <c r="B1361" s="235"/>
      <c r="C1361" s="41"/>
      <c r="D1361" s="24"/>
      <c r="K1361"/>
      <c r="L1361" s="43"/>
    </row>
    <row r="1362" spans="1:12" ht="12" customHeight="1" x14ac:dyDescent="0.2">
      <c r="A1362" s="24"/>
      <c r="B1362" s="235"/>
      <c r="C1362" s="41"/>
      <c r="D1362" s="24"/>
      <c r="K1362"/>
      <c r="L1362" s="43"/>
    </row>
    <row r="1363" spans="1:12" ht="12" customHeight="1" x14ac:dyDescent="0.2">
      <c r="A1363" s="24"/>
      <c r="B1363" s="235"/>
      <c r="C1363" s="41"/>
      <c r="D1363" s="24"/>
      <c r="K1363"/>
      <c r="L1363" s="43"/>
    </row>
    <row r="1364" spans="1:12" ht="12" customHeight="1" x14ac:dyDescent="0.2">
      <c r="A1364" s="24"/>
      <c r="B1364" s="235"/>
      <c r="C1364" s="41"/>
      <c r="D1364" s="24"/>
      <c r="K1364"/>
      <c r="L1364" s="43"/>
    </row>
    <row r="1365" spans="1:12" ht="12" customHeight="1" x14ac:dyDescent="0.2">
      <c r="A1365" s="24"/>
      <c r="B1365" s="235"/>
      <c r="C1365" s="41"/>
      <c r="D1365" s="24"/>
      <c r="K1365"/>
      <c r="L1365" s="43"/>
    </row>
    <row r="1366" spans="1:12" ht="12" customHeight="1" x14ac:dyDescent="0.2">
      <c r="A1366" s="24"/>
      <c r="B1366" s="235"/>
      <c r="C1366" s="41"/>
      <c r="D1366" s="24"/>
      <c r="K1366"/>
      <c r="L1366" s="43"/>
    </row>
    <row r="1367" spans="1:12" ht="12" customHeight="1" x14ac:dyDescent="0.2">
      <c r="A1367" s="24"/>
      <c r="B1367" s="235"/>
      <c r="C1367" s="41"/>
      <c r="D1367" s="24"/>
      <c r="K1367"/>
      <c r="L1367" s="43"/>
    </row>
    <row r="1368" spans="1:12" ht="12" customHeight="1" x14ac:dyDescent="0.2">
      <c r="A1368" s="24"/>
      <c r="B1368" s="235"/>
      <c r="C1368" s="41"/>
      <c r="D1368" s="24"/>
      <c r="K1368"/>
      <c r="L1368" s="43"/>
    </row>
    <row r="1369" spans="1:12" ht="12" customHeight="1" x14ac:dyDescent="0.2">
      <c r="A1369" s="24"/>
      <c r="B1369" s="235"/>
      <c r="C1369" s="41"/>
      <c r="D1369" s="24"/>
      <c r="K1369"/>
      <c r="L1369" s="43"/>
    </row>
    <row r="1370" spans="1:12" ht="12" customHeight="1" x14ac:dyDescent="0.2">
      <c r="A1370" s="24"/>
      <c r="B1370" s="235"/>
      <c r="C1370" s="41"/>
      <c r="D1370" s="24"/>
      <c r="K1370"/>
      <c r="L1370" s="43"/>
    </row>
    <row r="1371" spans="1:12" ht="12" customHeight="1" x14ac:dyDescent="0.2">
      <c r="A1371" s="24"/>
      <c r="B1371" s="235"/>
      <c r="C1371" s="41"/>
      <c r="D1371" s="24"/>
      <c r="K1371"/>
      <c r="L1371" s="43"/>
    </row>
    <row r="1372" spans="1:12" ht="12" customHeight="1" x14ac:dyDescent="0.2">
      <c r="A1372" s="24"/>
      <c r="B1372" s="235"/>
      <c r="C1372" s="41"/>
      <c r="D1372" s="24"/>
      <c r="K1372"/>
      <c r="L1372" s="43"/>
    </row>
    <row r="1373" spans="1:12" ht="12" customHeight="1" x14ac:dyDescent="0.2">
      <c r="A1373" s="24"/>
      <c r="B1373" s="235"/>
      <c r="C1373" s="41"/>
      <c r="D1373" s="24"/>
      <c r="K1373"/>
      <c r="L1373" s="43"/>
    </row>
    <row r="1374" spans="1:12" ht="12" customHeight="1" x14ac:dyDescent="0.2">
      <c r="A1374" s="24"/>
      <c r="B1374" s="235"/>
      <c r="C1374" s="41"/>
      <c r="D1374" s="24"/>
      <c r="K1374"/>
      <c r="L1374" s="43"/>
    </row>
    <row r="1375" spans="1:12" ht="12" customHeight="1" x14ac:dyDescent="0.2">
      <c r="A1375" s="24"/>
      <c r="B1375" s="235"/>
      <c r="C1375" s="41"/>
      <c r="D1375" s="24"/>
      <c r="K1375"/>
      <c r="L1375" s="43"/>
    </row>
    <row r="1376" spans="1:12" ht="12" customHeight="1" x14ac:dyDescent="0.2">
      <c r="A1376" s="24"/>
      <c r="B1376" s="235"/>
      <c r="C1376" s="41"/>
      <c r="D1376" s="24"/>
      <c r="K1376"/>
      <c r="L1376" s="43"/>
    </row>
    <row r="1377" spans="1:12" ht="12" customHeight="1" x14ac:dyDescent="0.2">
      <c r="A1377" s="24"/>
      <c r="B1377" s="235"/>
      <c r="C1377" s="41"/>
      <c r="D1377" s="24"/>
      <c r="K1377"/>
      <c r="L1377" s="43"/>
    </row>
    <row r="1378" spans="1:12" ht="12" customHeight="1" x14ac:dyDescent="0.2">
      <c r="A1378" s="24"/>
      <c r="B1378" s="235"/>
      <c r="C1378" s="41"/>
      <c r="D1378" s="24"/>
      <c r="K1378"/>
      <c r="L1378" s="43"/>
    </row>
    <row r="1379" spans="1:12" ht="12" customHeight="1" x14ac:dyDescent="0.2">
      <c r="A1379" s="24"/>
      <c r="B1379" s="235"/>
      <c r="C1379" s="41"/>
      <c r="D1379" s="24"/>
      <c r="K1379"/>
      <c r="L1379" s="43"/>
    </row>
    <row r="1380" spans="1:12" ht="12" customHeight="1" x14ac:dyDescent="0.2">
      <c r="A1380" s="24"/>
      <c r="B1380" s="235"/>
      <c r="C1380" s="41"/>
      <c r="D1380" s="24"/>
      <c r="K1380"/>
      <c r="L1380" s="43"/>
    </row>
    <row r="1381" spans="1:12" ht="12" customHeight="1" x14ac:dyDescent="0.2">
      <c r="A1381" s="24"/>
      <c r="B1381" s="235"/>
      <c r="C1381" s="41"/>
      <c r="D1381" s="24"/>
      <c r="K1381"/>
      <c r="L1381" s="43"/>
    </row>
    <row r="1382" spans="1:12" ht="12" customHeight="1" x14ac:dyDescent="0.2">
      <c r="A1382" s="24"/>
      <c r="B1382" s="235"/>
      <c r="C1382" s="41"/>
      <c r="D1382" s="24"/>
      <c r="K1382"/>
      <c r="L1382" s="43"/>
    </row>
    <row r="1383" spans="1:12" ht="12" customHeight="1" x14ac:dyDescent="0.2">
      <c r="A1383" s="24"/>
      <c r="B1383" s="235"/>
      <c r="C1383" s="41"/>
      <c r="D1383" s="24"/>
      <c r="K1383"/>
      <c r="L1383" s="43"/>
    </row>
    <row r="1384" spans="1:12" ht="12" customHeight="1" x14ac:dyDescent="0.2">
      <c r="A1384" s="24"/>
      <c r="B1384" s="235"/>
      <c r="C1384" s="41"/>
      <c r="D1384" s="24"/>
      <c r="K1384"/>
      <c r="L1384" s="43"/>
    </row>
    <row r="1385" spans="1:12" ht="12" customHeight="1" x14ac:dyDescent="0.2">
      <c r="A1385" s="24"/>
      <c r="B1385" s="235"/>
      <c r="C1385" s="41"/>
      <c r="D1385" s="24"/>
      <c r="K1385"/>
      <c r="L1385" s="43"/>
    </row>
    <row r="1386" spans="1:12" ht="12" customHeight="1" x14ac:dyDescent="0.2">
      <c r="A1386" s="24"/>
      <c r="B1386" s="235"/>
      <c r="C1386" s="41"/>
      <c r="D1386" s="24"/>
      <c r="K1386"/>
      <c r="L1386" s="43"/>
    </row>
    <row r="1387" spans="1:12" ht="12" customHeight="1" x14ac:dyDescent="0.2">
      <c r="A1387" s="24"/>
      <c r="B1387" s="235"/>
      <c r="C1387" s="41"/>
      <c r="D1387" s="24"/>
      <c r="K1387"/>
      <c r="L1387" s="43"/>
    </row>
    <row r="1388" spans="1:12" ht="12" customHeight="1" x14ac:dyDescent="0.2">
      <c r="A1388" s="24"/>
      <c r="B1388" s="235"/>
      <c r="C1388" s="41"/>
      <c r="D1388" s="24"/>
      <c r="K1388"/>
      <c r="L1388" s="43"/>
    </row>
    <row r="1389" spans="1:12" ht="12" customHeight="1" x14ac:dyDescent="0.2">
      <c r="A1389" s="24"/>
      <c r="B1389" s="235"/>
      <c r="C1389" s="41"/>
      <c r="D1389" s="24"/>
      <c r="K1389"/>
      <c r="L1389" s="43"/>
    </row>
    <row r="1390" spans="1:12" ht="12" customHeight="1" x14ac:dyDescent="0.2">
      <c r="A1390" s="24"/>
      <c r="B1390" s="235"/>
      <c r="C1390" s="41"/>
      <c r="D1390" s="24"/>
      <c r="K1390"/>
      <c r="L1390" s="43"/>
    </row>
    <row r="1391" spans="1:12" ht="12" customHeight="1" x14ac:dyDescent="0.2">
      <c r="A1391" s="24"/>
      <c r="B1391" s="235"/>
      <c r="C1391" s="41"/>
      <c r="D1391" s="24"/>
      <c r="K1391"/>
      <c r="L1391" s="43"/>
    </row>
    <row r="1392" spans="1:12" ht="12" customHeight="1" x14ac:dyDescent="0.2">
      <c r="A1392" s="24"/>
      <c r="B1392" s="235"/>
      <c r="C1392" s="41"/>
      <c r="D1392" s="24"/>
      <c r="K1392"/>
      <c r="L1392" s="43"/>
    </row>
    <row r="1393" spans="1:12" ht="12" customHeight="1" x14ac:dyDescent="0.2">
      <c r="A1393" s="24"/>
      <c r="B1393" s="235"/>
      <c r="C1393" s="41"/>
      <c r="D1393" s="24"/>
      <c r="K1393"/>
      <c r="L1393" s="43"/>
    </row>
    <row r="1394" spans="1:12" ht="12" customHeight="1" x14ac:dyDescent="0.2">
      <c r="A1394" s="24"/>
      <c r="B1394" s="235"/>
      <c r="C1394" s="41"/>
      <c r="D1394" s="24"/>
      <c r="K1394"/>
      <c r="L1394" s="43"/>
    </row>
    <row r="1395" spans="1:12" ht="12" customHeight="1" x14ac:dyDescent="0.2">
      <c r="A1395" s="24"/>
      <c r="B1395" s="235"/>
      <c r="C1395" s="41"/>
      <c r="D1395" s="24"/>
      <c r="K1395"/>
      <c r="L1395" s="43"/>
    </row>
    <row r="1396" spans="1:12" ht="12" customHeight="1" x14ac:dyDescent="0.2">
      <c r="A1396" s="24"/>
      <c r="B1396" s="235"/>
      <c r="C1396" s="41"/>
      <c r="D1396" s="24"/>
      <c r="K1396"/>
      <c r="L1396" s="43"/>
    </row>
    <row r="1397" spans="1:12" ht="12" customHeight="1" x14ac:dyDescent="0.2">
      <c r="A1397" s="24"/>
      <c r="B1397" s="235"/>
      <c r="C1397" s="41"/>
      <c r="D1397" s="24"/>
      <c r="K1397"/>
      <c r="L1397" s="43"/>
    </row>
    <row r="1398" spans="1:12" ht="12" customHeight="1" x14ac:dyDescent="0.2">
      <c r="A1398" s="24"/>
      <c r="B1398" s="235"/>
      <c r="C1398" s="41"/>
      <c r="D1398" s="24"/>
      <c r="K1398"/>
      <c r="L1398" s="43"/>
    </row>
    <row r="1399" spans="1:12" ht="12" customHeight="1" x14ac:dyDescent="0.2">
      <c r="A1399" s="24"/>
      <c r="B1399" s="235"/>
      <c r="C1399" s="41"/>
      <c r="D1399" s="24"/>
      <c r="K1399"/>
      <c r="L1399" s="43"/>
    </row>
    <row r="1400" spans="1:12" ht="12" customHeight="1" x14ac:dyDescent="0.2">
      <c r="A1400" s="24"/>
      <c r="B1400" s="235"/>
      <c r="C1400" s="41"/>
      <c r="D1400" s="24"/>
      <c r="K1400"/>
      <c r="L1400" s="43"/>
    </row>
    <row r="1401" spans="1:12" ht="12" customHeight="1" x14ac:dyDescent="0.2">
      <c r="A1401" s="24"/>
      <c r="B1401" s="235"/>
      <c r="C1401" s="41"/>
      <c r="D1401" s="24"/>
      <c r="K1401"/>
      <c r="L1401" s="43"/>
    </row>
    <row r="1402" spans="1:12" ht="12" customHeight="1" x14ac:dyDescent="0.2">
      <c r="A1402" s="24"/>
      <c r="B1402" s="235"/>
      <c r="C1402" s="41"/>
      <c r="D1402" s="24"/>
      <c r="K1402"/>
      <c r="L1402" s="43"/>
    </row>
    <row r="1403" spans="1:12" ht="12" customHeight="1" x14ac:dyDescent="0.2">
      <c r="A1403" s="24"/>
      <c r="B1403" s="235"/>
      <c r="C1403" s="41"/>
      <c r="D1403" s="24"/>
      <c r="K1403"/>
      <c r="L1403" s="43"/>
    </row>
    <row r="1404" spans="1:12" ht="12" customHeight="1" x14ac:dyDescent="0.2">
      <c r="A1404" s="24"/>
      <c r="B1404" s="235"/>
      <c r="C1404" s="41"/>
      <c r="D1404" s="24"/>
      <c r="K1404"/>
      <c r="L1404" s="43"/>
    </row>
    <row r="1405" spans="1:12" ht="12" customHeight="1" x14ac:dyDescent="0.2">
      <c r="A1405" s="24"/>
      <c r="B1405" s="235"/>
      <c r="C1405" s="41"/>
      <c r="D1405" s="24"/>
      <c r="K1405"/>
      <c r="L1405" s="43"/>
    </row>
    <row r="1406" spans="1:12" ht="12" customHeight="1" x14ac:dyDescent="0.2">
      <c r="A1406" s="24"/>
      <c r="B1406" s="235"/>
      <c r="C1406" s="41"/>
      <c r="D1406" s="24"/>
      <c r="K1406"/>
      <c r="L1406" s="43"/>
    </row>
    <row r="1407" spans="1:12" ht="12" customHeight="1" x14ac:dyDescent="0.2">
      <c r="A1407" s="24"/>
      <c r="B1407" s="235"/>
      <c r="C1407" s="41"/>
      <c r="D1407" s="24"/>
      <c r="K1407"/>
      <c r="L1407" s="43"/>
    </row>
    <row r="1408" spans="1:12" ht="12" customHeight="1" x14ac:dyDescent="0.2">
      <c r="A1408" s="24"/>
      <c r="B1408" s="235"/>
      <c r="C1408" s="41"/>
      <c r="D1408" s="24"/>
      <c r="K1408"/>
      <c r="L1408" s="43"/>
    </row>
    <row r="1409" spans="1:12" ht="12" customHeight="1" x14ac:dyDescent="0.2">
      <c r="A1409" s="24"/>
      <c r="B1409" s="235"/>
      <c r="C1409" s="41"/>
      <c r="D1409" s="24"/>
      <c r="K1409"/>
      <c r="L1409" s="43"/>
    </row>
    <row r="1410" spans="1:12" ht="12" customHeight="1" x14ac:dyDescent="0.2">
      <c r="A1410" s="24"/>
      <c r="B1410" s="235"/>
      <c r="C1410" s="41"/>
      <c r="D1410" s="24"/>
      <c r="K1410"/>
      <c r="L1410" s="43"/>
    </row>
    <row r="1411" spans="1:12" ht="12" customHeight="1" x14ac:dyDescent="0.2">
      <c r="A1411" s="24"/>
      <c r="B1411" s="235"/>
      <c r="C1411" s="41"/>
      <c r="D1411" s="24"/>
      <c r="K1411"/>
      <c r="L1411" s="43"/>
    </row>
    <row r="1412" spans="1:12" ht="12" customHeight="1" x14ac:dyDescent="0.2">
      <c r="A1412" s="24"/>
      <c r="B1412" s="235"/>
      <c r="C1412" s="41"/>
      <c r="D1412" s="24"/>
      <c r="K1412"/>
      <c r="L1412" s="43"/>
    </row>
    <row r="1413" spans="1:12" ht="12" customHeight="1" x14ac:dyDescent="0.2">
      <c r="A1413" s="24"/>
      <c r="B1413" s="235"/>
      <c r="C1413" s="41"/>
      <c r="D1413" s="24"/>
      <c r="K1413"/>
      <c r="L1413" s="43"/>
    </row>
    <row r="1414" spans="1:12" ht="12" customHeight="1" x14ac:dyDescent="0.2">
      <c r="A1414" s="24"/>
      <c r="B1414" s="235"/>
      <c r="C1414" s="41"/>
      <c r="D1414" s="24"/>
      <c r="K1414"/>
      <c r="L1414" s="43"/>
    </row>
    <row r="1415" spans="1:12" ht="12" customHeight="1" x14ac:dyDescent="0.2">
      <c r="A1415" s="24"/>
      <c r="B1415" s="235"/>
      <c r="C1415" s="41"/>
      <c r="D1415" s="24"/>
      <c r="K1415"/>
      <c r="L1415" s="43"/>
    </row>
    <row r="1416" spans="1:12" ht="12" customHeight="1" x14ac:dyDescent="0.2">
      <c r="A1416" s="24"/>
      <c r="B1416" s="235"/>
      <c r="C1416" s="41"/>
      <c r="D1416" s="24"/>
      <c r="K1416"/>
      <c r="L1416" s="43"/>
    </row>
    <row r="1417" spans="1:12" ht="12" customHeight="1" x14ac:dyDescent="0.2">
      <c r="A1417" s="24"/>
      <c r="B1417" s="235"/>
      <c r="C1417" s="41"/>
      <c r="D1417" s="24"/>
      <c r="K1417"/>
      <c r="L1417" s="43"/>
    </row>
    <row r="1418" spans="1:12" ht="12" customHeight="1" x14ac:dyDescent="0.2">
      <c r="A1418" s="24"/>
      <c r="B1418" s="235"/>
      <c r="C1418" s="41"/>
      <c r="D1418" s="24"/>
      <c r="K1418"/>
      <c r="L1418" s="43"/>
    </row>
    <row r="1419" spans="1:12" ht="12" customHeight="1" x14ac:dyDescent="0.2">
      <c r="A1419" s="24"/>
      <c r="B1419" s="235"/>
      <c r="C1419" s="41"/>
      <c r="D1419" s="24"/>
      <c r="K1419"/>
      <c r="L1419" s="43"/>
    </row>
    <row r="1420" spans="1:12" ht="12" customHeight="1" x14ac:dyDescent="0.2">
      <c r="A1420" s="24"/>
      <c r="B1420" s="235"/>
      <c r="C1420" s="41"/>
      <c r="D1420" s="24"/>
      <c r="K1420"/>
      <c r="L1420" s="43"/>
    </row>
    <row r="1421" spans="1:12" ht="12" customHeight="1" x14ac:dyDescent="0.2">
      <c r="A1421" s="24"/>
      <c r="B1421" s="235"/>
      <c r="C1421" s="41"/>
      <c r="D1421" s="24"/>
      <c r="K1421"/>
      <c r="L1421" s="43"/>
    </row>
    <row r="1422" spans="1:12" ht="12" customHeight="1" x14ac:dyDescent="0.2">
      <c r="A1422" s="24"/>
      <c r="B1422" s="235"/>
      <c r="C1422" s="41"/>
      <c r="D1422" s="24"/>
      <c r="K1422"/>
      <c r="L1422" s="43"/>
    </row>
    <row r="1423" spans="1:12" ht="12" customHeight="1" x14ac:dyDescent="0.2">
      <c r="A1423" s="24"/>
      <c r="B1423" s="235"/>
      <c r="C1423" s="41"/>
      <c r="D1423" s="24"/>
      <c r="K1423"/>
      <c r="L1423" s="43"/>
    </row>
    <row r="1424" spans="1:12" ht="12" customHeight="1" x14ac:dyDescent="0.2">
      <c r="A1424" s="24"/>
      <c r="B1424" s="235"/>
      <c r="C1424" s="41"/>
      <c r="D1424" s="24"/>
      <c r="K1424"/>
      <c r="L1424" s="43"/>
    </row>
    <row r="1425" spans="1:12" ht="12" customHeight="1" x14ac:dyDescent="0.2">
      <c r="A1425" s="24"/>
      <c r="B1425" s="235"/>
      <c r="C1425" s="41"/>
      <c r="D1425" s="24"/>
      <c r="K1425"/>
      <c r="L1425" s="43"/>
    </row>
    <row r="1426" spans="1:12" ht="12" customHeight="1" x14ac:dyDescent="0.2">
      <c r="A1426" s="24"/>
      <c r="B1426" s="235"/>
      <c r="C1426" s="41"/>
      <c r="D1426" s="24"/>
      <c r="K1426"/>
      <c r="L1426" s="43"/>
    </row>
    <row r="1427" spans="1:12" ht="12" customHeight="1" x14ac:dyDescent="0.2">
      <c r="A1427" s="24"/>
      <c r="B1427" s="235"/>
      <c r="C1427" s="41"/>
      <c r="D1427" s="24"/>
      <c r="K1427"/>
      <c r="L1427" s="43"/>
    </row>
    <row r="1428" spans="1:12" ht="12" customHeight="1" x14ac:dyDescent="0.2">
      <c r="A1428" s="24"/>
      <c r="B1428" s="235"/>
      <c r="C1428" s="41"/>
      <c r="D1428" s="24"/>
      <c r="K1428"/>
      <c r="L1428" s="43"/>
    </row>
    <row r="1429" spans="1:12" ht="12" customHeight="1" x14ac:dyDescent="0.2">
      <c r="A1429" s="24"/>
      <c r="B1429" s="235"/>
      <c r="C1429" s="41"/>
      <c r="D1429" s="24"/>
      <c r="K1429"/>
      <c r="L1429" s="43"/>
    </row>
    <row r="1430" spans="1:12" ht="12" customHeight="1" x14ac:dyDescent="0.2">
      <c r="A1430" s="24"/>
      <c r="B1430" s="235"/>
      <c r="C1430" s="41"/>
      <c r="D1430" s="24"/>
      <c r="K1430"/>
      <c r="L1430" s="43"/>
    </row>
    <row r="1431" spans="1:12" ht="12" customHeight="1" x14ac:dyDescent="0.2">
      <c r="A1431" s="24"/>
      <c r="B1431" s="235"/>
      <c r="C1431" s="41"/>
      <c r="D1431" s="24"/>
      <c r="K1431"/>
      <c r="L1431" s="43"/>
    </row>
    <row r="1432" spans="1:12" ht="12" customHeight="1" x14ac:dyDescent="0.2">
      <c r="A1432" s="24"/>
      <c r="B1432" s="235"/>
      <c r="C1432" s="41"/>
      <c r="D1432" s="24"/>
      <c r="K1432"/>
      <c r="L1432" s="43"/>
    </row>
    <row r="1433" spans="1:12" ht="12" customHeight="1" x14ac:dyDescent="0.2">
      <c r="A1433" s="24"/>
      <c r="B1433" s="235"/>
      <c r="C1433" s="41"/>
      <c r="D1433" s="24"/>
      <c r="K1433"/>
      <c r="L1433" s="43"/>
    </row>
    <row r="1434" spans="1:12" ht="12" customHeight="1" x14ac:dyDescent="0.2">
      <c r="A1434" s="24"/>
      <c r="B1434" s="235"/>
      <c r="C1434" s="41"/>
      <c r="D1434" s="24"/>
      <c r="K1434"/>
      <c r="L1434" s="43"/>
    </row>
    <row r="1435" spans="1:12" ht="12" customHeight="1" x14ac:dyDescent="0.2">
      <c r="A1435" s="24"/>
      <c r="B1435" s="235"/>
      <c r="C1435" s="41"/>
      <c r="D1435" s="24"/>
      <c r="K1435"/>
      <c r="L1435" s="43"/>
    </row>
    <row r="1436" spans="1:12" ht="12" customHeight="1" x14ac:dyDescent="0.2">
      <c r="A1436" s="24"/>
      <c r="B1436" s="235"/>
      <c r="C1436" s="41"/>
      <c r="D1436" s="24"/>
      <c r="K1436"/>
      <c r="L1436" s="43"/>
    </row>
    <row r="1437" spans="1:12" ht="12" customHeight="1" x14ac:dyDescent="0.2">
      <c r="A1437" s="24"/>
      <c r="B1437" s="235"/>
      <c r="C1437" s="41"/>
      <c r="D1437" s="24"/>
      <c r="K1437"/>
      <c r="L1437" s="43"/>
    </row>
    <row r="1438" spans="1:12" ht="12" customHeight="1" x14ac:dyDescent="0.2">
      <c r="A1438" s="24"/>
      <c r="B1438" s="235"/>
      <c r="C1438" s="41"/>
      <c r="D1438" s="24"/>
      <c r="K1438"/>
      <c r="L1438" s="43"/>
    </row>
    <row r="1439" spans="1:12" ht="12" customHeight="1" x14ac:dyDescent="0.2">
      <c r="A1439" s="24"/>
      <c r="B1439" s="235"/>
      <c r="C1439" s="41"/>
      <c r="D1439" s="24"/>
      <c r="K1439"/>
      <c r="L1439" s="43"/>
    </row>
    <row r="1440" spans="1:12" ht="12" customHeight="1" x14ac:dyDescent="0.2">
      <c r="A1440" s="24"/>
      <c r="B1440" s="235"/>
      <c r="C1440" s="41"/>
      <c r="D1440" s="24"/>
      <c r="K1440"/>
      <c r="L1440" s="43"/>
    </row>
    <row r="1441" spans="1:12" ht="12" customHeight="1" x14ac:dyDescent="0.2">
      <c r="A1441" s="24"/>
      <c r="B1441" s="235"/>
      <c r="C1441" s="41"/>
      <c r="D1441" s="24"/>
      <c r="K1441"/>
      <c r="L1441" s="43"/>
    </row>
    <row r="1442" spans="1:12" ht="12" customHeight="1" x14ac:dyDescent="0.2">
      <c r="A1442" s="24"/>
      <c r="B1442" s="235"/>
      <c r="C1442" s="41"/>
      <c r="D1442" s="24"/>
      <c r="K1442"/>
      <c r="L1442" s="43"/>
    </row>
    <row r="1443" spans="1:12" ht="12" customHeight="1" x14ac:dyDescent="0.2">
      <c r="A1443" s="24"/>
      <c r="B1443" s="235"/>
      <c r="C1443" s="41"/>
      <c r="D1443" s="24"/>
      <c r="K1443"/>
      <c r="L1443" s="43"/>
    </row>
    <row r="1444" spans="1:12" ht="12" customHeight="1" x14ac:dyDescent="0.2">
      <c r="A1444" s="24"/>
      <c r="B1444" s="235"/>
      <c r="C1444" s="41"/>
      <c r="D1444" s="24"/>
      <c r="K1444"/>
      <c r="L1444" s="43"/>
    </row>
    <row r="1445" spans="1:12" ht="12" customHeight="1" x14ac:dyDescent="0.2">
      <c r="A1445" s="24"/>
      <c r="B1445" s="235"/>
      <c r="C1445" s="41"/>
      <c r="D1445" s="24"/>
      <c r="K1445"/>
      <c r="L1445" s="43"/>
    </row>
    <row r="1446" spans="1:12" ht="12" customHeight="1" x14ac:dyDescent="0.2">
      <c r="A1446" s="24"/>
      <c r="B1446" s="235"/>
      <c r="C1446" s="41"/>
      <c r="D1446" s="24"/>
      <c r="K1446"/>
      <c r="L1446" s="43"/>
    </row>
    <row r="1447" spans="1:12" ht="12" customHeight="1" x14ac:dyDescent="0.2">
      <c r="A1447" s="24"/>
      <c r="B1447" s="235"/>
      <c r="C1447" s="41"/>
      <c r="D1447" s="24"/>
      <c r="K1447"/>
      <c r="L1447" s="43"/>
    </row>
    <row r="1448" spans="1:12" ht="12" customHeight="1" x14ac:dyDescent="0.2">
      <c r="A1448" s="24"/>
      <c r="B1448" s="235"/>
      <c r="C1448" s="41"/>
      <c r="D1448" s="24"/>
      <c r="K1448"/>
      <c r="L1448" s="43"/>
    </row>
    <row r="1449" spans="1:12" ht="12" customHeight="1" x14ac:dyDescent="0.2">
      <c r="A1449" s="24"/>
      <c r="B1449" s="235"/>
      <c r="C1449" s="41"/>
      <c r="D1449" s="24"/>
      <c r="K1449"/>
      <c r="L1449" s="43"/>
    </row>
    <row r="1450" spans="1:12" ht="12" customHeight="1" x14ac:dyDescent="0.2">
      <c r="A1450" s="24"/>
      <c r="B1450" s="235"/>
      <c r="C1450" s="41"/>
      <c r="D1450" s="24"/>
      <c r="K1450"/>
      <c r="L1450" s="43"/>
    </row>
    <row r="1451" spans="1:12" ht="12" customHeight="1" x14ac:dyDescent="0.2">
      <c r="A1451" s="24"/>
      <c r="B1451" s="235"/>
      <c r="C1451" s="41"/>
      <c r="D1451" s="24"/>
      <c r="K1451"/>
      <c r="L1451" s="43"/>
    </row>
    <row r="1452" spans="1:12" ht="12" customHeight="1" x14ac:dyDescent="0.2">
      <c r="A1452" s="24"/>
      <c r="B1452" s="235"/>
      <c r="C1452" s="41"/>
      <c r="D1452" s="24"/>
      <c r="K1452"/>
      <c r="L1452" s="43"/>
    </row>
    <row r="1453" spans="1:12" ht="12" customHeight="1" x14ac:dyDescent="0.2">
      <c r="A1453" s="24"/>
      <c r="B1453" s="235"/>
      <c r="C1453" s="41"/>
      <c r="D1453" s="24"/>
      <c r="K1453"/>
      <c r="L1453" s="43"/>
    </row>
    <row r="1454" spans="1:12" ht="12" customHeight="1" x14ac:dyDescent="0.2">
      <c r="A1454" s="24"/>
      <c r="B1454" s="235"/>
      <c r="C1454" s="41"/>
      <c r="D1454" s="24"/>
      <c r="K1454"/>
      <c r="L1454" s="43"/>
    </row>
    <row r="1455" spans="1:12" ht="12" customHeight="1" x14ac:dyDescent="0.2">
      <c r="A1455" s="24"/>
      <c r="B1455" s="235"/>
      <c r="C1455" s="41"/>
      <c r="D1455" s="24"/>
      <c r="K1455"/>
      <c r="L1455" s="43"/>
    </row>
    <row r="1456" spans="1:12" ht="12" customHeight="1" x14ac:dyDescent="0.2">
      <c r="A1456" s="24"/>
      <c r="B1456" s="235"/>
      <c r="C1456" s="41"/>
      <c r="D1456" s="24"/>
      <c r="K1456"/>
      <c r="L1456" s="43"/>
    </row>
    <row r="1457" spans="1:12" ht="12" customHeight="1" x14ac:dyDescent="0.2">
      <c r="A1457" s="24"/>
      <c r="B1457" s="235"/>
      <c r="C1457" s="41"/>
      <c r="D1457" s="24"/>
      <c r="K1457"/>
      <c r="L1457" s="43"/>
    </row>
    <row r="1458" spans="1:12" ht="12" customHeight="1" x14ac:dyDescent="0.2">
      <c r="A1458" s="24"/>
      <c r="B1458" s="235"/>
      <c r="C1458" s="41"/>
      <c r="D1458" s="24"/>
      <c r="K1458"/>
      <c r="L1458" s="43"/>
    </row>
    <row r="1459" spans="1:12" ht="12" customHeight="1" x14ac:dyDescent="0.2">
      <c r="A1459" s="24"/>
      <c r="B1459" s="235"/>
      <c r="C1459" s="41"/>
      <c r="D1459" s="24"/>
      <c r="K1459"/>
      <c r="L1459" s="43"/>
    </row>
    <row r="1460" spans="1:12" ht="12" customHeight="1" x14ac:dyDescent="0.2">
      <c r="A1460" s="24"/>
      <c r="B1460" s="235"/>
      <c r="C1460" s="41"/>
      <c r="D1460" s="24"/>
      <c r="K1460"/>
      <c r="L1460" s="43"/>
    </row>
    <row r="1461" spans="1:12" ht="12" customHeight="1" x14ac:dyDescent="0.2">
      <c r="A1461" s="24"/>
      <c r="B1461" s="235"/>
      <c r="C1461" s="41"/>
      <c r="D1461" s="24"/>
      <c r="K1461"/>
      <c r="L1461" s="43"/>
    </row>
    <row r="1462" spans="1:12" ht="12" customHeight="1" x14ac:dyDescent="0.2">
      <c r="A1462" s="24"/>
      <c r="B1462" s="235"/>
      <c r="C1462" s="41"/>
      <c r="D1462" s="24"/>
      <c r="K1462"/>
      <c r="L1462" s="43"/>
    </row>
    <row r="1463" spans="1:12" ht="12" customHeight="1" x14ac:dyDescent="0.2">
      <c r="A1463" s="24"/>
      <c r="B1463" s="235"/>
      <c r="C1463" s="41"/>
      <c r="D1463" s="24"/>
      <c r="K1463"/>
      <c r="L1463" s="43"/>
    </row>
    <row r="1464" spans="1:12" ht="12" customHeight="1" x14ac:dyDescent="0.2">
      <c r="A1464" s="24"/>
      <c r="B1464" s="235"/>
      <c r="C1464" s="41"/>
      <c r="D1464" s="24"/>
      <c r="K1464"/>
      <c r="L1464" s="43"/>
    </row>
    <row r="1465" spans="1:12" ht="12" customHeight="1" x14ac:dyDescent="0.2">
      <c r="A1465" s="24"/>
      <c r="B1465" s="235"/>
      <c r="C1465" s="41"/>
      <c r="D1465" s="24"/>
      <c r="K1465"/>
      <c r="L1465" s="43"/>
    </row>
    <row r="1466" spans="1:12" ht="12" customHeight="1" x14ac:dyDescent="0.2">
      <c r="A1466" s="24"/>
      <c r="B1466" s="235"/>
      <c r="C1466" s="41"/>
      <c r="D1466" s="24"/>
      <c r="K1466"/>
      <c r="L1466" s="43"/>
    </row>
    <row r="1467" spans="1:12" ht="12" customHeight="1" x14ac:dyDescent="0.2">
      <c r="A1467" s="24"/>
      <c r="B1467" s="235"/>
      <c r="C1467" s="41"/>
      <c r="D1467" s="24"/>
      <c r="K1467"/>
      <c r="L1467" s="43"/>
    </row>
    <row r="1468" spans="1:12" ht="12" customHeight="1" x14ac:dyDescent="0.2">
      <c r="A1468" s="24"/>
      <c r="B1468" s="235"/>
      <c r="C1468" s="41"/>
      <c r="D1468" s="24"/>
      <c r="K1468"/>
      <c r="L1468" s="43"/>
    </row>
    <row r="1469" spans="1:12" ht="12" customHeight="1" x14ac:dyDescent="0.2">
      <c r="A1469" s="24"/>
      <c r="B1469" s="235"/>
      <c r="C1469" s="41"/>
      <c r="D1469" s="24"/>
      <c r="K1469"/>
      <c r="L1469" s="43"/>
    </row>
    <row r="1470" spans="1:12" ht="12" customHeight="1" x14ac:dyDescent="0.2">
      <c r="A1470" s="24"/>
      <c r="B1470" s="235"/>
      <c r="C1470" s="41"/>
      <c r="D1470" s="24"/>
      <c r="K1470"/>
      <c r="L1470" s="43"/>
    </row>
    <row r="1471" spans="1:12" ht="12" customHeight="1" x14ac:dyDescent="0.2">
      <c r="A1471" s="24"/>
      <c r="B1471" s="235"/>
      <c r="C1471" s="41"/>
      <c r="D1471" s="24"/>
      <c r="K1471"/>
      <c r="L1471" s="43"/>
    </row>
    <row r="1472" spans="1:12" ht="12" customHeight="1" x14ac:dyDescent="0.2">
      <c r="A1472" s="24"/>
      <c r="B1472" s="235"/>
      <c r="C1472" s="41"/>
      <c r="D1472" s="24"/>
      <c r="K1472"/>
      <c r="L1472" s="43"/>
    </row>
    <row r="1473" spans="1:12" ht="12" customHeight="1" x14ac:dyDescent="0.2">
      <c r="A1473" s="24"/>
      <c r="B1473" s="235"/>
      <c r="C1473" s="41"/>
      <c r="D1473" s="24"/>
      <c r="K1473"/>
      <c r="L1473" s="43"/>
    </row>
    <row r="1474" spans="1:12" ht="12" customHeight="1" x14ac:dyDescent="0.2">
      <c r="A1474" s="24"/>
      <c r="B1474" s="235"/>
      <c r="C1474" s="41"/>
      <c r="D1474" s="24"/>
      <c r="K1474"/>
      <c r="L1474" s="43"/>
    </row>
    <row r="1475" spans="1:12" ht="12" customHeight="1" x14ac:dyDescent="0.2">
      <c r="A1475" s="24"/>
      <c r="B1475" s="235"/>
      <c r="C1475" s="41"/>
      <c r="D1475" s="24"/>
      <c r="K1475"/>
      <c r="L1475" s="43"/>
    </row>
    <row r="1476" spans="1:12" ht="12" customHeight="1" x14ac:dyDescent="0.2">
      <c r="A1476" s="24"/>
      <c r="B1476" s="235"/>
      <c r="C1476" s="41"/>
      <c r="D1476" s="24"/>
      <c r="K1476"/>
      <c r="L1476" s="43"/>
    </row>
    <row r="1477" spans="1:12" ht="12" customHeight="1" x14ac:dyDescent="0.2">
      <c r="A1477" s="24"/>
      <c r="B1477" s="235"/>
      <c r="C1477" s="41"/>
      <c r="D1477" s="24"/>
      <c r="K1477"/>
      <c r="L1477" s="43"/>
    </row>
    <row r="1478" spans="1:12" ht="12" customHeight="1" x14ac:dyDescent="0.2">
      <c r="A1478" s="24"/>
      <c r="B1478" s="235"/>
      <c r="C1478" s="41"/>
      <c r="D1478" s="24"/>
      <c r="K1478"/>
      <c r="L1478" s="43"/>
    </row>
    <row r="1479" spans="1:12" ht="12" customHeight="1" x14ac:dyDescent="0.2">
      <c r="A1479" s="24"/>
      <c r="B1479" s="235"/>
      <c r="C1479" s="41"/>
      <c r="D1479" s="24"/>
      <c r="K1479"/>
      <c r="L1479" s="43"/>
    </row>
    <row r="1480" spans="1:12" ht="12" customHeight="1" x14ac:dyDescent="0.2">
      <c r="A1480" s="24"/>
      <c r="B1480" s="235"/>
      <c r="C1480" s="41"/>
      <c r="D1480" s="24"/>
      <c r="K1480"/>
      <c r="L1480" s="43"/>
    </row>
    <row r="1481" spans="1:12" ht="12" customHeight="1" x14ac:dyDescent="0.2">
      <c r="A1481" s="24"/>
      <c r="B1481" s="235"/>
      <c r="C1481" s="41"/>
      <c r="D1481" s="24"/>
      <c r="K1481"/>
      <c r="L1481" s="43"/>
    </row>
    <row r="1482" spans="1:12" ht="12" customHeight="1" x14ac:dyDescent="0.2">
      <c r="A1482" s="24"/>
      <c r="B1482" s="235"/>
      <c r="C1482" s="41"/>
      <c r="D1482" s="24"/>
      <c r="K1482"/>
      <c r="L1482" s="43"/>
    </row>
    <row r="1483" spans="1:12" ht="12" customHeight="1" x14ac:dyDescent="0.2">
      <c r="A1483" s="24"/>
      <c r="B1483" s="235"/>
      <c r="C1483" s="41"/>
      <c r="D1483" s="24"/>
      <c r="K1483"/>
      <c r="L1483" s="43"/>
    </row>
    <row r="1484" spans="1:12" ht="12" customHeight="1" x14ac:dyDescent="0.2">
      <c r="A1484" s="24"/>
      <c r="B1484" s="235"/>
      <c r="C1484" s="41"/>
      <c r="D1484" s="24"/>
      <c r="K1484"/>
      <c r="L1484" s="43"/>
    </row>
    <row r="1485" spans="1:12" ht="12" customHeight="1" x14ac:dyDescent="0.2">
      <c r="A1485" s="24"/>
      <c r="B1485" s="235"/>
      <c r="C1485" s="41"/>
      <c r="D1485" s="24"/>
      <c r="K1485"/>
      <c r="L1485" s="43"/>
    </row>
    <row r="1486" spans="1:12" ht="12" customHeight="1" x14ac:dyDescent="0.2">
      <c r="A1486" s="24"/>
      <c r="B1486" s="235"/>
      <c r="C1486" s="41"/>
      <c r="D1486" s="24"/>
      <c r="K1486"/>
      <c r="L1486" s="43"/>
    </row>
    <row r="1487" spans="1:12" ht="12" customHeight="1" x14ac:dyDescent="0.2">
      <c r="A1487" s="24"/>
      <c r="B1487" s="235"/>
      <c r="C1487" s="41"/>
      <c r="D1487" s="24"/>
      <c r="K1487"/>
      <c r="L1487" s="43"/>
    </row>
    <row r="1488" spans="1:12" ht="12" customHeight="1" x14ac:dyDescent="0.2">
      <c r="A1488" s="24"/>
      <c r="B1488" s="235"/>
      <c r="C1488" s="41"/>
      <c r="D1488" s="24"/>
      <c r="K1488"/>
      <c r="L1488" s="43"/>
    </row>
    <row r="1489" spans="1:12" ht="12" customHeight="1" x14ac:dyDescent="0.2">
      <c r="A1489" s="24"/>
      <c r="B1489" s="235"/>
      <c r="C1489" s="41"/>
      <c r="D1489" s="24"/>
      <c r="K1489"/>
      <c r="L1489" s="43"/>
    </row>
    <row r="1490" spans="1:12" ht="12" customHeight="1" x14ac:dyDescent="0.2">
      <c r="A1490" s="24"/>
      <c r="B1490" s="235"/>
      <c r="C1490" s="41"/>
      <c r="D1490" s="24"/>
      <c r="K1490"/>
      <c r="L1490" s="43"/>
    </row>
    <row r="1491" spans="1:12" ht="12" customHeight="1" x14ac:dyDescent="0.2">
      <c r="A1491" s="24"/>
      <c r="B1491" s="235"/>
      <c r="C1491" s="41"/>
      <c r="D1491" s="24"/>
      <c r="K1491"/>
      <c r="L1491" s="43"/>
    </row>
    <row r="1492" spans="1:12" ht="12" customHeight="1" x14ac:dyDescent="0.2">
      <c r="A1492" s="24"/>
      <c r="B1492" s="235"/>
      <c r="C1492" s="41"/>
      <c r="D1492" s="24"/>
      <c r="K1492"/>
      <c r="L1492" s="43"/>
    </row>
    <row r="1493" spans="1:12" ht="12" customHeight="1" x14ac:dyDescent="0.2">
      <c r="A1493" s="24"/>
      <c r="B1493" s="235"/>
      <c r="C1493" s="41"/>
      <c r="D1493" s="24"/>
      <c r="K1493"/>
      <c r="L1493" s="43"/>
    </row>
    <row r="1494" spans="1:12" ht="12" customHeight="1" x14ac:dyDescent="0.2">
      <c r="A1494" s="24"/>
      <c r="B1494" s="235"/>
      <c r="C1494" s="41"/>
      <c r="D1494" s="24"/>
      <c r="K1494"/>
      <c r="L1494" s="43"/>
    </row>
    <row r="1495" spans="1:12" ht="12" customHeight="1" x14ac:dyDescent="0.2">
      <c r="A1495" s="24"/>
      <c r="B1495" s="235"/>
      <c r="C1495" s="41"/>
      <c r="D1495" s="24"/>
      <c r="K1495"/>
      <c r="L1495" s="43"/>
    </row>
    <row r="1496" spans="1:12" ht="12" customHeight="1" x14ac:dyDescent="0.2">
      <c r="A1496" s="24"/>
      <c r="B1496" s="235"/>
      <c r="C1496" s="41"/>
      <c r="D1496" s="24"/>
      <c r="K1496"/>
      <c r="L1496" s="43"/>
    </row>
    <row r="1497" spans="1:12" ht="12" customHeight="1" x14ac:dyDescent="0.2">
      <c r="A1497" s="24"/>
      <c r="B1497" s="235"/>
      <c r="C1497" s="41"/>
      <c r="D1497" s="24"/>
      <c r="K1497"/>
      <c r="L1497" s="43"/>
    </row>
    <row r="1498" spans="1:12" ht="12" customHeight="1" x14ac:dyDescent="0.2">
      <c r="A1498" s="24"/>
      <c r="B1498" s="235"/>
      <c r="C1498" s="41"/>
      <c r="D1498" s="24"/>
      <c r="K1498"/>
      <c r="L1498" s="43"/>
    </row>
    <row r="1499" spans="1:12" ht="12" customHeight="1" x14ac:dyDescent="0.2">
      <c r="A1499" s="24"/>
      <c r="B1499" s="235"/>
      <c r="C1499" s="41"/>
      <c r="D1499" s="24"/>
      <c r="K1499"/>
      <c r="L1499" s="43"/>
    </row>
    <row r="1500" spans="1:12" ht="12" customHeight="1" x14ac:dyDescent="0.2">
      <c r="A1500" s="24"/>
      <c r="B1500" s="235"/>
      <c r="C1500" s="41"/>
      <c r="D1500" s="24"/>
      <c r="K1500"/>
      <c r="L1500" s="43"/>
    </row>
    <row r="1501" spans="1:12" ht="12" customHeight="1" x14ac:dyDescent="0.2">
      <c r="A1501" s="24"/>
      <c r="B1501" s="235"/>
      <c r="C1501" s="41"/>
      <c r="D1501" s="24"/>
      <c r="K1501"/>
      <c r="L1501" s="43"/>
    </row>
    <row r="1502" spans="1:12" ht="12" customHeight="1" x14ac:dyDescent="0.2">
      <c r="A1502" s="24"/>
      <c r="B1502" s="235"/>
      <c r="C1502" s="41"/>
      <c r="D1502" s="24"/>
      <c r="K1502"/>
      <c r="L1502" s="43"/>
    </row>
    <row r="1503" spans="1:12" ht="12" customHeight="1" x14ac:dyDescent="0.2">
      <c r="A1503" s="24"/>
      <c r="B1503" s="235"/>
      <c r="C1503" s="41"/>
      <c r="D1503" s="24"/>
      <c r="K1503"/>
      <c r="L1503" s="43"/>
    </row>
    <row r="1504" spans="1:12" ht="12" customHeight="1" x14ac:dyDescent="0.2">
      <c r="A1504" s="24"/>
      <c r="B1504" s="235"/>
      <c r="C1504" s="41"/>
      <c r="D1504" s="24"/>
      <c r="K1504"/>
      <c r="L1504" s="43"/>
    </row>
    <row r="1505" spans="1:12" ht="12" customHeight="1" x14ac:dyDescent="0.2">
      <c r="A1505" s="24"/>
      <c r="B1505" s="235"/>
      <c r="C1505" s="41"/>
      <c r="D1505" s="24"/>
      <c r="K1505"/>
      <c r="L1505" s="43"/>
    </row>
    <row r="1506" spans="1:12" ht="12" customHeight="1" x14ac:dyDescent="0.2">
      <c r="A1506" s="24"/>
      <c r="B1506" s="235"/>
      <c r="C1506" s="41"/>
      <c r="D1506" s="24"/>
      <c r="K1506"/>
      <c r="L1506" s="43"/>
    </row>
    <row r="1507" spans="1:12" ht="12" customHeight="1" x14ac:dyDescent="0.2">
      <c r="A1507" s="24"/>
      <c r="B1507" s="235"/>
      <c r="C1507" s="41"/>
      <c r="D1507" s="24"/>
      <c r="K1507"/>
      <c r="L1507" s="43"/>
    </row>
    <row r="1508" spans="1:12" ht="12" customHeight="1" x14ac:dyDescent="0.2">
      <c r="A1508" s="24"/>
      <c r="B1508" s="235"/>
      <c r="C1508" s="41"/>
      <c r="D1508" s="24"/>
      <c r="K1508"/>
      <c r="L1508" s="43"/>
    </row>
    <row r="1509" spans="1:12" ht="12" customHeight="1" x14ac:dyDescent="0.2">
      <c r="A1509" s="24"/>
      <c r="B1509" s="235"/>
      <c r="C1509" s="41"/>
      <c r="D1509" s="24"/>
      <c r="K1509"/>
      <c r="L1509" s="43"/>
    </row>
    <row r="1510" spans="1:12" ht="12" customHeight="1" x14ac:dyDescent="0.2">
      <c r="A1510" s="24"/>
      <c r="B1510" s="235"/>
      <c r="C1510" s="41"/>
      <c r="D1510" s="24"/>
      <c r="K1510"/>
      <c r="L1510" s="43"/>
    </row>
    <row r="1511" spans="1:12" ht="12" customHeight="1" x14ac:dyDescent="0.2">
      <c r="A1511" s="24"/>
      <c r="B1511" s="235"/>
      <c r="C1511" s="41"/>
      <c r="D1511" s="24"/>
      <c r="K1511"/>
      <c r="L1511" s="43"/>
    </row>
    <row r="1512" spans="1:12" ht="12" customHeight="1" x14ac:dyDescent="0.2">
      <c r="A1512" s="24"/>
      <c r="B1512" s="235"/>
      <c r="C1512" s="41"/>
      <c r="D1512" s="24"/>
      <c r="K1512"/>
      <c r="L1512" s="43"/>
    </row>
    <row r="1513" spans="1:12" ht="12" customHeight="1" x14ac:dyDescent="0.2">
      <c r="A1513" s="24"/>
      <c r="B1513" s="235"/>
      <c r="C1513" s="41"/>
      <c r="D1513" s="24"/>
      <c r="K1513"/>
      <c r="L1513" s="43"/>
    </row>
    <row r="1514" spans="1:12" ht="12" customHeight="1" x14ac:dyDescent="0.2">
      <c r="A1514" s="24"/>
      <c r="B1514" s="235"/>
      <c r="C1514" s="41"/>
      <c r="D1514" s="24"/>
      <c r="K1514"/>
      <c r="L1514" s="43"/>
    </row>
    <row r="1515" spans="1:12" ht="12" customHeight="1" x14ac:dyDescent="0.2">
      <c r="A1515" s="24"/>
      <c r="B1515" s="235"/>
      <c r="C1515" s="41"/>
      <c r="D1515" s="24"/>
      <c r="K1515"/>
      <c r="L1515" s="43"/>
    </row>
    <row r="1516" spans="1:12" ht="12" customHeight="1" x14ac:dyDescent="0.2">
      <c r="A1516" s="24"/>
      <c r="B1516" s="235"/>
      <c r="C1516" s="41"/>
      <c r="D1516" s="24"/>
      <c r="K1516"/>
      <c r="L1516" s="43"/>
    </row>
    <row r="1517" spans="1:12" ht="12" customHeight="1" x14ac:dyDescent="0.2">
      <c r="A1517" s="24"/>
      <c r="B1517" s="235"/>
      <c r="C1517" s="41"/>
      <c r="D1517" s="24"/>
      <c r="K1517"/>
      <c r="L1517" s="43"/>
    </row>
    <row r="1518" spans="1:12" ht="12" customHeight="1" x14ac:dyDescent="0.2">
      <c r="A1518" s="24"/>
      <c r="B1518" s="235"/>
      <c r="C1518" s="41"/>
      <c r="D1518" s="24"/>
      <c r="K1518"/>
      <c r="L1518" s="43"/>
    </row>
    <row r="1519" spans="1:12" ht="12" customHeight="1" x14ac:dyDescent="0.2">
      <c r="A1519" s="24"/>
      <c r="B1519" s="235"/>
      <c r="C1519" s="41"/>
      <c r="D1519" s="24"/>
      <c r="K1519"/>
      <c r="L1519" s="43"/>
    </row>
    <row r="1520" spans="1:12" ht="12" customHeight="1" x14ac:dyDescent="0.2">
      <c r="A1520" s="24"/>
      <c r="B1520" s="235"/>
      <c r="C1520" s="41"/>
      <c r="D1520" s="24"/>
      <c r="K1520"/>
      <c r="L1520" s="43"/>
    </row>
    <row r="1521" spans="1:12" ht="12" customHeight="1" x14ac:dyDescent="0.2">
      <c r="A1521" s="24"/>
      <c r="B1521" s="235"/>
      <c r="C1521" s="41"/>
      <c r="D1521" s="24"/>
      <c r="K1521"/>
      <c r="L1521" s="43"/>
    </row>
    <row r="1522" spans="1:12" ht="12" customHeight="1" x14ac:dyDescent="0.2">
      <c r="A1522" s="24"/>
      <c r="B1522" s="235"/>
      <c r="C1522" s="41"/>
      <c r="D1522" s="24"/>
      <c r="K1522"/>
      <c r="L1522" s="43"/>
    </row>
    <row r="1523" spans="1:12" ht="12" customHeight="1" x14ac:dyDescent="0.2">
      <c r="A1523" s="24"/>
      <c r="B1523" s="235"/>
      <c r="C1523" s="41"/>
      <c r="D1523" s="24"/>
      <c r="K1523"/>
      <c r="L1523" s="43"/>
    </row>
    <row r="1524" spans="1:12" ht="12" customHeight="1" x14ac:dyDescent="0.2">
      <c r="A1524" s="24"/>
      <c r="B1524" s="235"/>
      <c r="C1524" s="41"/>
      <c r="D1524" s="24"/>
      <c r="K1524"/>
      <c r="L1524" s="43"/>
    </row>
    <row r="1525" spans="1:12" ht="12" customHeight="1" x14ac:dyDescent="0.2">
      <c r="A1525" s="24"/>
      <c r="B1525" s="235"/>
      <c r="C1525" s="41"/>
      <c r="D1525" s="24"/>
      <c r="K1525"/>
      <c r="L1525" s="43"/>
    </row>
    <row r="1526" spans="1:12" ht="12" customHeight="1" x14ac:dyDescent="0.2">
      <c r="A1526" s="24"/>
      <c r="B1526" s="235"/>
      <c r="C1526" s="41"/>
      <c r="D1526" s="24"/>
      <c r="K1526"/>
      <c r="L1526" s="43"/>
    </row>
    <row r="1527" spans="1:12" ht="12" customHeight="1" x14ac:dyDescent="0.2">
      <c r="A1527" s="24"/>
      <c r="B1527" s="235"/>
      <c r="C1527" s="41"/>
      <c r="D1527" s="24"/>
      <c r="K1527"/>
      <c r="L1527" s="43"/>
    </row>
    <row r="1528" spans="1:12" ht="12" customHeight="1" x14ac:dyDescent="0.2">
      <c r="A1528" s="24"/>
      <c r="B1528" s="235"/>
      <c r="C1528" s="41"/>
      <c r="D1528" s="24"/>
      <c r="K1528"/>
      <c r="L1528" s="43"/>
    </row>
    <row r="1529" spans="1:12" ht="12" customHeight="1" x14ac:dyDescent="0.2">
      <c r="A1529" s="24"/>
      <c r="B1529" s="235"/>
      <c r="C1529" s="41"/>
      <c r="D1529" s="24"/>
      <c r="K1529"/>
      <c r="L1529" s="43"/>
    </row>
    <row r="1530" spans="1:12" ht="12" customHeight="1" x14ac:dyDescent="0.2">
      <c r="A1530" s="24"/>
      <c r="B1530" s="235"/>
      <c r="C1530" s="41"/>
      <c r="D1530" s="24"/>
      <c r="K1530"/>
      <c r="L1530" s="43"/>
    </row>
    <row r="1531" spans="1:12" ht="12" customHeight="1" x14ac:dyDescent="0.2">
      <c r="A1531" s="24"/>
      <c r="B1531" s="235"/>
      <c r="C1531" s="41"/>
      <c r="D1531" s="24"/>
      <c r="K1531"/>
      <c r="L1531" s="43"/>
    </row>
    <row r="1532" spans="1:12" ht="12" customHeight="1" x14ac:dyDescent="0.2">
      <c r="A1532" s="24"/>
      <c r="B1532" s="235"/>
      <c r="C1532" s="41"/>
      <c r="D1532" s="24"/>
      <c r="K1532"/>
      <c r="L1532" s="43"/>
    </row>
    <row r="1533" spans="1:12" ht="12" customHeight="1" x14ac:dyDescent="0.2">
      <c r="A1533" s="24"/>
      <c r="B1533" s="235"/>
      <c r="C1533" s="41"/>
      <c r="D1533" s="24"/>
      <c r="K1533"/>
      <c r="L1533" s="43"/>
    </row>
    <row r="1534" spans="1:12" ht="12" customHeight="1" x14ac:dyDescent="0.2">
      <c r="A1534" s="24"/>
      <c r="B1534" s="235"/>
      <c r="C1534" s="41"/>
      <c r="D1534" s="24"/>
      <c r="K1534"/>
      <c r="L1534" s="43"/>
    </row>
    <row r="1535" spans="1:12" ht="12" customHeight="1" x14ac:dyDescent="0.2">
      <c r="A1535" s="24"/>
      <c r="B1535" s="235"/>
      <c r="C1535" s="41"/>
      <c r="D1535" s="24"/>
      <c r="K1535"/>
      <c r="L1535" s="43"/>
    </row>
    <row r="1536" spans="1:12" ht="12" customHeight="1" x14ac:dyDescent="0.2">
      <c r="A1536" s="24"/>
      <c r="B1536" s="235"/>
      <c r="C1536" s="41"/>
      <c r="D1536" s="24"/>
      <c r="K1536"/>
      <c r="L1536" s="43"/>
    </row>
    <row r="1537" spans="1:12" ht="12" customHeight="1" x14ac:dyDescent="0.2">
      <c r="A1537" s="24"/>
      <c r="B1537" s="235"/>
      <c r="C1537" s="41"/>
      <c r="D1537" s="24"/>
      <c r="K1537"/>
      <c r="L1537" s="43"/>
    </row>
    <row r="1538" spans="1:12" ht="12" customHeight="1" x14ac:dyDescent="0.2">
      <c r="A1538" s="24"/>
      <c r="B1538" s="235"/>
      <c r="C1538" s="41"/>
      <c r="D1538" s="24"/>
      <c r="K1538"/>
      <c r="L1538" s="43"/>
    </row>
    <row r="1539" spans="1:12" ht="12" customHeight="1" x14ac:dyDescent="0.2">
      <c r="A1539" s="24"/>
      <c r="B1539" s="235"/>
      <c r="C1539" s="41"/>
      <c r="D1539" s="24"/>
      <c r="K1539"/>
      <c r="L1539" s="43"/>
    </row>
    <row r="1540" spans="1:12" ht="12" customHeight="1" x14ac:dyDescent="0.2">
      <c r="A1540" s="24"/>
      <c r="B1540" s="235"/>
      <c r="C1540" s="41"/>
      <c r="D1540" s="24"/>
      <c r="K1540"/>
      <c r="L1540" s="43"/>
    </row>
    <row r="1541" spans="1:12" ht="12" customHeight="1" x14ac:dyDescent="0.2">
      <c r="A1541" s="24"/>
      <c r="B1541" s="235"/>
      <c r="C1541" s="41"/>
      <c r="D1541" s="24"/>
      <c r="K1541"/>
      <c r="L1541" s="43"/>
    </row>
    <row r="1542" spans="1:12" ht="12" customHeight="1" x14ac:dyDescent="0.2">
      <c r="A1542" s="24"/>
      <c r="B1542" s="235"/>
      <c r="C1542" s="41"/>
      <c r="D1542" s="24"/>
      <c r="K1542"/>
      <c r="L1542" s="43"/>
    </row>
    <row r="1543" spans="1:12" ht="12" customHeight="1" x14ac:dyDescent="0.2">
      <c r="A1543" s="24"/>
      <c r="B1543" s="235"/>
      <c r="C1543" s="41"/>
      <c r="D1543" s="24"/>
      <c r="K1543"/>
      <c r="L1543" s="43"/>
    </row>
    <row r="1544" spans="1:12" ht="12" customHeight="1" x14ac:dyDescent="0.2">
      <c r="A1544" s="24"/>
      <c r="B1544" s="235"/>
      <c r="C1544" s="41"/>
      <c r="D1544" s="24"/>
      <c r="K1544"/>
      <c r="L1544" s="43"/>
    </row>
    <row r="1545" spans="1:12" ht="12" customHeight="1" x14ac:dyDescent="0.2">
      <c r="A1545" s="24"/>
      <c r="B1545" s="235"/>
      <c r="C1545" s="41"/>
      <c r="D1545" s="24"/>
      <c r="K1545"/>
      <c r="L1545" s="43"/>
    </row>
    <row r="1546" spans="1:12" ht="12" customHeight="1" x14ac:dyDescent="0.2">
      <c r="A1546" s="24"/>
      <c r="B1546" s="235"/>
      <c r="C1546" s="41"/>
      <c r="D1546" s="24"/>
      <c r="K1546"/>
      <c r="L1546" s="43"/>
    </row>
    <row r="1547" spans="1:12" ht="12" customHeight="1" x14ac:dyDescent="0.2">
      <c r="A1547" s="24"/>
      <c r="B1547" s="235"/>
      <c r="C1547" s="41"/>
      <c r="D1547" s="24"/>
      <c r="K1547"/>
      <c r="L1547" s="43"/>
    </row>
    <row r="1548" spans="1:12" ht="12" customHeight="1" x14ac:dyDescent="0.2">
      <c r="A1548" s="24"/>
      <c r="B1548" s="235"/>
      <c r="C1548" s="41"/>
      <c r="D1548" s="24"/>
      <c r="K1548"/>
      <c r="L1548" s="43"/>
    </row>
    <row r="1549" spans="1:12" ht="12" customHeight="1" x14ac:dyDescent="0.2">
      <c r="A1549" s="24"/>
      <c r="B1549" s="235"/>
      <c r="C1549" s="41"/>
      <c r="D1549" s="24"/>
      <c r="K1549"/>
      <c r="L1549" s="43"/>
    </row>
    <row r="1550" spans="1:12" ht="12" customHeight="1" x14ac:dyDescent="0.2">
      <c r="A1550" s="24"/>
      <c r="B1550" s="235"/>
      <c r="C1550" s="41"/>
      <c r="D1550" s="24"/>
      <c r="K1550"/>
      <c r="L1550" s="43"/>
    </row>
    <row r="1551" spans="1:12" ht="12" customHeight="1" x14ac:dyDescent="0.2">
      <c r="A1551" s="24"/>
      <c r="B1551" s="235"/>
      <c r="C1551" s="41"/>
      <c r="D1551" s="24"/>
      <c r="K1551"/>
      <c r="L1551" s="43"/>
    </row>
    <row r="1552" spans="1:12" ht="12" customHeight="1" x14ac:dyDescent="0.2">
      <c r="A1552" s="24"/>
      <c r="B1552" s="235"/>
      <c r="C1552" s="41"/>
      <c r="D1552" s="24"/>
      <c r="K1552"/>
      <c r="L1552" s="43"/>
    </row>
    <row r="1553" spans="1:12" ht="12" customHeight="1" x14ac:dyDescent="0.2">
      <c r="A1553" s="24"/>
      <c r="B1553" s="235"/>
      <c r="C1553" s="41"/>
      <c r="D1553" s="24"/>
      <c r="K1553"/>
      <c r="L1553" s="43"/>
    </row>
    <row r="1554" spans="1:12" ht="12" customHeight="1" x14ac:dyDescent="0.2">
      <c r="A1554" s="24"/>
      <c r="B1554" s="235"/>
      <c r="C1554" s="41"/>
      <c r="D1554" s="24"/>
      <c r="K1554"/>
      <c r="L1554" s="43"/>
    </row>
    <row r="1555" spans="1:12" ht="12" customHeight="1" x14ac:dyDescent="0.2">
      <c r="A1555" s="24"/>
      <c r="B1555" s="235"/>
      <c r="C1555" s="41"/>
      <c r="D1555" s="24"/>
      <c r="K1555"/>
      <c r="L1555" s="43"/>
    </row>
    <row r="1556" spans="1:12" ht="12" customHeight="1" x14ac:dyDescent="0.2">
      <c r="A1556" s="24"/>
      <c r="B1556" s="235"/>
      <c r="C1556" s="41"/>
      <c r="D1556" s="24"/>
      <c r="K1556"/>
      <c r="L1556" s="43"/>
    </row>
    <row r="1557" spans="1:12" ht="12" customHeight="1" x14ac:dyDescent="0.2">
      <c r="A1557" s="24"/>
      <c r="B1557" s="235"/>
      <c r="C1557" s="41"/>
      <c r="D1557" s="24"/>
      <c r="K1557"/>
      <c r="L1557" s="43"/>
    </row>
    <row r="1558" spans="1:12" ht="12" customHeight="1" x14ac:dyDescent="0.2">
      <c r="A1558" s="24"/>
      <c r="B1558" s="235"/>
      <c r="C1558" s="41"/>
      <c r="D1558" s="24"/>
      <c r="K1558"/>
      <c r="L1558" s="43"/>
    </row>
    <row r="1559" spans="1:12" ht="12" customHeight="1" x14ac:dyDescent="0.2">
      <c r="A1559" s="24"/>
      <c r="B1559" s="235"/>
      <c r="C1559" s="41"/>
      <c r="D1559" s="24"/>
      <c r="K1559"/>
      <c r="L1559" s="43"/>
    </row>
    <row r="1560" spans="1:12" ht="12" customHeight="1" x14ac:dyDescent="0.2">
      <c r="A1560" s="24"/>
      <c r="B1560" s="235"/>
      <c r="C1560" s="41"/>
      <c r="D1560" s="24"/>
      <c r="K1560"/>
      <c r="L1560" s="43"/>
    </row>
    <row r="1561" spans="1:12" ht="12" customHeight="1" x14ac:dyDescent="0.2">
      <c r="A1561" s="24"/>
      <c r="B1561" s="235"/>
      <c r="C1561" s="41"/>
      <c r="D1561" s="24"/>
      <c r="K1561"/>
      <c r="L1561" s="43"/>
    </row>
    <row r="1562" spans="1:12" ht="12" customHeight="1" x14ac:dyDescent="0.2">
      <c r="A1562" s="24"/>
      <c r="B1562" s="235"/>
      <c r="C1562" s="41"/>
      <c r="D1562" s="24"/>
      <c r="K1562"/>
      <c r="L1562" s="43"/>
    </row>
    <row r="1563" spans="1:12" ht="12" customHeight="1" x14ac:dyDescent="0.2">
      <c r="A1563" s="24"/>
      <c r="B1563" s="235"/>
      <c r="C1563" s="41"/>
      <c r="D1563" s="24"/>
      <c r="K1563"/>
      <c r="L1563" s="43"/>
    </row>
    <row r="1564" spans="1:12" ht="12" customHeight="1" x14ac:dyDescent="0.2">
      <c r="A1564" s="24"/>
      <c r="B1564" s="235"/>
      <c r="C1564" s="41"/>
      <c r="D1564" s="24"/>
      <c r="K1564"/>
      <c r="L1564" s="43"/>
    </row>
    <row r="1565" spans="1:12" ht="12" customHeight="1" x14ac:dyDescent="0.2">
      <c r="A1565" s="24"/>
      <c r="B1565" s="235"/>
      <c r="C1565" s="41"/>
      <c r="D1565" s="24"/>
      <c r="K1565"/>
      <c r="L1565" s="43"/>
    </row>
    <row r="1566" spans="1:12" ht="12" customHeight="1" x14ac:dyDescent="0.2">
      <c r="A1566" s="24"/>
      <c r="B1566" s="235"/>
      <c r="C1566" s="41"/>
      <c r="D1566" s="24"/>
      <c r="K1566"/>
      <c r="L1566" s="43"/>
    </row>
    <row r="1567" spans="1:12" ht="12" customHeight="1" x14ac:dyDescent="0.2">
      <c r="A1567" s="24"/>
      <c r="B1567" s="235"/>
      <c r="C1567" s="41"/>
      <c r="D1567" s="24"/>
      <c r="K1567"/>
      <c r="L1567" s="43"/>
    </row>
    <row r="1568" spans="1:12" ht="12" customHeight="1" x14ac:dyDescent="0.2">
      <c r="A1568" s="24"/>
      <c r="B1568" s="235"/>
      <c r="C1568" s="41"/>
      <c r="D1568" s="24"/>
      <c r="K1568"/>
      <c r="L1568" s="43"/>
    </row>
    <row r="1569" spans="1:12" ht="12" customHeight="1" x14ac:dyDescent="0.2">
      <c r="A1569" s="24"/>
      <c r="B1569" s="235"/>
      <c r="C1569" s="41"/>
      <c r="D1569" s="24"/>
      <c r="K1569"/>
      <c r="L1569" s="43"/>
    </row>
    <row r="1570" spans="1:12" ht="12" customHeight="1" x14ac:dyDescent="0.2">
      <c r="A1570" s="24"/>
      <c r="B1570" s="235"/>
      <c r="C1570" s="41"/>
      <c r="D1570" s="24"/>
      <c r="K1570"/>
      <c r="L1570" s="43"/>
    </row>
    <row r="1571" spans="1:12" ht="12" customHeight="1" x14ac:dyDescent="0.2">
      <c r="A1571" s="24"/>
      <c r="B1571" s="235"/>
      <c r="C1571" s="41"/>
      <c r="D1571" s="24"/>
      <c r="K1571"/>
      <c r="L1571" s="43"/>
    </row>
    <row r="1572" spans="1:12" ht="12" customHeight="1" x14ac:dyDescent="0.2">
      <c r="A1572" s="24"/>
      <c r="B1572" s="235"/>
      <c r="C1572" s="41"/>
      <c r="D1572" s="24"/>
      <c r="K1572"/>
      <c r="L1572" s="43"/>
    </row>
    <row r="1573" spans="1:12" ht="12" customHeight="1" x14ac:dyDescent="0.2">
      <c r="A1573" s="24"/>
      <c r="B1573" s="235"/>
      <c r="C1573" s="41"/>
      <c r="D1573" s="24"/>
      <c r="K1573"/>
      <c r="L1573" s="43"/>
    </row>
    <row r="1574" spans="1:12" ht="12" customHeight="1" x14ac:dyDescent="0.2">
      <c r="A1574" s="24"/>
      <c r="B1574" s="235"/>
      <c r="C1574" s="41"/>
      <c r="D1574" s="24"/>
      <c r="K1574"/>
      <c r="L1574" s="43"/>
    </row>
    <row r="1575" spans="1:12" ht="12" customHeight="1" x14ac:dyDescent="0.2">
      <c r="A1575" s="24"/>
      <c r="B1575" s="235"/>
      <c r="C1575" s="41"/>
      <c r="D1575" s="24"/>
      <c r="K1575"/>
      <c r="L1575" s="43"/>
    </row>
    <row r="1576" spans="1:12" ht="12" customHeight="1" x14ac:dyDescent="0.2">
      <c r="A1576" s="24"/>
      <c r="B1576" s="235"/>
      <c r="C1576" s="41"/>
      <c r="D1576" s="24"/>
      <c r="K1576"/>
      <c r="L1576" s="43"/>
    </row>
    <row r="1577" spans="1:12" ht="12" customHeight="1" x14ac:dyDescent="0.2">
      <c r="A1577" s="24"/>
      <c r="B1577" s="235"/>
      <c r="C1577" s="41"/>
      <c r="D1577" s="24"/>
      <c r="K1577"/>
      <c r="L1577" s="43"/>
    </row>
    <row r="1578" spans="1:12" ht="12" customHeight="1" x14ac:dyDescent="0.2">
      <c r="A1578" s="24"/>
      <c r="B1578" s="235"/>
      <c r="C1578" s="41"/>
      <c r="D1578" s="24"/>
      <c r="K1578"/>
      <c r="L1578" s="43"/>
    </row>
    <row r="1579" spans="1:12" ht="12" customHeight="1" x14ac:dyDescent="0.2">
      <c r="A1579" s="24"/>
      <c r="B1579" s="235"/>
      <c r="C1579" s="41"/>
      <c r="D1579" s="24"/>
      <c r="K1579"/>
      <c r="L1579" s="43"/>
    </row>
    <row r="1580" spans="1:12" ht="12" customHeight="1" x14ac:dyDescent="0.2">
      <c r="A1580" s="24"/>
      <c r="B1580" s="235"/>
      <c r="C1580" s="41"/>
      <c r="D1580" s="24"/>
      <c r="K1580"/>
      <c r="L1580" s="43"/>
    </row>
    <row r="1581" spans="1:12" ht="12" customHeight="1" x14ac:dyDescent="0.2">
      <c r="A1581" s="24"/>
      <c r="B1581" s="235"/>
      <c r="C1581" s="41"/>
      <c r="D1581" s="24"/>
      <c r="K1581"/>
      <c r="L1581" s="43"/>
    </row>
    <row r="1582" spans="1:12" ht="12" customHeight="1" x14ac:dyDescent="0.2">
      <c r="A1582" s="24"/>
      <c r="B1582" s="235"/>
      <c r="C1582" s="41"/>
      <c r="D1582" s="24"/>
      <c r="K1582"/>
      <c r="L1582" s="43"/>
    </row>
    <row r="1583" spans="1:12" ht="12" customHeight="1" x14ac:dyDescent="0.2">
      <c r="A1583" s="24"/>
      <c r="B1583" s="235"/>
      <c r="C1583" s="41"/>
      <c r="D1583" s="24"/>
      <c r="K1583"/>
      <c r="L1583" s="43"/>
    </row>
    <row r="1584" spans="1:12" ht="12" customHeight="1" x14ac:dyDescent="0.2">
      <c r="A1584" s="24"/>
      <c r="B1584" s="235"/>
      <c r="C1584" s="41"/>
      <c r="D1584" s="24"/>
      <c r="K1584"/>
      <c r="L1584" s="43"/>
    </row>
    <row r="1585" spans="1:12" ht="12" customHeight="1" x14ac:dyDescent="0.2">
      <c r="A1585" s="24"/>
      <c r="B1585" s="235"/>
      <c r="C1585" s="41"/>
      <c r="D1585" s="24"/>
      <c r="K1585"/>
      <c r="L1585" s="43"/>
    </row>
    <row r="1586" spans="1:12" ht="12" customHeight="1" x14ac:dyDescent="0.2">
      <c r="A1586" s="24"/>
      <c r="B1586" s="235"/>
      <c r="C1586" s="41"/>
      <c r="D1586" s="24"/>
      <c r="K1586"/>
      <c r="L1586" s="43"/>
    </row>
    <row r="1587" spans="1:12" ht="12" customHeight="1" x14ac:dyDescent="0.2">
      <c r="A1587" s="24"/>
      <c r="B1587" s="235"/>
      <c r="C1587" s="41"/>
      <c r="D1587" s="24"/>
      <c r="K1587"/>
      <c r="L1587" s="43"/>
    </row>
    <row r="1588" spans="1:12" ht="12" customHeight="1" x14ac:dyDescent="0.2">
      <c r="A1588" s="24"/>
      <c r="B1588" s="235"/>
      <c r="C1588" s="41"/>
      <c r="D1588" s="24"/>
      <c r="K1588"/>
      <c r="L1588" s="43"/>
    </row>
    <row r="1589" spans="1:12" ht="12" customHeight="1" x14ac:dyDescent="0.2">
      <c r="A1589" s="24"/>
      <c r="B1589" s="235"/>
      <c r="C1589" s="41"/>
      <c r="D1589" s="24"/>
      <c r="K1589"/>
      <c r="L1589" s="43"/>
    </row>
    <row r="1590" spans="1:12" ht="12" customHeight="1" x14ac:dyDescent="0.2">
      <c r="A1590" s="24"/>
      <c r="B1590" s="235"/>
      <c r="C1590" s="41"/>
      <c r="D1590" s="24"/>
      <c r="K1590"/>
      <c r="L1590" s="43"/>
    </row>
    <row r="1591" spans="1:12" ht="12" customHeight="1" x14ac:dyDescent="0.2">
      <c r="A1591" s="24"/>
      <c r="B1591" s="235"/>
      <c r="C1591" s="41"/>
      <c r="D1591" s="24"/>
      <c r="K1591"/>
      <c r="L1591" s="43"/>
    </row>
    <row r="1592" spans="1:12" ht="12" customHeight="1" x14ac:dyDescent="0.2">
      <c r="A1592" s="24"/>
      <c r="B1592" s="235"/>
      <c r="C1592" s="41"/>
      <c r="D1592" s="24"/>
      <c r="K1592"/>
      <c r="L1592" s="43"/>
    </row>
    <row r="1593" spans="1:12" ht="12" customHeight="1" x14ac:dyDescent="0.2">
      <c r="A1593" s="24"/>
      <c r="B1593" s="235"/>
      <c r="C1593" s="41"/>
      <c r="D1593" s="24"/>
      <c r="K1593"/>
      <c r="L1593" s="43"/>
    </row>
    <row r="1594" spans="1:12" ht="12" customHeight="1" x14ac:dyDescent="0.2">
      <c r="A1594" s="24"/>
      <c r="B1594" s="235"/>
      <c r="C1594" s="41"/>
      <c r="D1594" s="24"/>
      <c r="K1594"/>
      <c r="L1594" s="43"/>
    </row>
    <row r="1595" spans="1:12" ht="12" customHeight="1" x14ac:dyDescent="0.2">
      <c r="A1595" s="24"/>
      <c r="B1595" s="235"/>
      <c r="C1595" s="41"/>
      <c r="D1595" s="24"/>
      <c r="K1595"/>
      <c r="L1595" s="43"/>
    </row>
    <row r="1596" spans="1:12" ht="12" customHeight="1" x14ac:dyDescent="0.2">
      <c r="A1596" s="24"/>
      <c r="B1596" s="235"/>
      <c r="C1596" s="41"/>
      <c r="D1596" s="24"/>
      <c r="K1596"/>
      <c r="L1596" s="43"/>
    </row>
    <row r="1597" spans="1:12" ht="12" customHeight="1" x14ac:dyDescent="0.2">
      <c r="A1597" s="24"/>
      <c r="B1597" s="235"/>
      <c r="C1597" s="41"/>
      <c r="D1597" s="24"/>
      <c r="K1597"/>
      <c r="L1597" s="43"/>
    </row>
    <row r="1598" spans="1:12" ht="12" customHeight="1" x14ac:dyDescent="0.2">
      <c r="A1598" s="24"/>
      <c r="B1598" s="235"/>
      <c r="C1598" s="41"/>
      <c r="D1598" s="24"/>
      <c r="K1598"/>
      <c r="L1598" s="43"/>
    </row>
    <row r="1599" spans="1:12" ht="12" customHeight="1" x14ac:dyDescent="0.2">
      <c r="A1599" s="24"/>
      <c r="B1599" s="235"/>
      <c r="C1599" s="41"/>
      <c r="D1599" s="24"/>
      <c r="K1599"/>
      <c r="L1599" s="43"/>
    </row>
    <row r="1600" spans="1:12" ht="12" customHeight="1" x14ac:dyDescent="0.2">
      <c r="A1600" s="24"/>
      <c r="B1600" s="235"/>
      <c r="C1600" s="41"/>
      <c r="D1600" s="24"/>
      <c r="K1600"/>
      <c r="L1600" s="43"/>
    </row>
    <row r="1601" spans="1:12" ht="12" customHeight="1" x14ac:dyDescent="0.2">
      <c r="A1601" s="24"/>
      <c r="B1601" s="235"/>
      <c r="C1601" s="41"/>
      <c r="D1601" s="24"/>
      <c r="K1601"/>
      <c r="L1601" s="43"/>
    </row>
    <row r="1602" spans="1:12" ht="12" customHeight="1" x14ac:dyDescent="0.2">
      <c r="A1602" s="24"/>
      <c r="B1602" s="235"/>
      <c r="C1602" s="41"/>
      <c r="D1602" s="24"/>
      <c r="K1602"/>
      <c r="L1602" s="43"/>
    </row>
    <row r="1603" spans="1:12" ht="12" customHeight="1" x14ac:dyDescent="0.2">
      <c r="A1603" s="24"/>
      <c r="B1603" s="235"/>
      <c r="C1603" s="41"/>
      <c r="D1603" s="24"/>
      <c r="K1603"/>
      <c r="L1603" s="43"/>
    </row>
    <row r="1604" spans="1:12" ht="12" customHeight="1" x14ac:dyDescent="0.2">
      <c r="A1604" s="24"/>
      <c r="B1604" s="235"/>
      <c r="C1604" s="41"/>
      <c r="D1604" s="24"/>
      <c r="K1604"/>
      <c r="L1604" s="43"/>
    </row>
    <row r="1605" spans="1:12" ht="12" customHeight="1" x14ac:dyDescent="0.2">
      <c r="A1605" s="24"/>
      <c r="B1605" s="235"/>
      <c r="C1605" s="41"/>
      <c r="D1605" s="24"/>
      <c r="K1605"/>
      <c r="L1605" s="43"/>
    </row>
    <row r="1606" spans="1:12" ht="12" customHeight="1" x14ac:dyDescent="0.2">
      <c r="A1606" s="24"/>
      <c r="B1606" s="235"/>
      <c r="C1606" s="41"/>
      <c r="D1606" s="24"/>
      <c r="K1606"/>
      <c r="L1606" s="43"/>
    </row>
    <row r="1607" spans="1:12" ht="12" customHeight="1" x14ac:dyDescent="0.2">
      <c r="A1607" s="24"/>
      <c r="B1607" s="235"/>
      <c r="C1607" s="41"/>
      <c r="D1607" s="24"/>
      <c r="K1607"/>
      <c r="L1607" s="43"/>
    </row>
    <row r="1608" spans="1:12" ht="12" customHeight="1" x14ac:dyDescent="0.2">
      <c r="A1608" s="24"/>
      <c r="B1608" s="235"/>
      <c r="C1608" s="41"/>
      <c r="D1608" s="24"/>
      <c r="K1608"/>
      <c r="L1608" s="43"/>
    </row>
    <row r="1609" spans="1:12" ht="12" customHeight="1" x14ac:dyDescent="0.2">
      <c r="A1609" s="24"/>
      <c r="B1609" s="235"/>
      <c r="C1609" s="41"/>
      <c r="D1609" s="24"/>
      <c r="K1609"/>
      <c r="L1609" s="43"/>
    </row>
    <row r="1610" spans="1:12" ht="12" customHeight="1" x14ac:dyDescent="0.2">
      <c r="A1610" s="24"/>
      <c r="B1610" s="235"/>
      <c r="C1610" s="41"/>
      <c r="D1610" s="24"/>
      <c r="K1610"/>
      <c r="L1610" s="43"/>
    </row>
    <row r="1611" spans="1:12" ht="12" customHeight="1" x14ac:dyDescent="0.2">
      <c r="A1611" s="24"/>
      <c r="B1611" s="235"/>
      <c r="C1611" s="41"/>
      <c r="D1611" s="24"/>
      <c r="K1611"/>
      <c r="L1611" s="43"/>
    </row>
    <row r="1612" spans="1:12" ht="12" customHeight="1" x14ac:dyDescent="0.2">
      <c r="A1612" s="24"/>
      <c r="B1612" s="235"/>
      <c r="C1612" s="41"/>
      <c r="D1612" s="24"/>
      <c r="K1612"/>
      <c r="L1612" s="43"/>
    </row>
    <row r="1613" spans="1:12" ht="12" customHeight="1" x14ac:dyDescent="0.2">
      <c r="A1613" s="24"/>
      <c r="B1613" s="235"/>
      <c r="C1613" s="41"/>
      <c r="D1613" s="24"/>
      <c r="K1613"/>
      <c r="L1613" s="43"/>
    </row>
    <row r="1614" spans="1:12" ht="12" customHeight="1" x14ac:dyDescent="0.2">
      <c r="A1614" s="24"/>
      <c r="B1614" s="235"/>
      <c r="C1614" s="41"/>
      <c r="D1614" s="24"/>
      <c r="K1614"/>
      <c r="L1614" s="43"/>
    </row>
    <row r="1615" spans="1:12" ht="12" customHeight="1" x14ac:dyDescent="0.2">
      <c r="A1615" s="24"/>
      <c r="B1615" s="235"/>
      <c r="C1615" s="41"/>
      <c r="D1615" s="24"/>
      <c r="K1615"/>
      <c r="L1615" s="43"/>
    </row>
    <row r="1616" spans="1:12" ht="12" customHeight="1" x14ac:dyDescent="0.2">
      <c r="A1616" s="24"/>
      <c r="B1616" s="235"/>
      <c r="C1616" s="41"/>
      <c r="D1616" s="24"/>
      <c r="K1616"/>
      <c r="L1616" s="43"/>
    </row>
    <row r="1617" spans="1:12" ht="12" customHeight="1" x14ac:dyDescent="0.2">
      <c r="A1617" s="24"/>
      <c r="B1617" s="235"/>
      <c r="C1617" s="41"/>
      <c r="D1617" s="24"/>
      <c r="K1617"/>
      <c r="L1617" s="43"/>
    </row>
    <row r="1618" spans="1:12" ht="12" customHeight="1" x14ac:dyDescent="0.2">
      <c r="A1618" s="24"/>
      <c r="B1618" s="235"/>
      <c r="C1618" s="41"/>
      <c r="D1618" s="24"/>
      <c r="K1618"/>
      <c r="L1618" s="43"/>
    </row>
    <row r="1619" spans="1:12" ht="12" customHeight="1" x14ac:dyDescent="0.2">
      <c r="A1619" s="24"/>
      <c r="B1619" s="235"/>
      <c r="C1619" s="41"/>
      <c r="D1619" s="24"/>
      <c r="K1619"/>
      <c r="L1619" s="43"/>
    </row>
    <row r="1620" spans="1:12" ht="12" customHeight="1" x14ac:dyDescent="0.2">
      <c r="A1620" s="24"/>
      <c r="B1620" s="235"/>
      <c r="C1620" s="41"/>
      <c r="D1620" s="24"/>
      <c r="K1620"/>
      <c r="L1620" s="43"/>
    </row>
    <row r="1621" spans="1:12" ht="12" customHeight="1" x14ac:dyDescent="0.2">
      <c r="A1621" s="24"/>
      <c r="B1621" s="235"/>
      <c r="C1621" s="41"/>
      <c r="D1621" s="24"/>
      <c r="K1621"/>
      <c r="L1621" s="43"/>
    </row>
    <row r="1622" spans="1:12" ht="12" customHeight="1" x14ac:dyDescent="0.2">
      <c r="A1622" s="24"/>
      <c r="B1622" s="235"/>
      <c r="C1622" s="41"/>
      <c r="D1622" s="24"/>
      <c r="K1622"/>
      <c r="L1622" s="43"/>
    </row>
    <row r="1623" spans="1:12" ht="12" customHeight="1" x14ac:dyDescent="0.2">
      <c r="A1623" s="24"/>
      <c r="B1623" s="235"/>
      <c r="C1623" s="41"/>
      <c r="D1623" s="24"/>
      <c r="K1623"/>
      <c r="L1623" s="43"/>
    </row>
    <row r="1624" spans="1:12" ht="12" customHeight="1" x14ac:dyDescent="0.2">
      <c r="A1624" s="24"/>
      <c r="B1624" s="235"/>
      <c r="C1624" s="41"/>
      <c r="D1624" s="24"/>
      <c r="K1624"/>
      <c r="L1624" s="43"/>
    </row>
    <row r="1625" spans="1:12" ht="12" customHeight="1" x14ac:dyDescent="0.2">
      <c r="A1625" s="24"/>
      <c r="B1625" s="235"/>
      <c r="C1625" s="41"/>
      <c r="D1625" s="24"/>
      <c r="K1625"/>
      <c r="L1625" s="43"/>
    </row>
    <row r="1626" spans="1:12" ht="12" customHeight="1" x14ac:dyDescent="0.2">
      <c r="A1626" s="24"/>
      <c r="B1626" s="235"/>
      <c r="C1626" s="41"/>
      <c r="D1626" s="24"/>
      <c r="K1626"/>
      <c r="L1626" s="43"/>
    </row>
    <row r="1627" spans="1:12" ht="12" customHeight="1" x14ac:dyDescent="0.2">
      <c r="A1627" s="24"/>
      <c r="B1627" s="235"/>
      <c r="C1627" s="41"/>
      <c r="D1627" s="24"/>
      <c r="K1627"/>
      <c r="L1627" s="43"/>
    </row>
    <row r="1628" spans="1:12" ht="12" customHeight="1" x14ac:dyDescent="0.2">
      <c r="A1628" s="24"/>
      <c r="B1628" s="235"/>
      <c r="C1628" s="41"/>
      <c r="D1628" s="24"/>
      <c r="K1628"/>
      <c r="L1628" s="43"/>
    </row>
    <row r="1629" spans="1:12" ht="12" customHeight="1" x14ac:dyDescent="0.2">
      <c r="A1629" s="24"/>
      <c r="B1629" s="235"/>
      <c r="C1629" s="41"/>
      <c r="D1629" s="24"/>
      <c r="K1629"/>
      <c r="L1629" s="43"/>
    </row>
    <row r="1630" spans="1:12" ht="12" customHeight="1" x14ac:dyDescent="0.2">
      <c r="A1630" s="24"/>
      <c r="B1630" s="235"/>
      <c r="C1630" s="41"/>
      <c r="D1630" s="24"/>
      <c r="K1630"/>
      <c r="L1630" s="43"/>
    </row>
    <row r="1631" spans="1:12" ht="12" customHeight="1" x14ac:dyDescent="0.2">
      <c r="A1631" s="24"/>
      <c r="B1631" s="235"/>
      <c r="C1631" s="41"/>
      <c r="D1631" s="24"/>
      <c r="K1631"/>
      <c r="L1631" s="43"/>
    </row>
    <row r="1632" spans="1:12" ht="12" customHeight="1" x14ac:dyDescent="0.2">
      <c r="A1632" s="24"/>
      <c r="B1632" s="235"/>
      <c r="C1632" s="41"/>
      <c r="D1632" s="24"/>
      <c r="K1632"/>
      <c r="L1632" s="43"/>
    </row>
    <row r="1633" spans="1:12" ht="12" customHeight="1" x14ac:dyDescent="0.2">
      <c r="A1633" s="24"/>
      <c r="B1633" s="235"/>
      <c r="C1633" s="41"/>
      <c r="D1633" s="24"/>
      <c r="K1633"/>
      <c r="L1633" s="43"/>
    </row>
    <row r="1634" spans="1:12" ht="12" customHeight="1" x14ac:dyDescent="0.2">
      <c r="A1634" s="24"/>
      <c r="B1634" s="235"/>
      <c r="C1634" s="41"/>
      <c r="D1634" s="24"/>
      <c r="K1634"/>
      <c r="L1634" s="43"/>
    </row>
    <row r="1635" spans="1:12" ht="12" customHeight="1" x14ac:dyDescent="0.2">
      <c r="A1635" s="24"/>
      <c r="B1635" s="235"/>
      <c r="C1635" s="41"/>
      <c r="D1635" s="24"/>
      <c r="K1635"/>
      <c r="L1635" s="43"/>
    </row>
    <row r="1636" spans="1:12" ht="12" customHeight="1" x14ac:dyDescent="0.2">
      <c r="A1636" s="24"/>
      <c r="B1636" s="235"/>
      <c r="C1636" s="41"/>
      <c r="D1636" s="24"/>
      <c r="K1636"/>
      <c r="L1636" s="43"/>
    </row>
    <row r="1637" spans="1:12" ht="12" customHeight="1" x14ac:dyDescent="0.2">
      <c r="A1637" s="24"/>
      <c r="B1637" s="235"/>
      <c r="C1637" s="41"/>
      <c r="D1637" s="24"/>
      <c r="K1637"/>
      <c r="L1637" s="43"/>
    </row>
    <row r="1638" spans="1:12" ht="12" customHeight="1" x14ac:dyDescent="0.2">
      <c r="A1638" s="24"/>
      <c r="B1638" s="235"/>
      <c r="C1638" s="41"/>
      <c r="D1638" s="24"/>
      <c r="K1638"/>
      <c r="L1638" s="43"/>
    </row>
    <row r="1639" spans="1:12" ht="12" customHeight="1" x14ac:dyDescent="0.2">
      <c r="A1639" s="24"/>
      <c r="B1639" s="235"/>
      <c r="C1639" s="41"/>
      <c r="D1639" s="24"/>
      <c r="K1639"/>
      <c r="L1639" s="43"/>
    </row>
    <row r="1640" spans="1:12" ht="12" customHeight="1" x14ac:dyDescent="0.2">
      <c r="A1640" s="24"/>
      <c r="B1640" s="235"/>
      <c r="C1640" s="41"/>
      <c r="D1640" s="24"/>
      <c r="K1640"/>
      <c r="L1640" s="43"/>
    </row>
    <row r="1641" spans="1:12" ht="12" customHeight="1" x14ac:dyDescent="0.2">
      <c r="A1641" s="24"/>
      <c r="B1641" s="235"/>
      <c r="C1641" s="41"/>
      <c r="D1641" s="24"/>
      <c r="K1641"/>
      <c r="L1641" s="43"/>
    </row>
    <row r="1642" spans="1:12" ht="12" customHeight="1" x14ac:dyDescent="0.2">
      <c r="A1642" s="24"/>
      <c r="B1642" s="235"/>
      <c r="C1642" s="41"/>
      <c r="D1642" s="24"/>
      <c r="K1642"/>
      <c r="L1642" s="43"/>
    </row>
    <row r="1643" spans="1:12" ht="12" customHeight="1" x14ac:dyDescent="0.2">
      <c r="A1643" s="24"/>
      <c r="B1643" s="235"/>
      <c r="C1643" s="41"/>
      <c r="D1643" s="24"/>
      <c r="K1643"/>
      <c r="L1643" s="43"/>
    </row>
    <row r="1644" spans="1:12" ht="12" customHeight="1" x14ac:dyDescent="0.2">
      <c r="A1644" s="24"/>
      <c r="B1644" s="235"/>
      <c r="C1644" s="41"/>
      <c r="D1644" s="24"/>
      <c r="K1644"/>
      <c r="L1644" s="43"/>
    </row>
    <row r="1645" spans="1:12" ht="12" customHeight="1" x14ac:dyDescent="0.2">
      <c r="A1645" s="24"/>
      <c r="B1645" s="235"/>
      <c r="C1645" s="41"/>
      <c r="D1645" s="24"/>
      <c r="K1645"/>
      <c r="L1645" s="43"/>
    </row>
    <row r="1646" spans="1:12" ht="12" customHeight="1" x14ac:dyDescent="0.2">
      <c r="A1646" s="24"/>
      <c r="B1646" s="235"/>
      <c r="C1646" s="41"/>
      <c r="D1646" s="24"/>
      <c r="K1646"/>
      <c r="L1646" s="43"/>
    </row>
    <row r="1647" spans="1:12" ht="12" customHeight="1" x14ac:dyDescent="0.2">
      <c r="A1647" s="24"/>
      <c r="B1647" s="235"/>
      <c r="C1647" s="41"/>
      <c r="D1647" s="24"/>
      <c r="K1647"/>
      <c r="L1647" s="43"/>
    </row>
    <row r="1648" spans="1:12" ht="12" customHeight="1" x14ac:dyDescent="0.2">
      <c r="A1648" s="24"/>
      <c r="B1648" s="235"/>
      <c r="C1648" s="41"/>
      <c r="D1648" s="24"/>
      <c r="K1648"/>
      <c r="L1648" s="43"/>
    </row>
    <row r="1649" spans="1:12" ht="12" customHeight="1" x14ac:dyDescent="0.2">
      <c r="A1649" s="24"/>
      <c r="B1649" s="235"/>
      <c r="C1649" s="41"/>
      <c r="D1649" s="24"/>
      <c r="K1649"/>
      <c r="L1649" s="43"/>
    </row>
    <row r="1650" spans="1:12" ht="12" customHeight="1" x14ac:dyDescent="0.2">
      <c r="A1650" s="24"/>
      <c r="B1650" s="235"/>
      <c r="C1650" s="41"/>
      <c r="D1650" s="24"/>
      <c r="K1650"/>
      <c r="L1650" s="43"/>
    </row>
    <row r="1651" spans="1:12" ht="12" customHeight="1" x14ac:dyDescent="0.2">
      <c r="A1651" s="24"/>
      <c r="B1651" s="235"/>
      <c r="C1651" s="41"/>
      <c r="D1651" s="24"/>
      <c r="K1651"/>
      <c r="L1651" s="43"/>
    </row>
    <row r="1652" spans="1:12" ht="12" customHeight="1" x14ac:dyDescent="0.2">
      <c r="A1652" s="24"/>
      <c r="B1652" s="235"/>
      <c r="C1652" s="41"/>
      <c r="D1652" s="24"/>
      <c r="K1652"/>
      <c r="L1652" s="43"/>
    </row>
    <row r="1653" spans="1:12" ht="12" customHeight="1" x14ac:dyDescent="0.2">
      <c r="A1653" s="24"/>
      <c r="B1653" s="235"/>
      <c r="C1653" s="41"/>
      <c r="D1653" s="24"/>
      <c r="K1653"/>
      <c r="L1653" s="43"/>
    </row>
    <row r="1654" spans="1:12" ht="12" customHeight="1" x14ac:dyDescent="0.2">
      <c r="A1654" s="24"/>
      <c r="B1654" s="235"/>
      <c r="C1654" s="41"/>
      <c r="D1654" s="24"/>
      <c r="K1654"/>
      <c r="L1654" s="43"/>
    </row>
    <row r="1655" spans="1:12" ht="12" customHeight="1" x14ac:dyDescent="0.2">
      <c r="A1655" s="24"/>
      <c r="B1655" s="235"/>
      <c r="C1655" s="41"/>
      <c r="D1655" s="24"/>
      <c r="K1655"/>
      <c r="L1655" s="43"/>
    </row>
    <row r="1656" spans="1:12" ht="12" customHeight="1" x14ac:dyDescent="0.2">
      <c r="A1656" s="24"/>
      <c r="B1656" s="235"/>
      <c r="C1656" s="41"/>
      <c r="D1656" s="24"/>
      <c r="K1656"/>
      <c r="L1656" s="43"/>
    </row>
    <row r="1657" spans="1:12" ht="12" customHeight="1" x14ac:dyDescent="0.2">
      <c r="A1657" s="24"/>
      <c r="B1657" s="235"/>
      <c r="C1657" s="41"/>
      <c r="D1657" s="24"/>
      <c r="K1657"/>
      <c r="L1657" s="43"/>
    </row>
    <row r="1658" spans="1:12" ht="12" customHeight="1" x14ac:dyDescent="0.2">
      <c r="A1658" s="24"/>
      <c r="B1658" s="235"/>
      <c r="C1658" s="41"/>
      <c r="D1658" s="24"/>
      <c r="K1658"/>
      <c r="L1658" s="43"/>
    </row>
    <row r="1659" spans="1:12" ht="12" customHeight="1" x14ac:dyDescent="0.2">
      <c r="A1659" s="24"/>
      <c r="B1659" s="235"/>
      <c r="C1659" s="41"/>
      <c r="D1659" s="24"/>
      <c r="K1659"/>
      <c r="L1659" s="43"/>
    </row>
    <row r="1660" spans="1:12" ht="12" customHeight="1" x14ac:dyDescent="0.2">
      <c r="A1660" s="24"/>
      <c r="B1660" s="235"/>
      <c r="C1660" s="41"/>
      <c r="D1660" s="24"/>
      <c r="K1660"/>
      <c r="L1660" s="43"/>
    </row>
    <row r="1661" spans="1:12" ht="12" customHeight="1" x14ac:dyDescent="0.2">
      <c r="A1661" s="24"/>
      <c r="B1661" s="235"/>
      <c r="C1661" s="41"/>
      <c r="D1661" s="24"/>
      <c r="K1661"/>
      <c r="L1661" s="43"/>
    </row>
    <row r="1662" spans="1:12" ht="12" customHeight="1" x14ac:dyDescent="0.2">
      <c r="A1662" s="24"/>
      <c r="B1662" s="235"/>
      <c r="C1662" s="41"/>
      <c r="D1662" s="24"/>
      <c r="K1662"/>
      <c r="L1662" s="43"/>
    </row>
    <row r="1663" spans="1:12" ht="12" customHeight="1" x14ac:dyDescent="0.2">
      <c r="A1663" s="24"/>
      <c r="B1663" s="235"/>
      <c r="C1663" s="41"/>
      <c r="D1663" s="24"/>
      <c r="K1663"/>
      <c r="L1663" s="43"/>
    </row>
    <row r="1664" spans="1:12" ht="12" customHeight="1" x14ac:dyDescent="0.2">
      <c r="A1664" s="24"/>
      <c r="B1664" s="235"/>
      <c r="C1664" s="41"/>
      <c r="D1664" s="24"/>
      <c r="K1664"/>
      <c r="L1664" s="43"/>
    </row>
    <row r="1665" spans="1:12" ht="12" customHeight="1" x14ac:dyDescent="0.2">
      <c r="A1665" s="24"/>
      <c r="B1665" s="235"/>
      <c r="C1665" s="41"/>
      <c r="D1665" s="24"/>
      <c r="K1665"/>
      <c r="L1665" s="43"/>
    </row>
    <row r="1666" spans="1:12" ht="12" customHeight="1" x14ac:dyDescent="0.2">
      <c r="A1666" s="24"/>
      <c r="B1666" s="235"/>
      <c r="C1666" s="41"/>
      <c r="D1666" s="24"/>
      <c r="K1666"/>
      <c r="L1666" s="43"/>
    </row>
    <row r="1667" spans="1:12" ht="12" customHeight="1" x14ac:dyDescent="0.2">
      <c r="A1667" s="24"/>
      <c r="B1667" s="235"/>
      <c r="C1667" s="41"/>
      <c r="D1667" s="24"/>
      <c r="K1667"/>
      <c r="L1667" s="43"/>
    </row>
    <row r="1668" spans="1:12" ht="12" customHeight="1" x14ac:dyDescent="0.2">
      <c r="A1668" s="24"/>
      <c r="B1668" s="235"/>
      <c r="C1668" s="41"/>
      <c r="D1668" s="24"/>
      <c r="K1668"/>
      <c r="L1668" s="43"/>
    </row>
    <row r="1669" spans="1:12" ht="12" customHeight="1" x14ac:dyDescent="0.2">
      <c r="A1669" s="24"/>
      <c r="B1669" s="235"/>
      <c r="C1669" s="41"/>
      <c r="D1669" s="24"/>
      <c r="K1669"/>
      <c r="L1669" s="43"/>
    </row>
    <row r="1670" spans="1:12" ht="12" customHeight="1" x14ac:dyDescent="0.2">
      <c r="A1670" s="24"/>
      <c r="B1670" s="235"/>
      <c r="C1670" s="41"/>
      <c r="D1670" s="24"/>
      <c r="K1670"/>
      <c r="L1670" s="43"/>
    </row>
    <row r="1671" spans="1:12" ht="12" customHeight="1" x14ac:dyDescent="0.2">
      <c r="A1671" s="24"/>
      <c r="B1671" s="235"/>
      <c r="C1671" s="41"/>
      <c r="D1671" s="24"/>
      <c r="K1671"/>
      <c r="L1671" s="43"/>
    </row>
    <row r="1672" spans="1:12" ht="12" customHeight="1" x14ac:dyDescent="0.2">
      <c r="A1672" s="24"/>
      <c r="B1672" s="235"/>
      <c r="C1672" s="41"/>
      <c r="D1672" s="24"/>
      <c r="K1672"/>
      <c r="L1672" s="43"/>
    </row>
    <row r="1673" spans="1:12" ht="12" customHeight="1" x14ac:dyDescent="0.2">
      <c r="A1673" s="24"/>
      <c r="B1673" s="235"/>
      <c r="C1673" s="41"/>
      <c r="D1673" s="24"/>
      <c r="K1673"/>
      <c r="L1673" s="43"/>
    </row>
    <row r="1674" spans="1:12" ht="12" customHeight="1" x14ac:dyDescent="0.2">
      <c r="A1674" s="24"/>
      <c r="B1674" s="235"/>
      <c r="C1674" s="41"/>
      <c r="D1674" s="24"/>
      <c r="K1674"/>
      <c r="L1674" s="43"/>
    </row>
    <row r="1675" spans="1:12" ht="12" customHeight="1" x14ac:dyDescent="0.2">
      <c r="A1675" s="24"/>
      <c r="B1675" s="235"/>
      <c r="C1675" s="41"/>
      <c r="D1675" s="24"/>
      <c r="K1675"/>
      <c r="L1675" s="43"/>
    </row>
    <row r="1676" spans="1:12" ht="12" customHeight="1" x14ac:dyDescent="0.2">
      <c r="A1676" s="24"/>
      <c r="B1676" s="235"/>
      <c r="C1676" s="41"/>
      <c r="D1676" s="24"/>
      <c r="K1676"/>
      <c r="L1676" s="43"/>
    </row>
    <row r="1677" spans="1:12" ht="12" customHeight="1" x14ac:dyDescent="0.2">
      <c r="A1677" s="24"/>
      <c r="B1677" s="235"/>
      <c r="C1677" s="41"/>
      <c r="D1677" s="24"/>
      <c r="K1677"/>
      <c r="L1677" s="43"/>
    </row>
    <row r="1678" spans="1:12" ht="12" customHeight="1" x14ac:dyDescent="0.2">
      <c r="A1678" s="24"/>
      <c r="B1678" s="235"/>
      <c r="C1678" s="41"/>
      <c r="D1678" s="24"/>
      <c r="K1678"/>
      <c r="L1678" s="43"/>
    </row>
    <row r="1679" spans="1:12" ht="12" customHeight="1" x14ac:dyDescent="0.2">
      <c r="A1679" s="24"/>
      <c r="B1679" s="235"/>
      <c r="C1679" s="41"/>
      <c r="D1679" s="24"/>
      <c r="K1679"/>
      <c r="L1679" s="43"/>
    </row>
    <row r="1680" spans="1:12" ht="12" customHeight="1" x14ac:dyDescent="0.2">
      <c r="A1680" s="24"/>
      <c r="B1680" s="235"/>
      <c r="C1680" s="41"/>
      <c r="D1680" s="24"/>
      <c r="K1680"/>
      <c r="L1680" s="43"/>
    </row>
    <row r="1681" spans="1:12" ht="12" customHeight="1" x14ac:dyDescent="0.2">
      <c r="A1681" s="24"/>
      <c r="B1681" s="235"/>
      <c r="C1681" s="41"/>
      <c r="D1681" s="24"/>
      <c r="K1681"/>
      <c r="L1681" s="43"/>
    </row>
    <row r="1682" spans="1:12" ht="12" customHeight="1" x14ac:dyDescent="0.2">
      <c r="A1682" s="24"/>
      <c r="B1682" s="235"/>
      <c r="C1682" s="41"/>
      <c r="D1682" s="24"/>
      <c r="K1682"/>
      <c r="L1682" s="43"/>
    </row>
    <row r="1683" spans="1:12" ht="12" customHeight="1" x14ac:dyDescent="0.2">
      <c r="A1683" s="24"/>
      <c r="B1683" s="235"/>
      <c r="C1683" s="41"/>
      <c r="D1683" s="24"/>
      <c r="K1683"/>
      <c r="L1683" s="43"/>
    </row>
    <row r="1684" spans="1:12" ht="12" customHeight="1" x14ac:dyDescent="0.2">
      <c r="A1684" s="24"/>
      <c r="B1684" s="235"/>
      <c r="C1684" s="41"/>
      <c r="D1684" s="24"/>
      <c r="K1684"/>
      <c r="L1684" s="43"/>
    </row>
    <row r="1685" spans="1:12" ht="12" customHeight="1" x14ac:dyDescent="0.2">
      <c r="A1685" s="24"/>
      <c r="B1685" s="235"/>
      <c r="C1685" s="41"/>
      <c r="D1685" s="24"/>
      <c r="K1685"/>
      <c r="L1685" s="43"/>
    </row>
    <row r="1686" spans="1:12" ht="12" customHeight="1" x14ac:dyDescent="0.2">
      <c r="A1686" s="24"/>
      <c r="B1686" s="235"/>
      <c r="C1686" s="41"/>
      <c r="D1686" s="24"/>
      <c r="K1686"/>
      <c r="L1686" s="43"/>
    </row>
    <row r="1687" spans="1:12" ht="12" customHeight="1" x14ac:dyDescent="0.2">
      <c r="A1687" s="24"/>
      <c r="B1687" s="235"/>
      <c r="C1687" s="41"/>
      <c r="D1687" s="24"/>
      <c r="K1687"/>
      <c r="L1687" s="43"/>
    </row>
    <row r="1688" spans="1:12" ht="12" customHeight="1" x14ac:dyDescent="0.2">
      <c r="A1688" s="24"/>
      <c r="B1688" s="235"/>
      <c r="C1688" s="41"/>
      <c r="D1688" s="24"/>
      <c r="K1688"/>
      <c r="L1688" s="43"/>
    </row>
    <row r="1689" spans="1:12" ht="12" customHeight="1" x14ac:dyDescent="0.2">
      <c r="A1689" s="24"/>
      <c r="B1689" s="235"/>
      <c r="C1689" s="41"/>
      <c r="D1689" s="24"/>
      <c r="K1689"/>
      <c r="L1689" s="43"/>
    </row>
    <row r="1690" spans="1:12" ht="12" customHeight="1" x14ac:dyDescent="0.2">
      <c r="A1690" s="24"/>
      <c r="B1690" s="235"/>
      <c r="C1690" s="41"/>
      <c r="D1690" s="24"/>
      <c r="K1690"/>
      <c r="L1690" s="43"/>
    </row>
    <row r="1691" spans="1:12" ht="12" customHeight="1" x14ac:dyDescent="0.2">
      <c r="A1691" s="24"/>
      <c r="B1691" s="235"/>
      <c r="C1691" s="41"/>
      <c r="D1691" s="24"/>
      <c r="K1691"/>
      <c r="L1691" s="43"/>
    </row>
    <row r="1692" spans="1:12" ht="12" customHeight="1" x14ac:dyDescent="0.2">
      <c r="A1692" s="24"/>
      <c r="B1692" s="235"/>
      <c r="C1692" s="41"/>
      <c r="D1692" s="24"/>
      <c r="K1692"/>
      <c r="L1692" s="43"/>
    </row>
    <row r="1693" spans="1:12" ht="12" customHeight="1" x14ac:dyDescent="0.2">
      <c r="A1693" s="24"/>
      <c r="B1693" s="235"/>
      <c r="C1693" s="41"/>
      <c r="D1693" s="24"/>
      <c r="K1693"/>
      <c r="L1693" s="43"/>
    </row>
    <row r="1694" spans="1:12" ht="12" customHeight="1" x14ac:dyDescent="0.2">
      <c r="A1694" s="24"/>
      <c r="B1694" s="235"/>
      <c r="C1694" s="41"/>
      <c r="D1694" s="24"/>
      <c r="K1694"/>
      <c r="L1694" s="43"/>
    </row>
    <row r="1695" spans="1:12" ht="12" customHeight="1" x14ac:dyDescent="0.2">
      <c r="A1695" s="24"/>
      <c r="B1695" s="235"/>
      <c r="C1695" s="41"/>
      <c r="D1695" s="24"/>
      <c r="K1695"/>
      <c r="L1695" s="43"/>
    </row>
    <row r="1696" spans="1:12" ht="12" customHeight="1" x14ac:dyDescent="0.2">
      <c r="A1696" s="24"/>
      <c r="B1696" s="235"/>
      <c r="C1696" s="41"/>
      <c r="D1696" s="24"/>
      <c r="K1696"/>
      <c r="L1696" s="43"/>
    </row>
    <row r="1697" spans="1:12" ht="12" customHeight="1" x14ac:dyDescent="0.2">
      <c r="A1697" s="24"/>
      <c r="B1697" s="235"/>
      <c r="C1697" s="41"/>
      <c r="D1697" s="24"/>
      <c r="K1697"/>
      <c r="L1697" s="43"/>
    </row>
    <row r="1698" spans="1:12" ht="12" customHeight="1" x14ac:dyDescent="0.2">
      <c r="A1698" s="24"/>
      <c r="B1698" s="235"/>
      <c r="C1698" s="41"/>
      <c r="D1698" s="24"/>
      <c r="K1698"/>
      <c r="L1698" s="43"/>
    </row>
    <row r="1699" spans="1:12" ht="12" customHeight="1" x14ac:dyDescent="0.2">
      <c r="A1699" s="24"/>
      <c r="B1699" s="235"/>
      <c r="C1699" s="41"/>
      <c r="D1699" s="24"/>
      <c r="K1699"/>
      <c r="L1699" s="43"/>
    </row>
    <row r="1700" spans="1:12" ht="12" customHeight="1" x14ac:dyDescent="0.2">
      <c r="A1700" s="24"/>
      <c r="B1700" s="235"/>
      <c r="C1700" s="41"/>
      <c r="D1700" s="24"/>
      <c r="K1700"/>
      <c r="L1700" s="43"/>
    </row>
    <row r="1701" spans="1:12" ht="12" customHeight="1" x14ac:dyDescent="0.2">
      <c r="A1701" s="24"/>
      <c r="B1701" s="235"/>
      <c r="C1701" s="41"/>
      <c r="D1701" s="24"/>
      <c r="K1701"/>
      <c r="L1701" s="43"/>
    </row>
    <row r="1702" spans="1:12" ht="12" customHeight="1" x14ac:dyDescent="0.2">
      <c r="A1702" s="24"/>
      <c r="B1702" s="235"/>
      <c r="C1702" s="41"/>
      <c r="D1702" s="24"/>
      <c r="K1702"/>
      <c r="L1702" s="43"/>
    </row>
    <row r="1703" spans="1:12" ht="12" customHeight="1" x14ac:dyDescent="0.2">
      <c r="A1703" s="24"/>
      <c r="B1703" s="235"/>
      <c r="C1703" s="41"/>
      <c r="D1703" s="24"/>
      <c r="K1703"/>
      <c r="L1703" s="43"/>
    </row>
    <row r="1704" spans="1:12" ht="12" customHeight="1" x14ac:dyDescent="0.2">
      <c r="A1704" s="24"/>
      <c r="B1704" s="235"/>
      <c r="C1704" s="41"/>
      <c r="D1704" s="24"/>
      <c r="K1704"/>
      <c r="L1704" s="43"/>
    </row>
    <row r="1705" spans="1:12" ht="12" customHeight="1" x14ac:dyDescent="0.2">
      <c r="A1705" s="24"/>
      <c r="B1705" s="235"/>
      <c r="C1705" s="41"/>
      <c r="D1705" s="24"/>
      <c r="K1705"/>
      <c r="L1705" s="43"/>
    </row>
    <row r="1706" spans="1:12" ht="12" customHeight="1" x14ac:dyDescent="0.2">
      <c r="A1706" s="24"/>
      <c r="B1706" s="235"/>
      <c r="C1706" s="41"/>
      <c r="D1706" s="24"/>
      <c r="K1706"/>
      <c r="L1706" s="43"/>
    </row>
    <row r="1707" spans="1:12" ht="12" customHeight="1" x14ac:dyDescent="0.2">
      <c r="A1707" s="24"/>
      <c r="B1707" s="235"/>
      <c r="C1707" s="41"/>
      <c r="D1707" s="24"/>
      <c r="K1707"/>
      <c r="L1707" s="43"/>
    </row>
    <row r="1708" spans="1:12" ht="12" customHeight="1" x14ac:dyDescent="0.2">
      <c r="A1708" s="24"/>
      <c r="B1708" s="235"/>
      <c r="C1708" s="41"/>
      <c r="D1708" s="24"/>
      <c r="K1708"/>
      <c r="L1708" s="43"/>
    </row>
    <row r="1709" spans="1:12" ht="12" customHeight="1" x14ac:dyDescent="0.2">
      <c r="A1709" s="24"/>
      <c r="B1709" s="235"/>
      <c r="C1709" s="41"/>
      <c r="D1709" s="24"/>
      <c r="K1709"/>
      <c r="L1709" s="43"/>
    </row>
    <row r="1710" spans="1:12" ht="12" customHeight="1" x14ac:dyDescent="0.2">
      <c r="A1710" s="24"/>
      <c r="B1710" s="235"/>
      <c r="C1710" s="41"/>
      <c r="D1710" s="24"/>
      <c r="K1710"/>
      <c r="L1710" s="43"/>
    </row>
    <row r="1711" spans="1:12" ht="12" customHeight="1" x14ac:dyDescent="0.2">
      <c r="A1711" s="24"/>
      <c r="B1711" s="235"/>
      <c r="C1711" s="41"/>
      <c r="D1711" s="24"/>
      <c r="K1711"/>
      <c r="L1711" s="43"/>
    </row>
    <row r="1712" spans="1:12" ht="12" customHeight="1" x14ac:dyDescent="0.2">
      <c r="A1712" s="24"/>
      <c r="B1712" s="235"/>
      <c r="C1712" s="41"/>
      <c r="D1712" s="24"/>
      <c r="K1712"/>
      <c r="L1712" s="43"/>
    </row>
    <row r="1713" spans="1:12" ht="12" customHeight="1" x14ac:dyDescent="0.2">
      <c r="A1713" s="24"/>
      <c r="B1713" s="235"/>
      <c r="C1713" s="41"/>
      <c r="D1713" s="24"/>
      <c r="K1713"/>
      <c r="L1713" s="43"/>
    </row>
    <row r="1714" spans="1:12" ht="12" customHeight="1" x14ac:dyDescent="0.2">
      <c r="A1714" s="24"/>
      <c r="B1714" s="235"/>
      <c r="C1714" s="41"/>
      <c r="D1714" s="24"/>
      <c r="K1714"/>
      <c r="L1714" s="43"/>
    </row>
    <row r="1715" spans="1:12" ht="12" customHeight="1" x14ac:dyDescent="0.2">
      <c r="A1715" s="24"/>
      <c r="B1715" s="235"/>
      <c r="C1715" s="41"/>
      <c r="D1715" s="24"/>
      <c r="K1715"/>
      <c r="L1715" s="43"/>
    </row>
    <row r="1716" spans="1:12" ht="12" customHeight="1" x14ac:dyDescent="0.2">
      <c r="A1716" s="24"/>
      <c r="B1716" s="235"/>
      <c r="C1716" s="41"/>
      <c r="D1716" s="24"/>
      <c r="K1716"/>
      <c r="L1716" s="43"/>
    </row>
    <row r="1717" spans="1:12" ht="12" customHeight="1" x14ac:dyDescent="0.2">
      <c r="A1717" s="24"/>
      <c r="B1717" s="235"/>
      <c r="C1717" s="41"/>
      <c r="D1717" s="24"/>
      <c r="K1717"/>
      <c r="L1717" s="43"/>
    </row>
    <row r="1718" spans="1:12" ht="12" customHeight="1" x14ac:dyDescent="0.2">
      <c r="A1718" s="24"/>
      <c r="B1718" s="235"/>
      <c r="C1718" s="41"/>
      <c r="D1718" s="24"/>
      <c r="K1718"/>
      <c r="L1718" s="43"/>
    </row>
    <row r="1719" spans="1:12" ht="12" customHeight="1" x14ac:dyDescent="0.2">
      <c r="A1719" s="24"/>
      <c r="B1719" s="235"/>
      <c r="C1719" s="41"/>
      <c r="D1719" s="24"/>
      <c r="K1719"/>
      <c r="L1719" s="43"/>
    </row>
    <row r="1720" spans="1:12" ht="12" customHeight="1" x14ac:dyDescent="0.2">
      <c r="A1720" s="24"/>
      <c r="B1720" s="235"/>
      <c r="C1720" s="41"/>
      <c r="D1720" s="24"/>
      <c r="K1720"/>
      <c r="L1720" s="43"/>
    </row>
    <row r="1721" spans="1:12" ht="12" customHeight="1" x14ac:dyDescent="0.2">
      <c r="A1721" s="24"/>
      <c r="B1721" s="235"/>
      <c r="C1721" s="41"/>
      <c r="D1721" s="24"/>
      <c r="K1721"/>
      <c r="L1721" s="43"/>
    </row>
    <row r="1722" spans="1:12" ht="12" customHeight="1" x14ac:dyDescent="0.2">
      <c r="A1722" s="24"/>
      <c r="B1722" s="235"/>
      <c r="C1722" s="41"/>
      <c r="D1722" s="24"/>
      <c r="K1722"/>
      <c r="L1722" s="43"/>
    </row>
    <row r="1723" spans="1:12" ht="12" customHeight="1" x14ac:dyDescent="0.2">
      <c r="A1723" s="24"/>
      <c r="B1723" s="235"/>
      <c r="C1723" s="41"/>
      <c r="D1723" s="24"/>
      <c r="K1723"/>
      <c r="L1723" s="43"/>
    </row>
    <row r="1724" spans="1:12" ht="12" customHeight="1" x14ac:dyDescent="0.2">
      <c r="A1724" s="24"/>
      <c r="B1724" s="235"/>
      <c r="C1724" s="41"/>
      <c r="D1724" s="24"/>
      <c r="K1724"/>
      <c r="L1724" s="43"/>
    </row>
    <row r="1725" spans="1:12" ht="12" customHeight="1" x14ac:dyDescent="0.2">
      <c r="A1725" s="24"/>
      <c r="B1725" s="235"/>
      <c r="C1725" s="41"/>
      <c r="D1725" s="24"/>
      <c r="K1725"/>
      <c r="L1725" s="43"/>
    </row>
    <row r="1726" spans="1:12" ht="12" customHeight="1" x14ac:dyDescent="0.2">
      <c r="A1726" s="24"/>
      <c r="B1726" s="235"/>
      <c r="C1726" s="41"/>
      <c r="D1726" s="24"/>
      <c r="K1726"/>
      <c r="L1726" s="43"/>
    </row>
    <row r="1727" spans="1:12" ht="12" customHeight="1" x14ac:dyDescent="0.2">
      <c r="A1727" s="24"/>
      <c r="B1727" s="235"/>
      <c r="C1727" s="41"/>
      <c r="D1727" s="24"/>
      <c r="K1727"/>
      <c r="L1727" s="43"/>
    </row>
    <row r="1728" spans="1:12" ht="12" customHeight="1" x14ac:dyDescent="0.2">
      <c r="A1728" s="24"/>
      <c r="B1728" s="235"/>
      <c r="C1728" s="41"/>
      <c r="D1728" s="24"/>
      <c r="K1728"/>
      <c r="L1728" s="43"/>
    </row>
    <row r="1729" spans="1:12" ht="12" customHeight="1" x14ac:dyDescent="0.2">
      <c r="A1729" s="24"/>
      <c r="B1729" s="235"/>
      <c r="C1729" s="41"/>
      <c r="D1729" s="24"/>
      <c r="K1729"/>
      <c r="L1729" s="43"/>
    </row>
    <row r="1730" spans="1:12" ht="12" customHeight="1" x14ac:dyDescent="0.2">
      <c r="A1730" s="24"/>
      <c r="B1730" s="235"/>
      <c r="C1730" s="41"/>
      <c r="D1730" s="24"/>
      <c r="K1730"/>
      <c r="L1730" s="43"/>
    </row>
    <row r="1731" spans="1:12" ht="12" customHeight="1" x14ac:dyDescent="0.2">
      <c r="A1731" s="24"/>
      <c r="B1731" s="235"/>
      <c r="C1731" s="41"/>
      <c r="D1731" s="24"/>
      <c r="K1731"/>
      <c r="L1731" s="43"/>
    </row>
    <row r="1732" spans="1:12" ht="12" customHeight="1" x14ac:dyDescent="0.2">
      <c r="A1732" s="24"/>
      <c r="B1732" s="235"/>
      <c r="C1732" s="41"/>
      <c r="D1732" s="24"/>
      <c r="K1732"/>
      <c r="L1732" s="43"/>
    </row>
    <row r="1733" spans="1:12" ht="12" customHeight="1" x14ac:dyDescent="0.2">
      <c r="A1733" s="24"/>
      <c r="B1733" s="235"/>
      <c r="C1733" s="41"/>
      <c r="D1733" s="24"/>
      <c r="K1733"/>
      <c r="L1733" s="43"/>
    </row>
    <row r="1734" spans="1:12" ht="12" customHeight="1" x14ac:dyDescent="0.2">
      <c r="A1734" s="24"/>
      <c r="B1734" s="235"/>
      <c r="C1734" s="41"/>
      <c r="D1734" s="24"/>
      <c r="K1734"/>
      <c r="L1734" s="43"/>
    </row>
    <row r="1735" spans="1:12" ht="12" customHeight="1" x14ac:dyDescent="0.2">
      <c r="A1735" s="24"/>
      <c r="B1735" s="235"/>
      <c r="C1735" s="41"/>
      <c r="D1735" s="24"/>
      <c r="K1735"/>
      <c r="L1735" s="43"/>
    </row>
    <row r="1736" spans="1:12" ht="12" customHeight="1" x14ac:dyDescent="0.2">
      <c r="A1736" s="24"/>
      <c r="B1736" s="235"/>
      <c r="C1736" s="41"/>
      <c r="D1736" s="24"/>
      <c r="K1736"/>
      <c r="L1736" s="43"/>
    </row>
    <row r="1737" spans="1:12" ht="12" customHeight="1" x14ac:dyDescent="0.2">
      <c r="A1737" s="24"/>
      <c r="B1737" s="235"/>
      <c r="C1737" s="41"/>
      <c r="D1737" s="24"/>
      <c r="K1737"/>
      <c r="L1737" s="43"/>
    </row>
    <row r="1738" spans="1:12" ht="12" customHeight="1" x14ac:dyDescent="0.2">
      <c r="A1738" s="24"/>
      <c r="B1738" s="235"/>
      <c r="C1738" s="41"/>
      <c r="D1738" s="24"/>
      <c r="K1738"/>
      <c r="L1738" s="43"/>
    </row>
    <row r="1739" spans="1:12" ht="12" customHeight="1" x14ac:dyDescent="0.2">
      <c r="A1739" s="24"/>
      <c r="B1739" s="235"/>
      <c r="C1739" s="41"/>
      <c r="D1739" s="24"/>
      <c r="K1739"/>
      <c r="L1739" s="43"/>
    </row>
    <row r="1740" spans="1:12" ht="12" customHeight="1" x14ac:dyDescent="0.2">
      <c r="A1740" s="24"/>
      <c r="B1740" s="235"/>
      <c r="C1740" s="41"/>
      <c r="D1740" s="24"/>
      <c r="K1740"/>
      <c r="L1740" s="43"/>
    </row>
    <row r="1741" spans="1:12" ht="12" customHeight="1" x14ac:dyDescent="0.2">
      <c r="A1741" s="24"/>
      <c r="B1741" s="235"/>
      <c r="C1741" s="41"/>
      <c r="D1741" s="24"/>
      <c r="K1741"/>
      <c r="L1741" s="43"/>
    </row>
    <row r="1742" spans="1:12" ht="12" customHeight="1" x14ac:dyDescent="0.2">
      <c r="A1742" s="24"/>
      <c r="B1742" s="235"/>
      <c r="C1742" s="41"/>
      <c r="D1742" s="24"/>
      <c r="K1742"/>
      <c r="L1742" s="43"/>
    </row>
    <row r="1743" spans="1:12" ht="12" customHeight="1" x14ac:dyDescent="0.2">
      <c r="A1743" s="24"/>
      <c r="B1743" s="235"/>
      <c r="C1743" s="41"/>
      <c r="D1743" s="24"/>
      <c r="K1743"/>
      <c r="L1743" s="43"/>
    </row>
    <row r="1744" spans="1:12" ht="12" customHeight="1" x14ac:dyDescent="0.2">
      <c r="A1744" s="24"/>
      <c r="B1744" s="235"/>
      <c r="C1744" s="41"/>
      <c r="D1744" s="24"/>
      <c r="K1744"/>
      <c r="L1744" s="43"/>
    </row>
    <row r="1745" spans="1:12" ht="12" customHeight="1" x14ac:dyDescent="0.2">
      <c r="A1745" s="24"/>
      <c r="B1745" s="235"/>
      <c r="C1745" s="41"/>
      <c r="D1745" s="24"/>
      <c r="K1745"/>
      <c r="L1745" s="43"/>
    </row>
    <row r="1746" spans="1:12" ht="12" customHeight="1" x14ac:dyDescent="0.2">
      <c r="A1746" s="24"/>
      <c r="B1746" s="235"/>
      <c r="C1746" s="41"/>
      <c r="D1746" s="24"/>
      <c r="K1746"/>
      <c r="L1746" s="43"/>
    </row>
    <row r="1747" spans="1:12" ht="12" customHeight="1" x14ac:dyDescent="0.2">
      <c r="A1747" s="24"/>
      <c r="B1747" s="235"/>
      <c r="C1747" s="41"/>
      <c r="D1747" s="24"/>
      <c r="K1747"/>
      <c r="L1747" s="43"/>
    </row>
    <row r="1748" spans="1:12" ht="12" customHeight="1" x14ac:dyDescent="0.2">
      <c r="A1748" s="24"/>
      <c r="B1748" s="235"/>
      <c r="C1748" s="41"/>
      <c r="D1748" s="24"/>
      <c r="K1748"/>
      <c r="L1748" s="43"/>
    </row>
    <row r="1749" spans="1:12" ht="12" customHeight="1" x14ac:dyDescent="0.2">
      <c r="A1749" s="24"/>
      <c r="B1749" s="235"/>
      <c r="C1749" s="41"/>
      <c r="D1749" s="24"/>
      <c r="K1749"/>
      <c r="L1749" s="43"/>
    </row>
    <row r="1750" spans="1:12" ht="12" customHeight="1" x14ac:dyDescent="0.2">
      <c r="A1750" s="24"/>
      <c r="B1750" s="235"/>
      <c r="C1750" s="41"/>
      <c r="D1750" s="24"/>
      <c r="K1750"/>
      <c r="L1750" s="43"/>
    </row>
    <row r="1751" spans="1:12" ht="12" customHeight="1" x14ac:dyDescent="0.2">
      <c r="A1751" s="24"/>
      <c r="B1751" s="235"/>
      <c r="C1751" s="41"/>
      <c r="D1751" s="24"/>
      <c r="K1751"/>
      <c r="L1751" s="43"/>
    </row>
    <row r="1752" spans="1:12" ht="12" customHeight="1" x14ac:dyDescent="0.2">
      <c r="A1752" s="24"/>
      <c r="B1752" s="235"/>
      <c r="C1752" s="41"/>
      <c r="D1752" s="24"/>
      <c r="K1752"/>
      <c r="L1752" s="43"/>
    </row>
    <row r="1753" spans="1:12" ht="12" customHeight="1" x14ac:dyDescent="0.2">
      <c r="A1753" s="24"/>
      <c r="B1753" s="235"/>
      <c r="C1753" s="41"/>
      <c r="D1753" s="24"/>
      <c r="K1753"/>
      <c r="L1753" s="43"/>
    </row>
    <row r="1754" spans="1:12" ht="12" customHeight="1" x14ac:dyDescent="0.2">
      <c r="A1754" s="24"/>
      <c r="B1754" s="235"/>
      <c r="C1754" s="41"/>
      <c r="D1754" s="24"/>
      <c r="K1754"/>
      <c r="L1754" s="43"/>
    </row>
    <row r="1755" spans="1:12" ht="12" customHeight="1" x14ac:dyDescent="0.2">
      <c r="A1755" s="24"/>
      <c r="B1755" s="235"/>
      <c r="C1755" s="41"/>
      <c r="D1755" s="24"/>
      <c r="K1755"/>
      <c r="L1755" s="43"/>
    </row>
    <row r="1756" spans="1:12" ht="12" customHeight="1" x14ac:dyDescent="0.2">
      <c r="A1756" s="24"/>
      <c r="B1756" s="235"/>
      <c r="C1756" s="41"/>
      <c r="D1756" s="24"/>
      <c r="K1756"/>
      <c r="L1756" s="43"/>
    </row>
    <row r="1757" spans="1:12" ht="12" customHeight="1" x14ac:dyDescent="0.2">
      <c r="A1757" s="24"/>
      <c r="B1757" s="235"/>
      <c r="C1757" s="41"/>
      <c r="D1757" s="24"/>
      <c r="K1757"/>
      <c r="L1757" s="43"/>
    </row>
    <row r="1758" spans="1:12" ht="12" customHeight="1" x14ac:dyDescent="0.2">
      <c r="A1758" s="24"/>
      <c r="B1758" s="235"/>
      <c r="C1758" s="41"/>
      <c r="D1758" s="24"/>
      <c r="K1758"/>
      <c r="L1758" s="43"/>
    </row>
    <row r="1759" spans="1:12" ht="12" customHeight="1" x14ac:dyDescent="0.2">
      <c r="A1759" s="24"/>
      <c r="B1759" s="235"/>
      <c r="C1759" s="41"/>
      <c r="D1759" s="24"/>
      <c r="K1759"/>
      <c r="L1759" s="43"/>
    </row>
    <row r="1760" spans="1:12" ht="12" customHeight="1" x14ac:dyDescent="0.2">
      <c r="A1760" s="24"/>
      <c r="B1760" s="235"/>
      <c r="C1760" s="41"/>
      <c r="D1760" s="24"/>
      <c r="K1760"/>
      <c r="L1760" s="43"/>
    </row>
    <row r="1761" spans="1:12" ht="12" customHeight="1" x14ac:dyDescent="0.2">
      <c r="A1761" s="24"/>
      <c r="B1761" s="235"/>
      <c r="C1761" s="41"/>
      <c r="D1761" s="24"/>
      <c r="K1761"/>
      <c r="L1761" s="43"/>
    </row>
    <row r="1762" spans="1:12" ht="12" customHeight="1" x14ac:dyDescent="0.2">
      <c r="A1762" s="24"/>
      <c r="B1762" s="235"/>
      <c r="C1762" s="41"/>
      <c r="D1762" s="24"/>
      <c r="K1762"/>
      <c r="L1762" s="43"/>
    </row>
    <row r="1763" spans="1:12" ht="12" customHeight="1" x14ac:dyDescent="0.2">
      <c r="A1763" s="24"/>
      <c r="B1763" s="235"/>
      <c r="C1763" s="41"/>
      <c r="D1763" s="24"/>
      <c r="K1763"/>
      <c r="L1763" s="43"/>
    </row>
    <row r="1764" spans="1:12" ht="12" customHeight="1" x14ac:dyDescent="0.2">
      <c r="A1764" s="24"/>
      <c r="B1764" s="235"/>
      <c r="C1764" s="41"/>
      <c r="D1764" s="24"/>
      <c r="K1764"/>
      <c r="L1764" s="43"/>
    </row>
    <row r="1765" spans="1:12" ht="12" customHeight="1" x14ac:dyDescent="0.2">
      <c r="A1765" s="24"/>
      <c r="B1765" s="235"/>
      <c r="C1765" s="41"/>
      <c r="D1765" s="24"/>
      <c r="K1765"/>
      <c r="L1765" s="43"/>
    </row>
    <row r="1766" spans="1:12" ht="12" customHeight="1" x14ac:dyDescent="0.2">
      <c r="A1766" s="24"/>
      <c r="B1766" s="235"/>
      <c r="C1766" s="41"/>
      <c r="D1766" s="24"/>
      <c r="K1766"/>
      <c r="L1766" s="43"/>
    </row>
    <row r="1767" spans="1:12" ht="12" customHeight="1" x14ac:dyDescent="0.2">
      <c r="A1767" s="24"/>
      <c r="B1767" s="235"/>
      <c r="C1767" s="41"/>
      <c r="D1767" s="24"/>
      <c r="K1767"/>
      <c r="L1767" s="43"/>
    </row>
    <row r="1768" spans="1:12" ht="12" customHeight="1" x14ac:dyDescent="0.2">
      <c r="A1768" s="24"/>
      <c r="B1768" s="235"/>
      <c r="C1768" s="41"/>
      <c r="D1768" s="24"/>
      <c r="K1768"/>
      <c r="L1768" s="43"/>
    </row>
    <row r="1769" spans="1:12" ht="12" customHeight="1" x14ac:dyDescent="0.2">
      <c r="A1769" s="24"/>
      <c r="B1769" s="235"/>
      <c r="C1769" s="41"/>
      <c r="D1769" s="24"/>
      <c r="K1769"/>
      <c r="L1769" s="43"/>
    </row>
    <row r="1770" spans="1:12" ht="12" customHeight="1" x14ac:dyDescent="0.2">
      <c r="A1770" s="24"/>
      <c r="B1770" s="235"/>
      <c r="C1770" s="41"/>
      <c r="D1770" s="24"/>
      <c r="K1770"/>
      <c r="L1770" s="43"/>
    </row>
    <row r="1771" spans="1:12" ht="12" customHeight="1" x14ac:dyDescent="0.2">
      <c r="A1771" s="24"/>
      <c r="B1771" s="235"/>
      <c r="C1771" s="41"/>
      <c r="D1771" s="24"/>
      <c r="K1771"/>
      <c r="L1771" s="43"/>
    </row>
    <row r="1772" spans="1:12" ht="12" customHeight="1" x14ac:dyDescent="0.2">
      <c r="A1772" s="24"/>
      <c r="B1772" s="235"/>
      <c r="C1772" s="41"/>
      <c r="D1772" s="24"/>
      <c r="K1772"/>
      <c r="L1772" s="43"/>
    </row>
    <row r="1773" spans="1:12" ht="12" customHeight="1" x14ac:dyDescent="0.2">
      <c r="A1773" s="24"/>
      <c r="B1773" s="235"/>
      <c r="C1773" s="41"/>
      <c r="D1773" s="24"/>
      <c r="K1773"/>
      <c r="L1773" s="43"/>
    </row>
    <row r="1774" spans="1:12" ht="12" customHeight="1" x14ac:dyDescent="0.2">
      <c r="A1774" s="24"/>
      <c r="B1774" s="235"/>
      <c r="C1774" s="41"/>
      <c r="D1774" s="24"/>
      <c r="K1774"/>
      <c r="L1774" s="43"/>
    </row>
    <row r="1775" spans="1:12" ht="12" customHeight="1" x14ac:dyDescent="0.2">
      <c r="A1775" s="24"/>
      <c r="B1775" s="235"/>
      <c r="C1775" s="41"/>
      <c r="D1775" s="24"/>
      <c r="K1775"/>
      <c r="L1775" s="43"/>
    </row>
    <row r="1776" spans="1:12" ht="12" customHeight="1" x14ac:dyDescent="0.2">
      <c r="A1776" s="24"/>
      <c r="B1776" s="235"/>
      <c r="C1776" s="41"/>
      <c r="D1776" s="24"/>
      <c r="K1776"/>
      <c r="L1776" s="43"/>
    </row>
    <row r="1777" spans="1:12" ht="12" customHeight="1" x14ac:dyDescent="0.2">
      <c r="A1777" s="24"/>
      <c r="B1777" s="235"/>
      <c r="C1777" s="41"/>
      <c r="D1777" s="24"/>
      <c r="K1777"/>
      <c r="L1777" s="43"/>
    </row>
    <row r="1778" spans="1:12" ht="12" customHeight="1" x14ac:dyDescent="0.2">
      <c r="A1778" s="24"/>
      <c r="B1778" s="235"/>
      <c r="C1778" s="41"/>
      <c r="D1778" s="24"/>
      <c r="K1778"/>
      <c r="L1778" s="43"/>
    </row>
    <row r="1779" spans="1:12" ht="12" customHeight="1" x14ac:dyDescent="0.2">
      <c r="A1779" s="24"/>
      <c r="B1779" s="235"/>
      <c r="C1779" s="41"/>
      <c r="D1779" s="24"/>
      <c r="K1779"/>
      <c r="L1779" s="43"/>
    </row>
    <row r="1780" spans="1:12" ht="12" customHeight="1" x14ac:dyDescent="0.2">
      <c r="A1780" s="24"/>
      <c r="B1780" s="235"/>
      <c r="C1780" s="41"/>
      <c r="D1780" s="24"/>
      <c r="K1780"/>
      <c r="L1780" s="43"/>
    </row>
    <row r="1781" spans="1:12" ht="12" customHeight="1" x14ac:dyDescent="0.2">
      <c r="A1781" s="24"/>
      <c r="B1781" s="235"/>
      <c r="C1781" s="41"/>
      <c r="D1781" s="24"/>
      <c r="K1781"/>
      <c r="L1781" s="43"/>
    </row>
    <row r="1782" spans="1:12" ht="12" customHeight="1" x14ac:dyDescent="0.2">
      <c r="A1782" s="24"/>
      <c r="B1782" s="235"/>
      <c r="C1782" s="41"/>
      <c r="D1782" s="24"/>
      <c r="K1782"/>
      <c r="L1782" s="43"/>
    </row>
    <row r="1783" spans="1:12" ht="12" customHeight="1" x14ac:dyDescent="0.2">
      <c r="A1783" s="24"/>
      <c r="B1783" s="235"/>
      <c r="C1783" s="41"/>
      <c r="D1783" s="24"/>
      <c r="K1783"/>
      <c r="L1783" s="43"/>
    </row>
    <row r="1784" spans="1:12" ht="12" customHeight="1" x14ac:dyDescent="0.2">
      <c r="A1784" s="24"/>
      <c r="B1784" s="235"/>
      <c r="C1784" s="41"/>
      <c r="D1784" s="24"/>
      <c r="K1784"/>
      <c r="L1784" s="43"/>
    </row>
    <row r="1785" spans="1:12" ht="12" customHeight="1" x14ac:dyDescent="0.2">
      <c r="A1785" s="24"/>
      <c r="B1785" s="235"/>
      <c r="C1785" s="41"/>
      <c r="D1785" s="24"/>
      <c r="K1785"/>
      <c r="L1785" s="43"/>
    </row>
    <row r="1786" spans="1:12" ht="12" customHeight="1" x14ac:dyDescent="0.2">
      <c r="A1786" s="24"/>
      <c r="B1786" s="235"/>
      <c r="C1786" s="41"/>
      <c r="D1786" s="24"/>
      <c r="K1786"/>
      <c r="L1786" s="43"/>
    </row>
    <row r="1787" spans="1:12" ht="12" customHeight="1" x14ac:dyDescent="0.2">
      <c r="A1787" s="24"/>
      <c r="B1787" s="235"/>
      <c r="C1787" s="41"/>
      <c r="D1787" s="24"/>
      <c r="K1787"/>
      <c r="L1787" s="43"/>
    </row>
    <row r="1788" spans="1:12" ht="12" customHeight="1" x14ac:dyDescent="0.2">
      <c r="A1788" s="24"/>
      <c r="B1788" s="235"/>
      <c r="C1788" s="41"/>
      <c r="D1788" s="24"/>
      <c r="K1788"/>
      <c r="L1788" s="43"/>
    </row>
    <row r="1789" spans="1:12" ht="12" customHeight="1" x14ac:dyDescent="0.2">
      <c r="A1789" s="24"/>
      <c r="B1789" s="235"/>
      <c r="C1789" s="41"/>
      <c r="D1789" s="24"/>
      <c r="K1789"/>
      <c r="L1789" s="43"/>
    </row>
    <row r="1790" spans="1:12" ht="12" customHeight="1" x14ac:dyDescent="0.2">
      <c r="A1790" s="24"/>
      <c r="B1790" s="235"/>
      <c r="C1790" s="41"/>
      <c r="D1790" s="24"/>
      <c r="K1790"/>
      <c r="L1790" s="43"/>
    </row>
    <row r="1791" spans="1:12" ht="12" customHeight="1" x14ac:dyDescent="0.2">
      <c r="A1791" s="24"/>
      <c r="B1791" s="235"/>
      <c r="C1791" s="41"/>
      <c r="D1791" s="24"/>
      <c r="K1791"/>
      <c r="L1791" s="43"/>
    </row>
    <row r="1792" spans="1:12" ht="12" customHeight="1" x14ac:dyDescent="0.2">
      <c r="A1792" s="24"/>
      <c r="B1792" s="235"/>
      <c r="C1792" s="41"/>
      <c r="D1792" s="24"/>
      <c r="K1792"/>
      <c r="L1792" s="43"/>
    </row>
    <row r="1793" spans="1:12" ht="12" customHeight="1" x14ac:dyDescent="0.2">
      <c r="A1793" s="24"/>
      <c r="B1793" s="235"/>
      <c r="C1793" s="41"/>
      <c r="D1793" s="24"/>
      <c r="K1793"/>
      <c r="L1793" s="43"/>
    </row>
    <row r="1794" spans="1:12" ht="12" customHeight="1" x14ac:dyDescent="0.2">
      <c r="A1794" s="24"/>
      <c r="B1794" s="235"/>
      <c r="C1794" s="41"/>
      <c r="D1794" s="24"/>
      <c r="K1794"/>
      <c r="L1794" s="43"/>
    </row>
    <row r="1795" spans="1:12" ht="12" customHeight="1" x14ac:dyDescent="0.2">
      <c r="A1795" s="24"/>
      <c r="B1795" s="235"/>
      <c r="C1795" s="41"/>
      <c r="D1795" s="24"/>
      <c r="K1795"/>
      <c r="L1795" s="43"/>
    </row>
    <row r="1796" spans="1:12" ht="12" customHeight="1" x14ac:dyDescent="0.2">
      <c r="A1796" s="24"/>
      <c r="B1796" s="235"/>
      <c r="C1796" s="41"/>
      <c r="D1796" s="24"/>
      <c r="K1796"/>
      <c r="L1796" s="43"/>
    </row>
    <row r="1797" spans="1:12" ht="12" customHeight="1" x14ac:dyDescent="0.2">
      <c r="A1797" s="24"/>
      <c r="B1797" s="235"/>
      <c r="C1797" s="41"/>
      <c r="D1797" s="24"/>
      <c r="K1797"/>
      <c r="L1797" s="43"/>
    </row>
    <row r="1798" spans="1:12" ht="12" customHeight="1" x14ac:dyDescent="0.2">
      <c r="A1798" s="24"/>
      <c r="B1798" s="235"/>
      <c r="C1798" s="41"/>
      <c r="D1798" s="24"/>
      <c r="K1798"/>
      <c r="L1798" s="43"/>
    </row>
    <row r="1799" spans="1:12" ht="12" customHeight="1" x14ac:dyDescent="0.2">
      <c r="A1799" s="24"/>
      <c r="B1799" s="235"/>
      <c r="C1799" s="41"/>
      <c r="D1799" s="24"/>
      <c r="K1799"/>
      <c r="L1799" s="43"/>
    </row>
    <row r="1800" spans="1:12" ht="12" customHeight="1" x14ac:dyDescent="0.2">
      <c r="A1800" s="24"/>
      <c r="B1800" s="235"/>
      <c r="C1800" s="41"/>
      <c r="D1800" s="24"/>
      <c r="K1800"/>
      <c r="L1800" s="43"/>
    </row>
    <row r="1801" spans="1:12" ht="12" customHeight="1" x14ac:dyDescent="0.2">
      <c r="A1801" s="24"/>
      <c r="B1801" s="235"/>
      <c r="C1801" s="41"/>
      <c r="D1801" s="24"/>
      <c r="K1801"/>
      <c r="L1801" s="43"/>
    </row>
    <row r="1802" spans="1:12" ht="12" customHeight="1" x14ac:dyDescent="0.2">
      <c r="A1802" s="24"/>
      <c r="B1802" s="235"/>
      <c r="C1802" s="41"/>
      <c r="D1802" s="24"/>
      <c r="K1802"/>
      <c r="L1802" s="43"/>
    </row>
    <row r="1803" spans="1:12" ht="12" customHeight="1" x14ac:dyDescent="0.2">
      <c r="A1803" s="24"/>
      <c r="B1803" s="235"/>
      <c r="C1803" s="41"/>
      <c r="D1803" s="24"/>
      <c r="K1803"/>
      <c r="L1803" s="43"/>
    </row>
    <row r="1804" spans="1:12" ht="12" customHeight="1" x14ac:dyDescent="0.2">
      <c r="A1804" s="24"/>
      <c r="B1804" s="235"/>
      <c r="C1804" s="41"/>
      <c r="D1804" s="24"/>
      <c r="K1804"/>
      <c r="L1804" s="43"/>
    </row>
    <row r="1805" spans="1:12" ht="12" customHeight="1" x14ac:dyDescent="0.2">
      <c r="A1805" s="24"/>
      <c r="B1805" s="235"/>
      <c r="C1805" s="41"/>
      <c r="D1805" s="24"/>
      <c r="K1805"/>
      <c r="L1805" s="43"/>
    </row>
    <row r="1806" spans="1:12" ht="12" customHeight="1" x14ac:dyDescent="0.2">
      <c r="A1806" s="24"/>
      <c r="B1806" s="235"/>
      <c r="C1806" s="41"/>
      <c r="D1806" s="24"/>
      <c r="K1806"/>
      <c r="L1806" s="43"/>
    </row>
    <row r="1807" spans="1:12" ht="12" customHeight="1" x14ac:dyDescent="0.2">
      <c r="A1807" s="24"/>
      <c r="B1807" s="235"/>
      <c r="C1807" s="41"/>
      <c r="D1807" s="24"/>
      <c r="K1807"/>
      <c r="L1807" s="43"/>
    </row>
    <row r="1808" spans="1:12" ht="12" customHeight="1" x14ac:dyDescent="0.2">
      <c r="A1808" s="24"/>
      <c r="B1808" s="235"/>
      <c r="C1808" s="41"/>
      <c r="D1808" s="24"/>
      <c r="K1808"/>
      <c r="L1808" s="43"/>
    </row>
    <row r="1809" spans="1:12" ht="12" customHeight="1" x14ac:dyDescent="0.2">
      <c r="A1809" s="24"/>
      <c r="B1809" s="235"/>
      <c r="C1809" s="41"/>
      <c r="D1809" s="24"/>
      <c r="K1809"/>
      <c r="L1809" s="43"/>
    </row>
    <row r="1810" spans="1:12" ht="12" customHeight="1" x14ac:dyDescent="0.2">
      <c r="A1810" s="24"/>
      <c r="B1810" s="235"/>
      <c r="C1810" s="41"/>
      <c r="D1810" s="24"/>
      <c r="K1810"/>
      <c r="L1810" s="43"/>
    </row>
    <row r="1811" spans="1:12" ht="12" customHeight="1" x14ac:dyDescent="0.2">
      <c r="A1811" s="24"/>
      <c r="B1811" s="235"/>
      <c r="C1811" s="41"/>
      <c r="D1811" s="24"/>
      <c r="K1811"/>
      <c r="L1811" s="43"/>
    </row>
    <row r="1812" spans="1:12" ht="12" customHeight="1" x14ac:dyDescent="0.2">
      <c r="A1812" s="24"/>
      <c r="B1812" s="235"/>
      <c r="C1812" s="41"/>
      <c r="D1812" s="24"/>
      <c r="K1812"/>
      <c r="L1812" s="43"/>
    </row>
    <row r="1813" spans="1:12" ht="12" customHeight="1" x14ac:dyDescent="0.2">
      <c r="A1813" s="24"/>
      <c r="B1813" s="235"/>
      <c r="C1813" s="41"/>
      <c r="D1813" s="24"/>
      <c r="K1813"/>
      <c r="L1813" s="43"/>
    </row>
    <row r="1814" spans="1:12" ht="12" customHeight="1" x14ac:dyDescent="0.2">
      <c r="A1814" s="24"/>
      <c r="B1814" s="235"/>
      <c r="C1814" s="41"/>
      <c r="D1814" s="24"/>
      <c r="K1814"/>
      <c r="L1814" s="43"/>
    </row>
    <row r="1815" spans="1:12" ht="12" customHeight="1" x14ac:dyDescent="0.2">
      <c r="A1815" s="24"/>
      <c r="B1815" s="235"/>
      <c r="C1815" s="41"/>
      <c r="D1815" s="24"/>
      <c r="K1815"/>
      <c r="L1815" s="43"/>
    </row>
    <row r="1816" spans="1:12" ht="12" customHeight="1" x14ac:dyDescent="0.2">
      <c r="A1816" s="24"/>
      <c r="B1816" s="235"/>
      <c r="C1816" s="41"/>
      <c r="D1816" s="24"/>
      <c r="K1816"/>
      <c r="L1816" s="43"/>
    </row>
    <row r="1817" spans="1:12" ht="12" customHeight="1" x14ac:dyDescent="0.2">
      <c r="A1817" s="24"/>
      <c r="B1817" s="235"/>
      <c r="C1817" s="41"/>
      <c r="D1817" s="24"/>
      <c r="K1817"/>
      <c r="L1817" s="43"/>
    </row>
    <row r="1818" spans="1:12" ht="12" customHeight="1" x14ac:dyDescent="0.2">
      <c r="A1818" s="24"/>
      <c r="B1818" s="235"/>
      <c r="C1818" s="41"/>
      <c r="D1818" s="24"/>
      <c r="K1818"/>
      <c r="L1818" s="43"/>
    </row>
    <row r="1819" spans="1:12" ht="12" customHeight="1" x14ac:dyDescent="0.2">
      <c r="A1819" s="24"/>
      <c r="B1819" s="235"/>
      <c r="C1819" s="41"/>
      <c r="D1819" s="24"/>
      <c r="K1819"/>
      <c r="L1819" s="43"/>
    </row>
    <row r="1820" spans="1:12" ht="12" customHeight="1" x14ac:dyDescent="0.2">
      <c r="A1820" s="24"/>
      <c r="B1820" s="235"/>
      <c r="C1820" s="41"/>
      <c r="D1820" s="24"/>
      <c r="K1820"/>
      <c r="L1820" s="43"/>
    </row>
    <row r="1821" spans="1:12" ht="12" customHeight="1" x14ac:dyDescent="0.2">
      <c r="A1821" s="24"/>
      <c r="B1821" s="235"/>
      <c r="C1821" s="41"/>
      <c r="D1821" s="24"/>
      <c r="K1821"/>
      <c r="L1821" s="43"/>
    </row>
    <row r="1822" spans="1:12" ht="12" customHeight="1" x14ac:dyDescent="0.2">
      <c r="A1822" s="24"/>
      <c r="B1822" s="235"/>
      <c r="C1822" s="41"/>
      <c r="D1822" s="24"/>
      <c r="K1822"/>
      <c r="L1822" s="43"/>
    </row>
    <row r="1823" spans="1:12" ht="12" customHeight="1" x14ac:dyDescent="0.2">
      <c r="A1823" s="24"/>
      <c r="B1823" s="235"/>
      <c r="C1823" s="41"/>
      <c r="D1823" s="24"/>
      <c r="K1823"/>
      <c r="L1823" s="43"/>
    </row>
    <row r="1824" spans="1:12" ht="12" customHeight="1" x14ac:dyDescent="0.2">
      <c r="A1824" s="24"/>
      <c r="B1824" s="235"/>
      <c r="C1824" s="41"/>
      <c r="D1824" s="24"/>
      <c r="K1824"/>
      <c r="L1824" s="43"/>
    </row>
    <row r="1825" spans="1:12" ht="12" customHeight="1" x14ac:dyDescent="0.2">
      <c r="A1825" s="24"/>
      <c r="B1825" s="235"/>
      <c r="C1825" s="41"/>
      <c r="D1825" s="24"/>
      <c r="K1825"/>
      <c r="L1825" s="43"/>
    </row>
    <row r="1826" spans="1:12" ht="12" customHeight="1" x14ac:dyDescent="0.2">
      <c r="A1826" s="24"/>
      <c r="B1826" s="235"/>
      <c r="C1826" s="41"/>
      <c r="D1826" s="24"/>
      <c r="K1826"/>
      <c r="L1826" s="43"/>
    </row>
    <row r="1827" spans="1:12" ht="12" customHeight="1" x14ac:dyDescent="0.2">
      <c r="A1827" s="24"/>
      <c r="B1827" s="235"/>
      <c r="C1827" s="41"/>
      <c r="D1827" s="24"/>
      <c r="K1827"/>
      <c r="L1827" s="43"/>
    </row>
    <row r="1828" spans="1:12" ht="12" customHeight="1" x14ac:dyDescent="0.2">
      <c r="A1828" s="24"/>
      <c r="B1828" s="235"/>
      <c r="C1828" s="41"/>
      <c r="D1828" s="24"/>
      <c r="K1828"/>
      <c r="L1828" s="43"/>
    </row>
    <row r="1829" spans="1:12" ht="12" customHeight="1" x14ac:dyDescent="0.2">
      <c r="A1829" s="24"/>
      <c r="B1829" s="235"/>
      <c r="C1829" s="41"/>
      <c r="D1829" s="24"/>
      <c r="K1829"/>
      <c r="L1829" s="43"/>
    </row>
    <row r="1830" spans="1:12" ht="12" customHeight="1" x14ac:dyDescent="0.2">
      <c r="A1830" s="24"/>
      <c r="B1830" s="235"/>
      <c r="C1830" s="41"/>
      <c r="D1830" s="24"/>
      <c r="K1830"/>
      <c r="L1830" s="43"/>
    </row>
    <row r="1831" spans="1:12" ht="12" customHeight="1" x14ac:dyDescent="0.2">
      <c r="A1831" s="24"/>
      <c r="B1831" s="235"/>
      <c r="C1831" s="41"/>
      <c r="D1831" s="24"/>
      <c r="K1831"/>
      <c r="L1831" s="43"/>
    </row>
    <row r="1832" spans="1:12" ht="12" customHeight="1" x14ac:dyDescent="0.2">
      <c r="A1832" s="24"/>
      <c r="B1832" s="235"/>
      <c r="C1832" s="41"/>
      <c r="D1832" s="24"/>
      <c r="K1832"/>
      <c r="L1832" s="43"/>
    </row>
    <row r="1833" spans="1:12" ht="12" customHeight="1" x14ac:dyDescent="0.2">
      <c r="A1833" s="24"/>
      <c r="B1833" s="235"/>
      <c r="C1833" s="41"/>
      <c r="D1833" s="24"/>
      <c r="K1833"/>
      <c r="L1833" s="43"/>
    </row>
    <row r="1834" spans="1:12" ht="12" customHeight="1" x14ac:dyDescent="0.2">
      <c r="A1834" s="24"/>
      <c r="B1834" s="235"/>
      <c r="C1834" s="41"/>
      <c r="D1834" s="24"/>
      <c r="K1834"/>
      <c r="L1834" s="43"/>
    </row>
    <row r="1835" spans="1:12" ht="12" customHeight="1" x14ac:dyDescent="0.2">
      <c r="A1835" s="24"/>
      <c r="B1835" s="235"/>
      <c r="C1835" s="41"/>
      <c r="D1835" s="24"/>
      <c r="K1835"/>
      <c r="L1835" s="43"/>
    </row>
    <row r="1836" spans="1:12" ht="12" customHeight="1" x14ac:dyDescent="0.2">
      <c r="A1836" s="24"/>
      <c r="B1836" s="235"/>
      <c r="C1836" s="41"/>
      <c r="D1836" s="24"/>
      <c r="K1836"/>
      <c r="L1836" s="43"/>
    </row>
    <row r="1837" spans="1:12" ht="12" customHeight="1" x14ac:dyDescent="0.2">
      <c r="A1837" s="24"/>
      <c r="B1837" s="235"/>
      <c r="C1837" s="41"/>
      <c r="D1837" s="24"/>
      <c r="K1837"/>
      <c r="L1837" s="43"/>
    </row>
    <row r="1838" spans="1:12" ht="12" customHeight="1" x14ac:dyDescent="0.2">
      <c r="A1838" s="24"/>
      <c r="B1838" s="235"/>
      <c r="C1838" s="41"/>
      <c r="D1838" s="24"/>
      <c r="K1838"/>
      <c r="L1838" s="43"/>
    </row>
    <row r="1839" spans="1:12" ht="12" customHeight="1" x14ac:dyDescent="0.2">
      <c r="A1839" s="24"/>
      <c r="B1839" s="235"/>
      <c r="C1839" s="41"/>
      <c r="D1839" s="24"/>
      <c r="K1839"/>
      <c r="L1839" s="43"/>
    </row>
    <row r="1840" spans="1:12" ht="12" customHeight="1" x14ac:dyDescent="0.2">
      <c r="A1840" s="24"/>
      <c r="B1840" s="235"/>
      <c r="C1840" s="41"/>
      <c r="D1840" s="24"/>
      <c r="K1840"/>
      <c r="L1840" s="43"/>
    </row>
    <row r="1841" spans="1:12" ht="12" customHeight="1" x14ac:dyDescent="0.2">
      <c r="A1841" s="24"/>
      <c r="B1841" s="235"/>
      <c r="C1841" s="41"/>
      <c r="D1841" s="24"/>
      <c r="K1841"/>
      <c r="L1841" s="43"/>
    </row>
    <row r="1842" spans="1:12" ht="12" customHeight="1" x14ac:dyDescent="0.2">
      <c r="A1842" s="24"/>
      <c r="B1842" s="235"/>
      <c r="C1842" s="41"/>
      <c r="D1842" s="24"/>
      <c r="K1842"/>
      <c r="L1842" s="43"/>
    </row>
    <row r="1843" spans="1:12" ht="12" customHeight="1" x14ac:dyDescent="0.2">
      <c r="A1843" s="24"/>
      <c r="B1843" s="235"/>
      <c r="C1843" s="41"/>
      <c r="D1843" s="24"/>
      <c r="K1843"/>
      <c r="L1843" s="43"/>
    </row>
    <row r="1844" spans="1:12" ht="12" customHeight="1" x14ac:dyDescent="0.2">
      <c r="A1844" s="24"/>
      <c r="B1844" s="235"/>
      <c r="C1844" s="41"/>
      <c r="D1844" s="24"/>
      <c r="K1844"/>
      <c r="L1844" s="43"/>
    </row>
    <row r="1845" spans="1:12" ht="12" customHeight="1" x14ac:dyDescent="0.2">
      <c r="A1845" s="24"/>
      <c r="B1845" s="235"/>
      <c r="C1845" s="41"/>
      <c r="D1845" s="24"/>
      <c r="K1845"/>
      <c r="L1845" s="43"/>
    </row>
    <row r="1846" spans="1:12" ht="12" customHeight="1" x14ac:dyDescent="0.2">
      <c r="A1846" s="24"/>
      <c r="B1846" s="235"/>
      <c r="C1846" s="41"/>
      <c r="D1846" s="24"/>
      <c r="K1846"/>
      <c r="L1846" s="43"/>
    </row>
    <row r="1847" spans="1:12" ht="12" customHeight="1" x14ac:dyDescent="0.2">
      <c r="A1847" s="24"/>
      <c r="B1847" s="235"/>
      <c r="C1847" s="41"/>
      <c r="D1847" s="24"/>
      <c r="K1847"/>
      <c r="L1847" s="43"/>
    </row>
    <row r="1848" spans="1:12" ht="12" customHeight="1" x14ac:dyDescent="0.2">
      <c r="A1848" s="24"/>
      <c r="B1848" s="235"/>
      <c r="C1848" s="41"/>
      <c r="D1848" s="24"/>
      <c r="K1848"/>
      <c r="L1848" s="43"/>
    </row>
    <row r="1849" spans="1:12" ht="12" customHeight="1" x14ac:dyDescent="0.2">
      <c r="A1849" s="24"/>
      <c r="B1849" s="235"/>
      <c r="C1849" s="41"/>
      <c r="D1849" s="24"/>
      <c r="K1849"/>
      <c r="L1849" s="43"/>
    </row>
    <row r="1850" spans="1:12" ht="12" customHeight="1" x14ac:dyDescent="0.2">
      <c r="A1850" s="24"/>
      <c r="B1850" s="235"/>
      <c r="C1850" s="41"/>
      <c r="D1850" s="24"/>
      <c r="K1850"/>
      <c r="L1850" s="43"/>
    </row>
    <row r="1851" spans="1:12" ht="12" customHeight="1" x14ac:dyDescent="0.2">
      <c r="A1851" s="24"/>
      <c r="B1851" s="235"/>
      <c r="C1851" s="41"/>
      <c r="D1851" s="24"/>
      <c r="K1851"/>
      <c r="L1851" s="43"/>
    </row>
    <row r="1852" spans="1:12" ht="12" customHeight="1" x14ac:dyDescent="0.2">
      <c r="A1852" s="24"/>
      <c r="B1852" s="235"/>
      <c r="C1852" s="41"/>
      <c r="D1852" s="24"/>
      <c r="K1852"/>
      <c r="L1852" s="43"/>
    </row>
    <row r="1853" spans="1:12" ht="12" customHeight="1" x14ac:dyDescent="0.2">
      <c r="A1853" s="24"/>
      <c r="B1853" s="235"/>
      <c r="C1853" s="41"/>
      <c r="D1853" s="24"/>
      <c r="K1853"/>
      <c r="L1853" s="43"/>
    </row>
    <row r="1854" spans="1:12" ht="12" customHeight="1" x14ac:dyDescent="0.2">
      <c r="A1854" s="24"/>
      <c r="B1854" s="235"/>
      <c r="C1854" s="41"/>
      <c r="D1854" s="24"/>
      <c r="K1854"/>
      <c r="L1854" s="43"/>
    </row>
    <row r="1855" spans="1:12" ht="12" customHeight="1" x14ac:dyDescent="0.2">
      <c r="A1855" s="24"/>
      <c r="B1855" s="235"/>
      <c r="C1855" s="41"/>
      <c r="D1855" s="24"/>
      <c r="K1855"/>
      <c r="L1855" s="43"/>
    </row>
    <row r="1856" spans="1:12" ht="12" customHeight="1" x14ac:dyDescent="0.2">
      <c r="A1856" s="24"/>
      <c r="B1856" s="235"/>
      <c r="C1856" s="41"/>
      <c r="D1856" s="24"/>
      <c r="K1856"/>
      <c r="L1856" s="43"/>
    </row>
    <row r="1857" spans="1:12" ht="12" customHeight="1" x14ac:dyDescent="0.2">
      <c r="A1857" s="24"/>
      <c r="B1857" s="235"/>
      <c r="C1857" s="41"/>
      <c r="D1857" s="24"/>
      <c r="K1857"/>
      <c r="L1857" s="43"/>
    </row>
    <row r="1858" spans="1:12" ht="12" customHeight="1" x14ac:dyDescent="0.2">
      <c r="A1858" s="24"/>
      <c r="B1858" s="235"/>
      <c r="C1858" s="41"/>
      <c r="D1858" s="24"/>
      <c r="K1858"/>
      <c r="L1858" s="43"/>
    </row>
    <row r="1859" spans="1:12" ht="12" customHeight="1" x14ac:dyDescent="0.2">
      <c r="A1859" s="24"/>
      <c r="B1859" s="235"/>
      <c r="C1859" s="41"/>
      <c r="D1859" s="24"/>
      <c r="K1859"/>
      <c r="L1859" s="43"/>
    </row>
    <row r="1860" spans="1:12" ht="12" customHeight="1" x14ac:dyDescent="0.2">
      <c r="A1860" s="24"/>
      <c r="B1860" s="235"/>
      <c r="C1860" s="41"/>
      <c r="D1860" s="24"/>
      <c r="K1860"/>
      <c r="L1860" s="43"/>
    </row>
    <row r="1861" spans="1:12" ht="12" customHeight="1" x14ac:dyDescent="0.2">
      <c r="A1861" s="24"/>
      <c r="B1861" s="235"/>
      <c r="C1861" s="41"/>
      <c r="D1861" s="24"/>
      <c r="K1861"/>
      <c r="L1861" s="43"/>
    </row>
    <row r="1862" spans="1:12" ht="12" customHeight="1" x14ac:dyDescent="0.2">
      <c r="A1862" s="24"/>
      <c r="B1862" s="235"/>
      <c r="C1862" s="41"/>
      <c r="D1862" s="24"/>
      <c r="K1862"/>
      <c r="L1862" s="43"/>
    </row>
    <row r="1863" spans="1:12" ht="12" customHeight="1" x14ac:dyDescent="0.2">
      <c r="A1863" s="24"/>
      <c r="B1863" s="235"/>
      <c r="C1863" s="41"/>
      <c r="D1863" s="24"/>
      <c r="K1863"/>
      <c r="L1863" s="43"/>
    </row>
    <row r="1864" spans="1:12" ht="12" customHeight="1" x14ac:dyDescent="0.2">
      <c r="A1864" s="24"/>
      <c r="B1864" s="235"/>
      <c r="C1864" s="41"/>
      <c r="D1864" s="24"/>
      <c r="K1864"/>
      <c r="L1864" s="43"/>
    </row>
    <row r="1865" spans="1:12" ht="12" customHeight="1" x14ac:dyDescent="0.2">
      <c r="A1865" s="24"/>
      <c r="B1865" s="235"/>
      <c r="C1865" s="41"/>
      <c r="D1865" s="24"/>
      <c r="K1865"/>
      <c r="L1865" s="43"/>
    </row>
    <row r="1866" spans="1:12" ht="12" customHeight="1" x14ac:dyDescent="0.2">
      <c r="A1866" s="24"/>
      <c r="B1866" s="235"/>
      <c r="C1866" s="41"/>
      <c r="D1866" s="24"/>
      <c r="K1866"/>
      <c r="L1866" s="43"/>
    </row>
    <row r="1867" spans="1:12" ht="12" customHeight="1" x14ac:dyDescent="0.2">
      <c r="A1867" s="24"/>
      <c r="B1867" s="235"/>
      <c r="C1867" s="41"/>
      <c r="D1867" s="24"/>
      <c r="K1867"/>
      <c r="L1867" s="43"/>
    </row>
    <row r="1868" spans="1:12" ht="12" customHeight="1" x14ac:dyDescent="0.2">
      <c r="A1868" s="24"/>
      <c r="B1868" s="235"/>
      <c r="C1868" s="41"/>
      <c r="D1868" s="24"/>
      <c r="K1868"/>
      <c r="L1868" s="43"/>
    </row>
    <row r="1869" spans="1:12" ht="12" customHeight="1" x14ac:dyDescent="0.2">
      <c r="A1869" s="24"/>
      <c r="B1869" s="235"/>
      <c r="C1869" s="41"/>
      <c r="D1869" s="24"/>
      <c r="K1869"/>
      <c r="L1869" s="43"/>
    </row>
    <row r="1870" spans="1:12" ht="12" customHeight="1" x14ac:dyDescent="0.2">
      <c r="A1870" s="24"/>
      <c r="B1870" s="235"/>
      <c r="C1870" s="41"/>
      <c r="D1870" s="24"/>
      <c r="K1870"/>
      <c r="L1870" s="43"/>
    </row>
    <row r="1871" spans="1:12" ht="12" customHeight="1" x14ac:dyDescent="0.2">
      <c r="A1871" s="24"/>
      <c r="B1871" s="235"/>
      <c r="C1871" s="41"/>
      <c r="D1871" s="24"/>
      <c r="K1871"/>
      <c r="L1871" s="43"/>
    </row>
    <row r="1872" spans="1:12" ht="12" customHeight="1" x14ac:dyDescent="0.2">
      <c r="A1872" s="24"/>
      <c r="B1872" s="235"/>
      <c r="C1872" s="41"/>
      <c r="D1872" s="24"/>
      <c r="K1872"/>
      <c r="L1872" s="43"/>
    </row>
    <row r="1873" spans="1:12" ht="12" customHeight="1" x14ac:dyDescent="0.2">
      <c r="A1873" s="24"/>
      <c r="B1873" s="235"/>
      <c r="C1873" s="41"/>
      <c r="D1873" s="24"/>
      <c r="K1873"/>
      <c r="L1873" s="43"/>
    </row>
    <row r="1874" spans="1:12" ht="12" customHeight="1" x14ac:dyDescent="0.2">
      <c r="A1874" s="24"/>
      <c r="B1874" s="235"/>
      <c r="C1874" s="41"/>
      <c r="D1874" s="24"/>
      <c r="K1874"/>
      <c r="L1874" s="43"/>
    </row>
    <row r="1875" spans="1:12" ht="12" customHeight="1" x14ac:dyDescent="0.2">
      <c r="A1875" s="24"/>
      <c r="B1875" s="235"/>
      <c r="C1875" s="41"/>
      <c r="D1875" s="24"/>
      <c r="K1875"/>
      <c r="L1875" s="43"/>
    </row>
    <row r="1876" spans="1:12" ht="12" customHeight="1" x14ac:dyDescent="0.2">
      <c r="A1876" s="24"/>
      <c r="B1876" s="235"/>
      <c r="C1876" s="41"/>
      <c r="D1876" s="24"/>
      <c r="K1876"/>
      <c r="L1876" s="43"/>
    </row>
    <row r="1877" spans="1:12" ht="12" customHeight="1" x14ac:dyDescent="0.2">
      <c r="A1877" s="24"/>
      <c r="B1877" s="235"/>
      <c r="C1877" s="41"/>
      <c r="D1877" s="24"/>
      <c r="K1877"/>
      <c r="L1877" s="43"/>
    </row>
    <row r="1878" spans="1:12" ht="12" customHeight="1" x14ac:dyDescent="0.2">
      <c r="A1878" s="24"/>
      <c r="B1878" s="235"/>
      <c r="C1878" s="41"/>
      <c r="D1878" s="24"/>
      <c r="K1878"/>
      <c r="L1878" s="43"/>
    </row>
    <row r="1879" spans="1:12" ht="12" customHeight="1" x14ac:dyDescent="0.2">
      <c r="A1879" s="24"/>
      <c r="B1879" s="235"/>
      <c r="C1879" s="41"/>
      <c r="D1879" s="24"/>
      <c r="K1879"/>
      <c r="L1879" s="43"/>
    </row>
    <row r="1880" spans="1:12" ht="12" customHeight="1" x14ac:dyDescent="0.2">
      <c r="A1880" s="24"/>
      <c r="B1880" s="235"/>
      <c r="C1880" s="41"/>
      <c r="D1880" s="24"/>
      <c r="K1880"/>
      <c r="L1880" s="43"/>
    </row>
    <row r="1881" spans="1:12" ht="12" customHeight="1" x14ac:dyDescent="0.2">
      <c r="A1881" s="24"/>
      <c r="B1881" s="235"/>
      <c r="C1881" s="41"/>
      <c r="D1881" s="24"/>
      <c r="K1881"/>
      <c r="L1881" s="43"/>
    </row>
    <row r="1882" spans="1:12" ht="12" customHeight="1" x14ac:dyDescent="0.2">
      <c r="A1882" s="24"/>
      <c r="B1882" s="235"/>
      <c r="C1882" s="41"/>
      <c r="D1882" s="24"/>
      <c r="K1882"/>
      <c r="L1882" s="43"/>
    </row>
    <row r="1883" spans="1:12" ht="12" customHeight="1" x14ac:dyDescent="0.2">
      <c r="A1883" s="24"/>
      <c r="B1883" s="235"/>
      <c r="C1883" s="41"/>
      <c r="D1883" s="24"/>
      <c r="K1883"/>
      <c r="L1883" s="43"/>
    </row>
    <row r="1884" spans="1:12" ht="12" customHeight="1" x14ac:dyDescent="0.2">
      <c r="A1884" s="24"/>
      <c r="B1884" s="235"/>
      <c r="C1884" s="41"/>
      <c r="D1884" s="24"/>
      <c r="K1884"/>
      <c r="L1884" s="43"/>
    </row>
    <row r="1885" spans="1:12" ht="12" customHeight="1" x14ac:dyDescent="0.2">
      <c r="A1885" s="24"/>
      <c r="B1885" s="235"/>
      <c r="C1885" s="41"/>
      <c r="D1885" s="24"/>
      <c r="K1885"/>
      <c r="L1885" s="43"/>
    </row>
    <row r="1886" spans="1:12" ht="12" customHeight="1" x14ac:dyDescent="0.2">
      <c r="A1886" s="24"/>
      <c r="B1886" s="235"/>
      <c r="C1886" s="41"/>
      <c r="D1886" s="24"/>
      <c r="K1886"/>
      <c r="L1886" s="43"/>
    </row>
    <row r="1887" spans="1:12" ht="12" customHeight="1" x14ac:dyDescent="0.2">
      <c r="A1887" s="24"/>
      <c r="B1887" s="235"/>
      <c r="C1887" s="41"/>
      <c r="D1887" s="24"/>
      <c r="K1887"/>
      <c r="L1887" s="43"/>
    </row>
    <row r="1888" spans="1:12" ht="12" customHeight="1" x14ac:dyDescent="0.2">
      <c r="A1888" s="24"/>
      <c r="B1888" s="235"/>
      <c r="C1888" s="41"/>
      <c r="D1888" s="24"/>
      <c r="K1888"/>
      <c r="L1888" s="43"/>
    </row>
    <row r="1889" spans="1:12" ht="12" customHeight="1" x14ac:dyDescent="0.2">
      <c r="A1889" s="24"/>
      <c r="B1889" s="235"/>
      <c r="C1889" s="41"/>
      <c r="D1889" s="24"/>
      <c r="K1889"/>
      <c r="L1889" s="43"/>
    </row>
    <row r="1890" spans="1:12" ht="12" customHeight="1" x14ac:dyDescent="0.2">
      <c r="A1890" s="24"/>
      <c r="B1890" s="235"/>
      <c r="C1890" s="41"/>
      <c r="D1890" s="24"/>
      <c r="K1890"/>
      <c r="L1890" s="43"/>
    </row>
    <row r="1891" spans="1:12" ht="12" customHeight="1" x14ac:dyDescent="0.2">
      <c r="A1891" s="24"/>
      <c r="B1891" s="235"/>
      <c r="C1891" s="41"/>
      <c r="D1891" s="24"/>
      <c r="K1891"/>
      <c r="L1891" s="43"/>
    </row>
    <row r="1892" spans="1:12" ht="12" customHeight="1" x14ac:dyDescent="0.2">
      <c r="A1892" s="24"/>
      <c r="B1892" s="235"/>
      <c r="C1892" s="41"/>
      <c r="D1892" s="24"/>
      <c r="K1892"/>
      <c r="L1892" s="43"/>
    </row>
    <row r="1893" spans="1:12" ht="12" customHeight="1" x14ac:dyDescent="0.2">
      <c r="A1893" s="24"/>
      <c r="B1893" s="235"/>
      <c r="C1893" s="41"/>
      <c r="D1893" s="24"/>
      <c r="K1893"/>
      <c r="L1893" s="43"/>
    </row>
    <row r="1894" spans="1:12" ht="12" customHeight="1" x14ac:dyDescent="0.2">
      <c r="A1894" s="24"/>
      <c r="B1894" s="235"/>
      <c r="C1894" s="41"/>
      <c r="D1894" s="24"/>
      <c r="K1894"/>
      <c r="L1894" s="43"/>
    </row>
    <row r="1895" spans="1:12" ht="12" customHeight="1" x14ac:dyDescent="0.2">
      <c r="A1895" s="24"/>
      <c r="B1895" s="235"/>
      <c r="C1895" s="41"/>
      <c r="D1895" s="24"/>
      <c r="K1895"/>
      <c r="L1895" s="43"/>
    </row>
    <row r="1896" spans="1:12" ht="12" customHeight="1" x14ac:dyDescent="0.2">
      <c r="A1896" s="24"/>
      <c r="B1896" s="235"/>
      <c r="C1896" s="41"/>
      <c r="D1896" s="24"/>
      <c r="K1896"/>
      <c r="L1896" s="43"/>
    </row>
    <row r="1897" spans="1:12" ht="12" customHeight="1" x14ac:dyDescent="0.2">
      <c r="A1897" s="24"/>
      <c r="B1897" s="235"/>
      <c r="C1897" s="41"/>
      <c r="D1897" s="24"/>
      <c r="K1897"/>
      <c r="L1897" s="43"/>
    </row>
    <row r="1898" spans="1:12" ht="12" customHeight="1" x14ac:dyDescent="0.2">
      <c r="A1898" s="24"/>
      <c r="B1898" s="235"/>
      <c r="C1898" s="41"/>
      <c r="D1898" s="24"/>
      <c r="K1898"/>
      <c r="L1898" s="43"/>
    </row>
    <row r="1899" spans="1:12" ht="12" customHeight="1" x14ac:dyDescent="0.2">
      <c r="A1899" s="24"/>
      <c r="B1899" s="235"/>
      <c r="C1899" s="41"/>
      <c r="D1899" s="24"/>
      <c r="K1899"/>
      <c r="L1899" s="43"/>
    </row>
    <row r="1900" spans="1:12" ht="12" customHeight="1" x14ac:dyDescent="0.2">
      <c r="A1900" s="24"/>
      <c r="B1900" s="235"/>
      <c r="C1900" s="41"/>
      <c r="D1900" s="24"/>
      <c r="K1900"/>
      <c r="L1900" s="43"/>
    </row>
    <row r="1901" spans="1:12" ht="12" customHeight="1" x14ac:dyDescent="0.2">
      <c r="A1901" s="24"/>
      <c r="B1901" s="235"/>
      <c r="C1901" s="41"/>
      <c r="D1901" s="24"/>
      <c r="K1901"/>
      <c r="L1901" s="43"/>
    </row>
    <row r="1902" spans="1:12" ht="12" customHeight="1" x14ac:dyDescent="0.2">
      <c r="A1902" s="24"/>
      <c r="B1902" s="235"/>
      <c r="C1902" s="41"/>
      <c r="D1902" s="24"/>
      <c r="K1902"/>
      <c r="L1902" s="43"/>
    </row>
    <row r="1903" spans="1:12" ht="12" customHeight="1" x14ac:dyDescent="0.2">
      <c r="A1903" s="24"/>
      <c r="B1903" s="235"/>
      <c r="C1903" s="41"/>
      <c r="D1903" s="24"/>
      <c r="K1903"/>
      <c r="L1903" s="43"/>
    </row>
    <row r="1904" spans="1:12" ht="12" customHeight="1" x14ac:dyDescent="0.2">
      <c r="A1904" s="24"/>
      <c r="B1904" s="235"/>
      <c r="C1904" s="41"/>
      <c r="D1904" s="24"/>
      <c r="K1904"/>
      <c r="L1904" s="43"/>
    </row>
    <row r="1905" spans="1:12" ht="12" customHeight="1" x14ac:dyDescent="0.2">
      <c r="A1905" s="24"/>
      <c r="B1905" s="235"/>
      <c r="C1905" s="41"/>
      <c r="D1905" s="24"/>
      <c r="K1905"/>
      <c r="L1905" s="43"/>
    </row>
    <row r="1906" spans="1:12" ht="12" customHeight="1" x14ac:dyDescent="0.2">
      <c r="A1906" s="24"/>
      <c r="B1906" s="235"/>
      <c r="C1906" s="41"/>
      <c r="D1906" s="24"/>
      <c r="K1906"/>
      <c r="L1906" s="43"/>
    </row>
    <row r="1907" spans="1:12" ht="12" customHeight="1" x14ac:dyDescent="0.2">
      <c r="A1907" s="24"/>
      <c r="B1907" s="235"/>
      <c r="C1907" s="41"/>
      <c r="D1907" s="24"/>
      <c r="K1907"/>
      <c r="L1907" s="43"/>
    </row>
    <row r="1908" spans="1:12" ht="12" customHeight="1" x14ac:dyDescent="0.2">
      <c r="A1908" s="24"/>
      <c r="B1908" s="235"/>
      <c r="C1908" s="41"/>
      <c r="D1908" s="24"/>
      <c r="K1908"/>
      <c r="L1908" s="43"/>
    </row>
    <row r="1909" spans="1:12" ht="12" customHeight="1" x14ac:dyDescent="0.2">
      <c r="A1909" s="24"/>
      <c r="B1909" s="235"/>
      <c r="C1909" s="41"/>
      <c r="D1909" s="24"/>
      <c r="K1909"/>
      <c r="L1909" s="43"/>
    </row>
    <row r="1910" spans="1:12" ht="12" customHeight="1" x14ac:dyDescent="0.2">
      <c r="A1910" s="24"/>
      <c r="B1910" s="235"/>
      <c r="C1910" s="41"/>
      <c r="D1910" s="24"/>
      <c r="K1910"/>
      <c r="L1910" s="43"/>
    </row>
    <row r="1911" spans="1:12" ht="12" customHeight="1" x14ac:dyDescent="0.2">
      <c r="A1911" s="24"/>
      <c r="B1911" s="235"/>
      <c r="C1911" s="41"/>
      <c r="D1911" s="24"/>
      <c r="K1911"/>
      <c r="L1911" s="43"/>
    </row>
    <row r="1912" spans="1:12" ht="12" customHeight="1" x14ac:dyDescent="0.2">
      <c r="A1912" s="24"/>
      <c r="B1912" s="235"/>
      <c r="C1912" s="41"/>
      <c r="D1912" s="24"/>
      <c r="K1912"/>
      <c r="L1912" s="43"/>
    </row>
    <row r="1913" spans="1:12" ht="12" customHeight="1" x14ac:dyDescent="0.2">
      <c r="A1913" s="24"/>
      <c r="B1913" s="235"/>
      <c r="C1913" s="41"/>
      <c r="D1913" s="24"/>
      <c r="K1913"/>
      <c r="L1913" s="43"/>
    </row>
    <row r="1914" spans="1:12" ht="12" customHeight="1" x14ac:dyDescent="0.2">
      <c r="A1914" s="24"/>
      <c r="B1914" s="235"/>
      <c r="C1914" s="41"/>
      <c r="D1914" s="24"/>
      <c r="K1914"/>
      <c r="L1914" s="43"/>
    </row>
    <row r="1915" spans="1:12" ht="12" customHeight="1" x14ac:dyDescent="0.2">
      <c r="A1915" s="24"/>
      <c r="B1915" s="235"/>
      <c r="C1915" s="41"/>
      <c r="D1915" s="24"/>
      <c r="K1915"/>
      <c r="L1915" s="43"/>
    </row>
    <row r="1916" spans="1:12" ht="12" customHeight="1" x14ac:dyDescent="0.2">
      <c r="A1916" s="24"/>
      <c r="B1916" s="235"/>
      <c r="C1916" s="41"/>
      <c r="D1916" s="24"/>
      <c r="K1916"/>
      <c r="L1916" s="43"/>
    </row>
    <row r="1917" spans="1:12" ht="12" customHeight="1" x14ac:dyDescent="0.2">
      <c r="A1917" s="24"/>
      <c r="B1917" s="235"/>
      <c r="C1917" s="41"/>
      <c r="D1917" s="24"/>
      <c r="K1917"/>
      <c r="L1917" s="43"/>
    </row>
    <row r="1918" spans="1:12" ht="12" customHeight="1" x14ac:dyDescent="0.2">
      <c r="A1918" s="24"/>
      <c r="B1918" s="235"/>
      <c r="C1918" s="41"/>
      <c r="D1918" s="24"/>
      <c r="K1918"/>
      <c r="L1918" s="43"/>
    </row>
    <row r="1919" spans="1:12" ht="12" customHeight="1" x14ac:dyDescent="0.2">
      <c r="A1919" s="24"/>
      <c r="B1919" s="235"/>
      <c r="C1919" s="41"/>
      <c r="D1919" s="24"/>
      <c r="K1919"/>
      <c r="L1919" s="43"/>
    </row>
    <row r="1920" spans="1:12" ht="12" customHeight="1" x14ac:dyDescent="0.2">
      <c r="A1920" s="24"/>
      <c r="B1920" s="235"/>
      <c r="C1920" s="41"/>
      <c r="D1920" s="24"/>
      <c r="K1920"/>
      <c r="L1920" s="43"/>
    </row>
    <row r="1921" spans="1:12" ht="12" customHeight="1" x14ac:dyDescent="0.2">
      <c r="A1921" s="24"/>
      <c r="B1921" s="235"/>
      <c r="C1921" s="41"/>
      <c r="D1921" s="24"/>
      <c r="K1921"/>
      <c r="L1921" s="43"/>
    </row>
    <row r="1922" spans="1:12" ht="12" customHeight="1" x14ac:dyDescent="0.2">
      <c r="A1922" s="24"/>
      <c r="B1922" s="235"/>
      <c r="C1922" s="41"/>
      <c r="D1922" s="24"/>
      <c r="K1922"/>
      <c r="L1922" s="43"/>
    </row>
    <row r="1923" spans="1:12" ht="12" customHeight="1" x14ac:dyDescent="0.2">
      <c r="A1923" s="24"/>
      <c r="B1923" s="235"/>
      <c r="C1923" s="41"/>
      <c r="D1923" s="24"/>
      <c r="K1923"/>
      <c r="L1923" s="43"/>
    </row>
    <row r="1924" spans="1:12" ht="12" customHeight="1" x14ac:dyDescent="0.2">
      <c r="A1924" s="24"/>
      <c r="B1924" s="235"/>
      <c r="C1924" s="41"/>
      <c r="D1924" s="24"/>
      <c r="K1924"/>
      <c r="L1924" s="43"/>
    </row>
    <row r="1925" spans="1:12" ht="12" customHeight="1" x14ac:dyDescent="0.2">
      <c r="A1925" s="24"/>
      <c r="B1925" s="235"/>
      <c r="C1925" s="41"/>
      <c r="D1925" s="24"/>
      <c r="K1925"/>
      <c r="L1925" s="43"/>
    </row>
    <row r="1926" spans="1:12" ht="12" customHeight="1" x14ac:dyDescent="0.2">
      <c r="A1926" s="24"/>
      <c r="B1926" s="235"/>
      <c r="C1926" s="41"/>
      <c r="D1926" s="24"/>
      <c r="K1926"/>
      <c r="L1926" s="43"/>
    </row>
    <row r="1927" spans="1:12" ht="12" customHeight="1" x14ac:dyDescent="0.2">
      <c r="A1927" s="24"/>
      <c r="B1927" s="235"/>
      <c r="C1927" s="41"/>
      <c r="D1927" s="24"/>
      <c r="K1927"/>
      <c r="L1927" s="43"/>
    </row>
    <row r="1928" spans="1:12" ht="12" customHeight="1" x14ac:dyDescent="0.2">
      <c r="A1928" s="24"/>
      <c r="B1928" s="235"/>
      <c r="C1928" s="41"/>
      <c r="D1928" s="24"/>
      <c r="K1928"/>
      <c r="L1928" s="43"/>
    </row>
    <row r="1929" spans="1:12" ht="12" customHeight="1" x14ac:dyDescent="0.2">
      <c r="A1929" s="24"/>
      <c r="B1929" s="235"/>
      <c r="C1929" s="41"/>
      <c r="D1929" s="24"/>
      <c r="K1929"/>
      <c r="L1929" s="43"/>
    </row>
    <row r="1930" spans="1:12" ht="12" customHeight="1" x14ac:dyDescent="0.2">
      <c r="A1930" s="24"/>
      <c r="B1930" s="235"/>
      <c r="C1930" s="41"/>
      <c r="D1930" s="24"/>
      <c r="K1930"/>
      <c r="L1930" s="43"/>
    </row>
    <row r="1931" spans="1:12" ht="12" customHeight="1" x14ac:dyDescent="0.2">
      <c r="A1931" s="24"/>
      <c r="B1931" s="235"/>
      <c r="C1931" s="41"/>
      <c r="D1931" s="24"/>
      <c r="K1931"/>
      <c r="L1931" s="43"/>
    </row>
    <row r="1932" spans="1:12" ht="12" customHeight="1" x14ac:dyDescent="0.2">
      <c r="A1932" s="24"/>
      <c r="B1932" s="235"/>
      <c r="C1932" s="41"/>
      <c r="D1932" s="24"/>
      <c r="K1932"/>
      <c r="L1932" s="43"/>
    </row>
    <row r="1933" spans="1:12" ht="12" customHeight="1" x14ac:dyDescent="0.2">
      <c r="A1933" s="24"/>
      <c r="B1933" s="235"/>
      <c r="C1933" s="41"/>
      <c r="D1933" s="24"/>
      <c r="K1933"/>
      <c r="L1933" s="43"/>
    </row>
    <row r="1934" spans="1:12" ht="12" customHeight="1" x14ac:dyDescent="0.2">
      <c r="A1934" s="24"/>
      <c r="B1934" s="235"/>
      <c r="C1934" s="41"/>
      <c r="D1934" s="24"/>
      <c r="K1934"/>
      <c r="L1934" s="43"/>
    </row>
    <row r="1935" spans="1:12" ht="12" customHeight="1" x14ac:dyDescent="0.2">
      <c r="A1935" s="24"/>
      <c r="B1935" s="235"/>
      <c r="C1935" s="41"/>
      <c r="D1935" s="24"/>
      <c r="K1935"/>
      <c r="L1935" s="43"/>
    </row>
    <row r="1936" spans="1:12" ht="12" customHeight="1" x14ac:dyDescent="0.2">
      <c r="A1936" s="24"/>
      <c r="B1936" s="235"/>
      <c r="C1936" s="41"/>
      <c r="D1936" s="24"/>
      <c r="K1936"/>
      <c r="L1936" s="43"/>
    </row>
    <row r="1937" spans="1:12" ht="12" customHeight="1" x14ac:dyDescent="0.2">
      <c r="A1937" s="24"/>
      <c r="B1937" s="235"/>
      <c r="C1937" s="41"/>
      <c r="D1937" s="24"/>
      <c r="K1937"/>
      <c r="L1937" s="43"/>
    </row>
    <row r="1938" spans="1:12" ht="12" customHeight="1" x14ac:dyDescent="0.2">
      <c r="A1938" s="24"/>
      <c r="B1938" s="235"/>
      <c r="C1938" s="41"/>
      <c r="D1938" s="24"/>
      <c r="K1938"/>
      <c r="L1938" s="43"/>
    </row>
    <row r="1939" spans="1:12" ht="12" customHeight="1" x14ac:dyDescent="0.2">
      <c r="A1939" s="24"/>
      <c r="B1939" s="235"/>
      <c r="C1939" s="41"/>
      <c r="D1939" s="24"/>
      <c r="K1939"/>
      <c r="L1939" s="43"/>
    </row>
    <row r="1940" spans="1:12" ht="12" customHeight="1" x14ac:dyDescent="0.2">
      <c r="A1940" s="24"/>
      <c r="B1940" s="235"/>
      <c r="C1940" s="41"/>
      <c r="D1940" s="24"/>
      <c r="K1940"/>
      <c r="L1940" s="43"/>
    </row>
    <row r="1941" spans="1:12" ht="12" customHeight="1" x14ac:dyDescent="0.2">
      <c r="A1941" s="24"/>
      <c r="B1941" s="235"/>
      <c r="C1941" s="41"/>
      <c r="D1941" s="24"/>
      <c r="K1941"/>
      <c r="L1941" s="43"/>
    </row>
    <row r="1942" spans="1:12" ht="12" customHeight="1" x14ac:dyDescent="0.2">
      <c r="A1942" s="24"/>
      <c r="B1942" s="235"/>
      <c r="C1942" s="41"/>
      <c r="D1942" s="24"/>
      <c r="K1942"/>
      <c r="L1942" s="43"/>
    </row>
    <row r="1943" spans="1:12" ht="12" customHeight="1" x14ac:dyDescent="0.2">
      <c r="A1943" s="24"/>
      <c r="B1943" s="235"/>
      <c r="C1943" s="41"/>
      <c r="D1943" s="24"/>
      <c r="K1943"/>
      <c r="L1943" s="43"/>
    </row>
    <row r="1944" spans="1:12" ht="12" customHeight="1" x14ac:dyDescent="0.2">
      <c r="A1944" s="24"/>
      <c r="B1944" s="235"/>
      <c r="C1944" s="41"/>
      <c r="D1944" s="24"/>
      <c r="K1944"/>
      <c r="L1944" s="43"/>
    </row>
    <row r="1945" spans="1:12" ht="12" customHeight="1" x14ac:dyDescent="0.2">
      <c r="A1945" s="24"/>
      <c r="B1945" s="235"/>
      <c r="C1945" s="41"/>
      <c r="D1945" s="24"/>
      <c r="K1945"/>
      <c r="L1945" s="43"/>
    </row>
    <row r="1946" spans="1:12" ht="12" customHeight="1" x14ac:dyDescent="0.2">
      <c r="A1946" s="24"/>
      <c r="B1946" s="235"/>
      <c r="C1946" s="41"/>
      <c r="D1946" s="24"/>
      <c r="K1946"/>
      <c r="L1946" s="43"/>
    </row>
    <row r="1947" spans="1:12" ht="12" customHeight="1" x14ac:dyDescent="0.2">
      <c r="A1947" s="24"/>
      <c r="B1947" s="235"/>
      <c r="C1947" s="41"/>
      <c r="D1947" s="24"/>
      <c r="K1947"/>
      <c r="L1947" s="43"/>
    </row>
    <row r="1948" spans="1:12" ht="12" customHeight="1" x14ac:dyDescent="0.2">
      <c r="A1948" s="24"/>
      <c r="B1948" s="235"/>
      <c r="C1948" s="41"/>
      <c r="D1948" s="24"/>
      <c r="K1948"/>
      <c r="L1948" s="43"/>
    </row>
    <row r="1949" spans="1:12" ht="12" customHeight="1" x14ac:dyDescent="0.2">
      <c r="A1949" s="24"/>
      <c r="B1949" s="235"/>
      <c r="C1949" s="41"/>
      <c r="D1949" s="24"/>
      <c r="K1949"/>
      <c r="L1949" s="43"/>
    </row>
    <row r="1950" spans="1:12" ht="12" customHeight="1" x14ac:dyDescent="0.2">
      <c r="A1950" s="24"/>
      <c r="B1950" s="235"/>
      <c r="C1950" s="41"/>
      <c r="D1950" s="24"/>
      <c r="K1950"/>
      <c r="L1950" s="43"/>
    </row>
    <row r="1951" spans="1:12" ht="12" customHeight="1" x14ac:dyDescent="0.2">
      <c r="A1951" s="24"/>
      <c r="B1951" s="235"/>
      <c r="C1951" s="41"/>
      <c r="D1951" s="24"/>
      <c r="K1951"/>
      <c r="L1951" s="43"/>
    </row>
    <row r="1952" spans="1:12" ht="12" customHeight="1" x14ac:dyDescent="0.2">
      <c r="A1952" s="24"/>
      <c r="B1952" s="235"/>
      <c r="C1952" s="41"/>
      <c r="D1952" s="24"/>
      <c r="K1952"/>
      <c r="L1952" s="43"/>
    </row>
    <row r="1953" spans="1:12" ht="12" customHeight="1" x14ac:dyDescent="0.2">
      <c r="A1953" s="24"/>
      <c r="B1953" s="235"/>
      <c r="C1953" s="41"/>
      <c r="D1953" s="24"/>
      <c r="K1953"/>
      <c r="L1953" s="43"/>
    </row>
    <row r="1954" spans="1:12" ht="12" customHeight="1" x14ac:dyDescent="0.2">
      <c r="A1954" s="24"/>
      <c r="B1954" s="235"/>
      <c r="C1954" s="41"/>
      <c r="D1954" s="24"/>
      <c r="K1954"/>
      <c r="L1954" s="43"/>
    </row>
    <row r="1955" spans="1:12" ht="12" customHeight="1" x14ac:dyDescent="0.2">
      <c r="A1955" s="24"/>
      <c r="B1955" s="235"/>
      <c r="C1955" s="41"/>
      <c r="D1955" s="24"/>
      <c r="K1955"/>
      <c r="L1955" s="43"/>
    </row>
    <row r="1956" spans="1:12" ht="12" customHeight="1" x14ac:dyDescent="0.2">
      <c r="A1956" s="24"/>
      <c r="B1956" s="235"/>
      <c r="C1956" s="41"/>
      <c r="D1956" s="24"/>
      <c r="K1956"/>
      <c r="L1956" s="43"/>
    </row>
    <row r="1957" spans="1:12" ht="12" customHeight="1" x14ac:dyDescent="0.2">
      <c r="A1957" s="24"/>
      <c r="B1957" s="235"/>
      <c r="C1957" s="41"/>
      <c r="D1957" s="24"/>
      <c r="K1957"/>
      <c r="L1957" s="43"/>
    </row>
    <row r="1958" spans="1:12" ht="12" customHeight="1" x14ac:dyDescent="0.2">
      <c r="A1958" s="24"/>
      <c r="B1958" s="235"/>
      <c r="C1958" s="41"/>
      <c r="D1958" s="24"/>
      <c r="K1958"/>
      <c r="L1958" s="43"/>
    </row>
    <row r="1959" spans="1:12" ht="12" customHeight="1" x14ac:dyDescent="0.2">
      <c r="A1959" s="24"/>
      <c r="B1959" s="235"/>
      <c r="C1959" s="41"/>
      <c r="D1959" s="24"/>
      <c r="K1959"/>
      <c r="L1959" s="43"/>
    </row>
    <row r="1960" spans="1:12" ht="12" customHeight="1" x14ac:dyDescent="0.2">
      <c r="A1960" s="24"/>
      <c r="B1960" s="235"/>
      <c r="C1960" s="41"/>
      <c r="D1960" s="24"/>
      <c r="K1960"/>
      <c r="L1960" s="43"/>
    </row>
    <row r="1961" spans="1:12" ht="12" customHeight="1" x14ac:dyDescent="0.2">
      <c r="A1961" s="24"/>
      <c r="B1961" s="235"/>
      <c r="C1961" s="41"/>
      <c r="D1961" s="24"/>
      <c r="K1961"/>
      <c r="L1961" s="43"/>
    </row>
    <row r="1962" spans="1:12" ht="12" customHeight="1" x14ac:dyDescent="0.2">
      <c r="A1962" s="24"/>
      <c r="B1962" s="235"/>
      <c r="C1962" s="41"/>
      <c r="D1962" s="24"/>
      <c r="K1962"/>
      <c r="L1962" s="43"/>
    </row>
    <row r="1963" spans="1:12" ht="12" customHeight="1" x14ac:dyDescent="0.2">
      <c r="A1963" s="24"/>
      <c r="B1963" s="235"/>
      <c r="C1963" s="41"/>
      <c r="D1963" s="24"/>
      <c r="K1963"/>
      <c r="L1963" s="43"/>
    </row>
    <row r="1964" spans="1:12" ht="12" customHeight="1" x14ac:dyDescent="0.2">
      <c r="A1964" s="24"/>
      <c r="B1964" s="235"/>
      <c r="C1964" s="41"/>
      <c r="D1964" s="24"/>
      <c r="K1964"/>
      <c r="L1964" s="43"/>
    </row>
    <row r="1965" spans="1:12" ht="12" customHeight="1" x14ac:dyDescent="0.2">
      <c r="A1965" s="24"/>
      <c r="B1965" s="235"/>
      <c r="C1965" s="41"/>
      <c r="D1965" s="24"/>
      <c r="K1965"/>
      <c r="L1965" s="43"/>
    </row>
    <row r="1966" spans="1:12" ht="12" customHeight="1" x14ac:dyDescent="0.2">
      <c r="A1966" s="24"/>
      <c r="B1966" s="235"/>
      <c r="C1966" s="41"/>
      <c r="D1966" s="24"/>
      <c r="K1966"/>
      <c r="L1966" s="43"/>
    </row>
    <row r="1967" spans="1:12" ht="12" customHeight="1" x14ac:dyDescent="0.2">
      <c r="A1967" s="24"/>
      <c r="B1967" s="235"/>
      <c r="C1967" s="41"/>
      <c r="D1967" s="24"/>
      <c r="K1967"/>
      <c r="L1967" s="43"/>
    </row>
    <row r="1968" spans="1:12" ht="12" customHeight="1" x14ac:dyDescent="0.2">
      <c r="A1968" s="24"/>
      <c r="B1968" s="235"/>
      <c r="C1968" s="41"/>
      <c r="D1968" s="24"/>
      <c r="K1968"/>
      <c r="L1968" s="43"/>
    </row>
    <row r="1969" spans="1:12" ht="12" customHeight="1" x14ac:dyDescent="0.2">
      <c r="A1969" s="24"/>
      <c r="B1969" s="235"/>
      <c r="C1969" s="41"/>
      <c r="D1969" s="24"/>
      <c r="K1969"/>
      <c r="L1969" s="43"/>
    </row>
    <row r="1970" spans="1:12" ht="12" customHeight="1" x14ac:dyDescent="0.2">
      <c r="A1970" s="24"/>
      <c r="B1970" s="235"/>
      <c r="C1970" s="41"/>
      <c r="D1970" s="24"/>
      <c r="K1970"/>
      <c r="L1970" s="43"/>
    </row>
    <row r="1971" spans="1:12" ht="12" customHeight="1" x14ac:dyDescent="0.2">
      <c r="A1971" s="24"/>
      <c r="B1971" s="235"/>
      <c r="C1971" s="41"/>
      <c r="D1971" s="24"/>
      <c r="K1971"/>
      <c r="L1971" s="43"/>
    </row>
    <row r="1972" spans="1:12" ht="12" customHeight="1" x14ac:dyDescent="0.2">
      <c r="A1972" s="24"/>
      <c r="B1972" s="235"/>
      <c r="C1972" s="41"/>
      <c r="D1972" s="24"/>
      <c r="K1972"/>
      <c r="L1972" s="43"/>
    </row>
    <row r="1973" spans="1:12" ht="12" customHeight="1" x14ac:dyDescent="0.2">
      <c r="A1973" s="24"/>
      <c r="B1973" s="235"/>
      <c r="C1973" s="41"/>
      <c r="D1973" s="24"/>
      <c r="K1973"/>
      <c r="L1973" s="43"/>
    </row>
    <row r="1974" spans="1:12" ht="12" customHeight="1" x14ac:dyDescent="0.2">
      <c r="A1974" s="24"/>
      <c r="B1974" s="235"/>
      <c r="C1974" s="41"/>
      <c r="D1974" s="24"/>
      <c r="K1974"/>
      <c r="L1974" s="43"/>
    </row>
    <row r="1975" spans="1:12" ht="12" customHeight="1" x14ac:dyDescent="0.2">
      <c r="A1975" s="24"/>
      <c r="B1975" s="235"/>
      <c r="C1975" s="41"/>
      <c r="D1975" s="24"/>
      <c r="K1975"/>
      <c r="L1975" s="43"/>
    </row>
    <row r="1976" spans="1:12" ht="12" customHeight="1" x14ac:dyDescent="0.2">
      <c r="A1976" s="24"/>
      <c r="B1976" s="235"/>
      <c r="C1976" s="41"/>
      <c r="D1976" s="24"/>
      <c r="K1976"/>
      <c r="L1976" s="43"/>
    </row>
    <row r="1977" spans="1:12" ht="12" customHeight="1" x14ac:dyDescent="0.2">
      <c r="A1977" s="24"/>
      <c r="B1977" s="235"/>
      <c r="C1977" s="41"/>
      <c r="D1977" s="24"/>
      <c r="K1977"/>
      <c r="L1977" s="43"/>
    </row>
    <row r="1978" spans="1:12" ht="12" customHeight="1" x14ac:dyDescent="0.2">
      <c r="A1978" s="24"/>
      <c r="B1978" s="235"/>
      <c r="C1978" s="41"/>
      <c r="D1978" s="24"/>
      <c r="K1978"/>
      <c r="L1978" s="43"/>
    </row>
    <row r="1979" spans="1:12" ht="12" customHeight="1" x14ac:dyDescent="0.2">
      <c r="A1979" s="24"/>
      <c r="B1979" s="235"/>
      <c r="C1979" s="41"/>
      <c r="D1979" s="24"/>
      <c r="K1979"/>
      <c r="L1979" s="43"/>
    </row>
    <row r="1980" spans="1:12" ht="12" customHeight="1" x14ac:dyDescent="0.2">
      <c r="A1980" s="24"/>
      <c r="B1980" s="235"/>
      <c r="C1980" s="41"/>
      <c r="D1980" s="24"/>
      <c r="K1980"/>
      <c r="L1980" s="43"/>
    </row>
    <row r="1981" spans="1:12" ht="12" customHeight="1" x14ac:dyDescent="0.2">
      <c r="A1981" s="24"/>
      <c r="B1981" s="235"/>
      <c r="C1981" s="41"/>
      <c r="D1981" s="24"/>
      <c r="K1981"/>
      <c r="L1981" s="43"/>
    </row>
    <row r="1982" spans="1:12" ht="12" customHeight="1" x14ac:dyDescent="0.2">
      <c r="A1982" s="24"/>
      <c r="B1982" s="235"/>
      <c r="C1982" s="41"/>
      <c r="D1982" s="24"/>
      <c r="K1982"/>
      <c r="L1982" s="43"/>
    </row>
    <row r="1983" spans="1:12" ht="12" customHeight="1" x14ac:dyDescent="0.2">
      <c r="A1983" s="24"/>
      <c r="B1983" s="235"/>
      <c r="C1983" s="41"/>
      <c r="D1983" s="24"/>
      <c r="K1983"/>
      <c r="L1983" s="43"/>
    </row>
    <row r="1984" spans="1:12" ht="12" customHeight="1" x14ac:dyDescent="0.2">
      <c r="A1984" s="24"/>
      <c r="B1984" s="235"/>
      <c r="C1984" s="41"/>
      <c r="D1984" s="24"/>
      <c r="K1984"/>
      <c r="L1984" s="43"/>
    </row>
    <row r="1985" spans="1:12" ht="12" customHeight="1" x14ac:dyDescent="0.2">
      <c r="A1985" s="24"/>
      <c r="B1985" s="235"/>
      <c r="C1985" s="41"/>
      <c r="D1985" s="24"/>
      <c r="K1985"/>
      <c r="L1985" s="43"/>
    </row>
    <row r="1986" spans="1:12" ht="12" customHeight="1" x14ac:dyDescent="0.2">
      <c r="A1986" s="24"/>
      <c r="B1986" s="235"/>
      <c r="C1986" s="41"/>
      <c r="D1986" s="24"/>
      <c r="K1986"/>
      <c r="L1986" s="43"/>
    </row>
    <row r="1987" spans="1:12" ht="12" customHeight="1" x14ac:dyDescent="0.2">
      <c r="A1987" s="24"/>
      <c r="B1987" s="235"/>
      <c r="C1987" s="41"/>
      <c r="D1987" s="24"/>
      <c r="K1987"/>
      <c r="L1987" s="43"/>
    </row>
    <row r="1988" spans="1:12" ht="12" customHeight="1" x14ac:dyDescent="0.2">
      <c r="A1988" s="24"/>
      <c r="B1988" s="235"/>
      <c r="C1988" s="41"/>
      <c r="D1988" s="24"/>
      <c r="K1988"/>
      <c r="L1988" s="43"/>
    </row>
    <row r="1989" spans="1:12" ht="12" customHeight="1" x14ac:dyDescent="0.2">
      <c r="A1989" s="24"/>
      <c r="B1989" s="235"/>
      <c r="C1989" s="41"/>
      <c r="D1989" s="24"/>
      <c r="K1989"/>
      <c r="L1989" s="43"/>
    </row>
    <row r="1990" spans="1:12" ht="12" customHeight="1" x14ac:dyDescent="0.2">
      <c r="A1990" s="24"/>
      <c r="B1990" s="235"/>
      <c r="C1990" s="41"/>
      <c r="D1990" s="24"/>
      <c r="K1990"/>
      <c r="L1990" s="43"/>
    </row>
    <row r="1991" spans="1:12" ht="12" customHeight="1" x14ac:dyDescent="0.2">
      <c r="A1991" s="24"/>
      <c r="B1991" s="235"/>
      <c r="C1991" s="41"/>
      <c r="D1991" s="24"/>
      <c r="K1991"/>
      <c r="L1991" s="43"/>
    </row>
    <row r="1992" spans="1:12" ht="12" customHeight="1" x14ac:dyDescent="0.2">
      <c r="A1992" s="24"/>
      <c r="B1992" s="235"/>
      <c r="C1992" s="41"/>
      <c r="D1992" s="24"/>
      <c r="K1992"/>
      <c r="L1992" s="43"/>
    </row>
    <row r="1993" spans="1:12" ht="12" customHeight="1" x14ac:dyDescent="0.2">
      <c r="A1993" s="24"/>
      <c r="B1993" s="235"/>
      <c r="C1993" s="41"/>
      <c r="D1993" s="24"/>
      <c r="K1993"/>
      <c r="L1993" s="43"/>
    </row>
    <row r="1994" spans="1:12" ht="12" customHeight="1" x14ac:dyDescent="0.2">
      <c r="A1994" s="24"/>
      <c r="B1994" s="235"/>
      <c r="C1994" s="41"/>
      <c r="D1994" s="24"/>
      <c r="K1994"/>
      <c r="L1994" s="43"/>
    </row>
    <row r="1995" spans="1:12" ht="12" customHeight="1" x14ac:dyDescent="0.2">
      <c r="A1995" s="24"/>
      <c r="B1995" s="235"/>
      <c r="C1995" s="41"/>
      <c r="D1995" s="24"/>
      <c r="K1995"/>
      <c r="L1995" s="43"/>
    </row>
    <row r="1996" spans="1:12" ht="12" customHeight="1" x14ac:dyDescent="0.2">
      <c r="A1996" s="24"/>
      <c r="B1996" s="235"/>
      <c r="C1996" s="41"/>
      <c r="D1996" s="24"/>
      <c r="K1996"/>
      <c r="L1996" s="43"/>
    </row>
    <row r="1997" spans="1:12" ht="12" customHeight="1" x14ac:dyDescent="0.2">
      <c r="A1997" s="24"/>
      <c r="B1997" s="235"/>
      <c r="C1997" s="41"/>
      <c r="D1997" s="24"/>
      <c r="K1997"/>
      <c r="L1997" s="43"/>
    </row>
    <row r="1998" spans="1:12" ht="12" customHeight="1" x14ac:dyDescent="0.2">
      <c r="A1998" s="24"/>
      <c r="B1998" s="235"/>
      <c r="C1998" s="41"/>
      <c r="D1998" s="24"/>
      <c r="K1998"/>
      <c r="L1998" s="43"/>
    </row>
    <row r="1999" spans="1:12" ht="12" customHeight="1" x14ac:dyDescent="0.2">
      <c r="A1999" s="24"/>
      <c r="B1999" s="235"/>
      <c r="C1999" s="41"/>
      <c r="D1999" s="24"/>
      <c r="K1999"/>
      <c r="L1999" s="43"/>
    </row>
    <row r="2000" spans="1:12" ht="12" customHeight="1" x14ac:dyDescent="0.2">
      <c r="A2000" s="24"/>
      <c r="B2000" s="235"/>
      <c r="C2000" s="41"/>
      <c r="D2000" s="24"/>
      <c r="K2000"/>
      <c r="L2000" s="43"/>
    </row>
    <row r="2001" spans="1:12" ht="12" customHeight="1" x14ac:dyDescent="0.2">
      <c r="A2001" s="24"/>
      <c r="B2001" s="235"/>
      <c r="C2001" s="41"/>
      <c r="D2001" s="24"/>
      <c r="K2001"/>
      <c r="L2001" s="43"/>
    </row>
    <row r="2002" spans="1:12" ht="12" customHeight="1" x14ac:dyDescent="0.2">
      <c r="A2002" s="24"/>
      <c r="B2002" s="235"/>
      <c r="C2002" s="41"/>
      <c r="D2002" s="24"/>
      <c r="K2002"/>
      <c r="L2002" s="43"/>
    </row>
    <row r="2003" spans="1:12" ht="12" customHeight="1" x14ac:dyDescent="0.2">
      <c r="A2003" s="24"/>
      <c r="B2003" s="235"/>
      <c r="C2003" s="41"/>
      <c r="D2003" s="24"/>
      <c r="K2003"/>
      <c r="L2003" s="43"/>
    </row>
    <row r="2004" spans="1:12" ht="12" customHeight="1" x14ac:dyDescent="0.2">
      <c r="A2004" s="24"/>
      <c r="B2004" s="235"/>
      <c r="C2004" s="41"/>
      <c r="D2004" s="24"/>
      <c r="K2004"/>
      <c r="L2004" s="43"/>
    </row>
    <row r="2005" spans="1:12" ht="12" customHeight="1" x14ac:dyDescent="0.2">
      <c r="A2005" s="24"/>
      <c r="B2005" s="235"/>
      <c r="C2005" s="41"/>
      <c r="D2005" s="24"/>
      <c r="K2005"/>
      <c r="L2005" s="43"/>
    </row>
    <row r="2006" spans="1:12" ht="12" customHeight="1" x14ac:dyDescent="0.2">
      <c r="A2006" s="24"/>
      <c r="B2006" s="235"/>
      <c r="C2006" s="41"/>
      <c r="D2006" s="24"/>
      <c r="K2006"/>
      <c r="L2006" s="43"/>
    </row>
    <row r="2007" spans="1:12" ht="12" customHeight="1" x14ac:dyDescent="0.2">
      <c r="A2007" s="24"/>
      <c r="B2007" s="235"/>
      <c r="C2007" s="41"/>
      <c r="D2007" s="24"/>
      <c r="K2007"/>
      <c r="L2007" s="43"/>
    </row>
    <row r="2008" spans="1:12" ht="12" customHeight="1" x14ac:dyDescent="0.2">
      <c r="A2008" s="24"/>
      <c r="B2008" s="235"/>
      <c r="C2008" s="41"/>
      <c r="D2008" s="24"/>
      <c r="K2008"/>
      <c r="L2008" s="43"/>
    </row>
    <row r="2009" spans="1:12" ht="12" customHeight="1" x14ac:dyDescent="0.2">
      <c r="A2009" s="24"/>
      <c r="B2009" s="235"/>
      <c r="C2009" s="41"/>
      <c r="D2009" s="24"/>
      <c r="K2009"/>
      <c r="L2009" s="43"/>
    </row>
    <row r="2010" spans="1:12" ht="12" customHeight="1" x14ac:dyDescent="0.2">
      <c r="A2010" s="24"/>
      <c r="B2010" s="235"/>
      <c r="C2010" s="41"/>
      <c r="D2010" s="24"/>
      <c r="K2010"/>
      <c r="L2010" s="43"/>
    </row>
    <row r="2011" spans="1:12" ht="12" customHeight="1" x14ac:dyDescent="0.2">
      <c r="A2011" s="24"/>
      <c r="B2011" s="235"/>
      <c r="C2011" s="41"/>
      <c r="D2011" s="24"/>
      <c r="K2011"/>
      <c r="L2011" s="43"/>
    </row>
    <row r="2012" spans="1:12" ht="12" customHeight="1" x14ac:dyDescent="0.2">
      <c r="A2012" s="24"/>
      <c r="B2012" s="235"/>
      <c r="C2012" s="41"/>
      <c r="D2012" s="24"/>
      <c r="K2012"/>
      <c r="L2012" s="43"/>
    </row>
    <row r="2013" spans="1:12" ht="12" customHeight="1" x14ac:dyDescent="0.2">
      <c r="A2013" s="24"/>
      <c r="B2013" s="235"/>
      <c r="C2013" s="41"/>
      <c r="D2013" s="24"/>
      <c r="K2013"/>
      <c r="L2013" s="43"/>
    </row>
    <row r="2014" spans="1:12" ht="12" customHeight="1" x14ac:dyDescent="0.2">
      <c r="A2014" s="24"/>
      <c r="B2014" s="235"/>
      <c r="C2014" s="41"/>
      <c r="D2014" s="24"/>
      <c r="K2014"/>
      <c r="L2014" s="43"/>
    </row>
    <row r="2015" spans="1:12" ht="12" customHeight="1" x14ac:dyDescent="0.2">
      <c r="A2015" s="24"/>
      <c r="B2015" s="235"/>
      <c r="C2015" s="41"/>
      <c r="D2015" s="24"/>
      <c r="K2015"/>
      <c r="L2015" s="43"/>
    </row>
    <row r="2016" spans="1:12" ht="12" customHeight="1" x14ac:dyDescent="0.2">
      <c r="A2016" s="24"/>
      <c r="B2016" s="235"/>
      <c r="C2016" s="41"/>
      <c r="D2016" s="24"/>
      <c r="K2016"/>
      <c r="L2016" s="43"/>
    </row>
    <row r="2017" spans="1:12" ht="12" customHeight="1" x14ac:dyDescent="0.2">
      <c r="A2017" s="24"/>
      <c r="B2017" s="235"/>
      <c r="C2017" s="41"/>
      <c r="D2017" s="24"/>
      <c r="K2017"/>
      <c r="L2017" s="43"/>
    </row>
    <row r="2018" spans="1:12" ht="12" customHeight="1" x14ac:dyDescent="0.2">
      <c r="A2018" s="24"/>
      <c r="B2018" s="235"/>
      <c r="C2018" s="41"/>
      <c r="D2018" s="24"/>
      <c r="K2018"/>
      <c r="L2018" s="43"/>
    </row>
    <row r="2019" spans="1:12" ht="12" customHeight="1" x14ac:dyDescent="0.2">
      <c r="A2019" s="24"/>
      <c r="B2019" s="235"/>
      <c r="C2019" s="41"/>
      <c r="D2019" s="24"/>
      <c r="K2019"/>
      <c r="L2019" s="43"/>
    </row>
    <row r="2020" spans="1:12" ht="12" customHeight="1" x14ac:dyDescent="0.2">
      <c r="A2020" s="24"/>
      <c r="B2020" s="235"/>
      <c r="C2020" s="41"/>
      <c r="D2020" s="24"/>
      <c r="K2020"/>
      <c r="L2020" s="43"/>
    </row>
    <row r="2021" spans="1:12" ht="12" customHeight="1" x14ac:dyDescent="0.2">
      <c r="A2021" s="24"/>
      <c r="B2021" s="235"/>
      <c r="C2021" s="41"/>
      <c r="D2021" s="24"/>
      <c r="K2021"/>
      <c r="L2021" s="43"/>
    </row>
    <row r="2022" spans="1:12" ht="12" customHeight="1" x14ac:dyDescent="0.2">
      <c r="A2022" s="24"/>
      <c r="B2022" s="235"/>
      <c r="C2022" s="41"/>
      <c r="D2022" s="24"/>
      <c r="K2022"/>
      <c r="L2022" s="43"/>
    </row>
    <row r="2023" spans="1:12" ht="12" customHeight="1" x14ac:dyDescent="0.2">
      <c r="A2023" s="24"/>
      <c r="B2023" s="235"/>
      <c r="C2023" s="41"/>
      <c r="D2023" s="24"/>
      <c r="K2023"/>
      <c r="L2023" s="43"/>
    </row>
    <row r="2024" spans="1:12" ht="12" customHeight="1" x14ac:dyDescent="0.2">
      <c r="A2024" s="24"/>
      <c r="B2024" s="235"/>
      <c r="C2024" s="41"/>
      <c r="D2024" s="24"/>
      <c r="K2024"/>
      <c r="L2024" s="43"/>
    </row>
    <row r="2025" spans="1:12" ht="12" customHeight="1" x14ac:dyDescent="0.2">
      <c r="A2025" s="24"/>
      <c r="B2025" s="235"/>
      <c r="C2025" s="41"/>
      <c r="D2025" s="24"/>
      <c r="K2025"/>
      <c r="L2025" s="43"/>
    </row>
    <row r="2026" spans="1:12" ht="12" customHeight="1" x14ac:dyDescent="0.2">
      <c r="A2026" s="24"/>
      <c r="B2026" s="235"/>
      <c r="C2026" s="41"/>
      <c r="D2026" s="24"/>
      <c r="K2026"/>
      <c r="L2026" s="43"/>
    </row>
    <row r="2027" spans="1:12" ht="12" customHeight="1" x14ac:dyDescent="0.2">
      <c r="A2027" s="24"/>
      <c r="B2027" s="235"/>
      <c r="C2027" s="41"/>
      <c r="D2027" s="24"/>
      <c r="K2027"/>
      <c r="L2027" s="43"/>
    </row>
    <row r="2028" spans="1:12" ht="12" customHeight="1" x14ac:dyDescent="0.2">
      <c r="A2028" s="24"/>
      <c r="B2028" s="235"/>
      <c r="C2028" s="41"/>
      <c r="D2028" s="24"/>
      <c r="K2028"/>
      <c r="L2028" s="43"/>
    </row>
    <row r="2029" spans="1:12" ht="12" customHeight="1" x14ac:dyDescent="0.2">
      <c r="A2029" s="24"/>
      <c r="B2029" s="235"/>
      <c r="C2029" s="41"/>
      <c r="D2029" s="24"/>
      <c r="K2029"/>
      <c r="L2029" s="43"/>
    </row>
    <row r="2030" spans="1:12" ht="12" customHeight="1" x14ac:dyDescent="0.2">
      <c r="A2030" s="24"/>
      <c r="B2030" s="235"/>
      <c r="C2030" s="41"/>
      <c r="D2030" s="24"/>
      <c r="K2030"/>
      <c r="L2030" s="43"/>
    </row>
    <row r="2031" spans="1:12" ht="12" customHeight="1" x14ac:dyDescent="0.2">
      <c r="A2031" s="24"/>
      <c r="B2031" s="235"/>
      <c r="C2031" s="41"/>
      <c r="D2031" s="24"/>
      <c r="K2031"/>
      <c r="L2031" s="43"/>
    </row>
    <row r="2032" spans="1:12" ht="12" customHeight="1" x14ac:dyDescent="0.2">
      <c r="A2032" s="24"/>
      <c r="B2032" s="235"/>
      <c r="C2032" s="41"/>
      <c r="D2032" s="24"/>
      <c r="K2032"/>
      <c r="L2032" s="43"/>
    </row>
    <row r="2033" spans="1:12" ht="12" customHeight="1" x14ac:dyDescent="0.2">
      <c r="A2033" s="24"/>
      <c r="B2033" s="235"/>
      <c r="C2033" s="41"/>
      <c r="D2033" s="24"/>
      <c r="K2033"/>
      <c r="L2033" s="43"/>
    </row>
    <row r="2034" spans="1:12" ht="12" customHeight="1" x14ac:dyDescent="0.2">
      <c r="A2034" s="24"/>
      <c r="B2034" s="235"/>
      <c r="C2034" s="41"/>
      <c r="D2034" s="24"/>
      <c r="K2034"/>
      <c r="L2034" s="43"/>
    </row>
    <row r="2035" spans="1:12" ht="12" customHeight="1" x14ac:dyDescent="0.2">
      <c r="A2035" s="24"/>
      <c r="B2035" s="235"/>
      <c r="C2035" s="41"/>
      <c r="D2035" s="24"/>
      <c r="K2035"/>
      <c r="L2035" s="43"/>
    </row>
    <row r="2036" spans="1:12" ht="12" customHeight="1" x14ac:dyDescent="0.2">
      <c r="A2036" s="24"/>
      <c r="B2036" s="235"/>
      <c r="C2036" s="41"/>
      <c r="D2036" s="24"/>
      <c r="K2036"/>
      <c r="L2036" s="43"/>
    </row>
    <row r="2037" spans="1:12" ht="12" customHeight="1" x14ac:dyDescent="0.2">
      <c r="A2037" s="24"/>
      <c r="B2037" s="235"/>
      <c r="C2037" s="41"/>
      <c r="D2037" s="24"/>
      <c r="K2037"/>
      <c r="L2037" s="43"/>
    </row>
    <row r="2038" spans="1:12" ht="12" customHeight="1" x14ac:dyDescent="0.2">
      <c r="A2038" s="24"/>
      <c r="B2038" s="235"/>
      <c r="C2038" s="41"/>
      <c r="D2038" s="24"/>
      <c r="K2038"/>
      <c r="L2038" s="43"/>
    </row>
    <row r="2039" spans="1:12" ht="12" customHeight="1" x14ac:dyDescent="0.2">
      <c r="A2039" s="24"/>
      <c r="B2039" s="235"/>
      <c r="C2039" s="41"/>
      <c r="D2039" s="24"/>
      <c r="K2039"/>
      <c r="L2039" s="43"/>
    </row>
    <row r="2040" spans="1:12" ht="12" customHeight="1" x14ac:dyDescent="0.2">
      <c r="A2040" s="24"/>
      <c r="B2040" s="235"/>
      <c r="C2040" s="41"/>
      <c r="D2040" s="24"/>
      <c r="K2040"/>
      <c r="L2040" s="43"/>
    </row>
    <row r="2041" spans="1:12" ht="12" customHeight="1" x14ac:dyDescent="0.2">
      <c r="A2041" s="24"/>
      <c r="B2041" s="235"/>
      <c r="C2041" s="41"/>
      <c r="D2041" s="24"/>
      <c r="K2041"/>
      <c r="L2041" s="43"/>
    </row>
    <row r="2042" spans="1:12" ht="12" customHeight="1" x14ac:dyDescent="0.2">
      <c r="A2042" s="24"/>
      <c r="B2042" s="235"/>
      <c r="C2042" s="41"/>
      <c r="D2042" s="24"/>
      <c r="K2042"/>
      <c r="L2042" s="43"/>
    </row>
    <row r="2043" spans="1:12" ht="12" customHeight="1" x14ac:dyDescent="0.2">
      <c r="A2043" s="24"/>
      <c r="B2043" s="235"/>
      <c r="C2043" s="41"/>
      <c r="D2043" s="24"/>
      <c r="K2043"/>
      <c r="L2043" s="43"/>
    </row>
    <row r="2044" spans="1:12" ht="12" customHeight="1" x14ac:dyDescent="0.2">
      <c r="A2044" s="24"/>
      <c r="B2044" s="235"/>
      <c r="C2044" s="41"/>
      <c r="D2044" s="24"/>
      <c r="K2044"/>
      <c r="L2044" s="43"/>
    </row>
    <row r="2045" spans="1:12" ht="12" customHeight="1" x14ac:dyDescent="0.2">
      <c r="A2045" s="24"/>
      <c r="B2045" s="235"/>
      <c r="C2045" s="41"/>
      <c r="D2045" s="24"/>
      <c r="K2045"/>
      <c r="L2045" s="43"/>
    </row>
    <row r="2046" spans="1:12" ht="12" customHeight="1" x14ac:dyDescent="0.2">
      <c r="A2046" s="24"/>
      <c r="B2046" s="235"/>
      <c r="C2046" s="41"/>
      <c r="D2046" s="24"/>
      <c r="K2046"/>
      <c r="L2046" s="43"/>
    </row>
    <row r="2047" spans="1:12" ht="12" customHeight="1" x14ac:dyDescent="0.2">
      <c r="A2047" s="24"/>
      <c r="B2047" s="235"/>
      <c r="C2047" s="41"/>
      <c r="D2047" s="24"/>
      <c r="K2047"/>
      <c r="L2047" s="43"/>
    </row>
    <row r="2048" spans="1:12" ht="12" customHeight="1" x14ac:dyDescent="0.2">
      <c r="A2048" s="24"/>
      <c r="B2048" s="235"/>
      <c r="C2048" s="41"/>
      <c r="D2048" s="24"/>
      <c r="K2048"/>
      <c r="L2048" s="43"/>
    </row>
    <row r="2049" spans="1:12" ht="12" customHeight="1" x14ac:dyDescent="0.2">
      <c r="A2049" s="24"/>
      <c r="B2049" s="235"/>
      <c r="C2049" s="41"/>
      <c r="D2049" s="24"/>
      <c r="K2049"/>
      <c r="L2049" s="43"/>
    </row>
    <row r="2050" spans="1:12" ht="12" customHeight="1" x14ac:dyDescent="0.2">
      <c r="A2050" s="24"/>
      <c r="B2050" s="235"/>
      <c r="C2050" s="41"/>
      <c r="D2050" s="24"/>
      <c r="K2050"/>
      <c r="L2050" s="43"/>
    </row>
    <row r="2051" spans="1:12" ht="12" customHeight="1" x14ac:dyDescent="0.2">
      <c r="A2051" s="24"/>
      <c r="B2051" s="235"/>
      <c r="C2051" s="41"/>
      <c r="D2051" s="24"/>
      <c r="K2051"/>
      <c r="L2051" s="43"/>
    </row>
    <row r="2052" spans="1:12" ht="12" customHeight="1" x14ac:dyDescent="0.2">
      <c r="A2052" s="24"/>
      <c r="B2052" s="235"/>
      <c r="C2052" s="41"/>
      <c r="D2052" s="24"/>
      <c r="K2052"/>
      <c r="L2052" s="43"/>
    </row>
    <row r="2053" spans="1:12" ht="12" customHeight="1" x14ac:dyDescent="0.2">
      <c r="A2053" s="24"/>
      <c r="B2053" s="235"/>
      <c r="C2053" s="41"/>
      <c r="D2053" s="24"/>
      <c r="K2053"/>
      <c r="L2053" s="43"/>
    </row>
    <row r="2054" spans="1:12" ht="12" customHeight="1" x14ac:dyDescent="0.2">
      <c r="A2054" s="24"/>
      <c r="B2054" s="235"/>
      <c r="C2054" s="41"/>
      <c r="D2054" s="24"/>
      <c r="K2054"/>
      <c r="L2054" s="43"/>
    </row>
    <row r="2055" spans="1:12" ht="12" customHeight="1" x14ac:dyDescent="0.2">
      <c r="A2055" s="24"/>
      <c r="B2055" s="235"/>
      <c r="C2055" s="41"/>
      <c r="D2055" s="24"/>
      <c r="K2055"/>
      <c r="L2055" s="43"/>
    </row>
    <row r="2056" spans="1:12" ht="12" customHeight="1" x14ac:dyDescent="0.2">
      <c r="A2056" s="24"/>
      <c r="B2056" s="235"/>
      <c r="C2056" s="41"/>
      <c r="D2056" s="24"/>
      <c r="K2056"/>
      <c r="L2056" s="43"/>
    </row>
    <row r="2057" spans="1:12" ht="12" customHeight="1" x14ac:dyDescent="0.2">
      <c r="A2057" s="24"/>
      <c r="B2057" s="235"/>
      <c r="C2057" s="41"/>
      <c r="D2057" s="24"/>
      <c r="K2057"/>
      <c r="L2057" s="43"/>
    </row>
    <row r="2058" spans="1:12" ht="12" customHeight="1" x14ac:dyDescent="0.2">
      <c r="A2058" s="24"/>
      <c r="B2058" s="235"/>
      <c r="C2058" s="41"/>
      <c r="D2058" s="24"/>
      <c r="K2058"/>
      <c r="L2058" s="43"/>
    </row>
    <row r="2059" spans="1:12" ht="12" customHeight="1" x14ac:dyDescent="0.2">
      <c r="A2059" s="24"/>
      <c r="B2059" s="235"/>
      <c r="C2059" s="41"/>
      <c r="D2059" s="24"/>
      <c r="K2059"/>
      <c r="L2059" s="43"/>
    </row>
    <row r="2060" spans="1:12" ht="12" customHeight="1" x14ac:dyDescent="0.2">
      <c r="A2060" s="24"/>
      <c r="B2060" s="235"/>
      <c r="C2060" s="41"/>
      <c r="D2060" s="24"/>
      <c r="K2060"/>
      <c r="L2060" s="43"/>
    </row>
    <row r="2061" spans="1:12" ht="12" customHeight="1" x14ac:dyDescent="0.2">
      <c r="A2061" s="24"/>
      <c r="B2061" s="235"/>
      <c r="C2061" s="41"/>
      <c r="D2061" s="24"/>
      <c r="K2061"/>
      <c r="L2061" s="43"/>
    </row>
    <row r="2062" spans="1:12" ht="12" customHeight="1" x14ac:dyDescent="0.2">
      <c r="A2062" s="24"/>
      <c r="B2062" s="235"/>
      <c r="C2062" s="41"/>
      <c r="D2062" s="24"/>
      <c r="K2062"/>
      <c r="L2062" s="43"/>
    </row>
    <row r="2063" spans="1:12" ht="12" customHeight="1" x14ac:dyDescent="0.2">
      <c r="A2063" s="24"/>
      <c r="B2063" s="235"/>
      <c r="C2063" s="41"/>
      <c r="D2063" s="24"/>
      <c r="K2063"/>
      <c r="L2063" s="43"/>
    </row>
    <row r="2064" spans="1:12" ht="12" customHeight="1" x14ac:dyDescent="0.2">
      <c r="A2064" s="24"/>
      <c r="B2064" s="235"/>
      <c r="C2064" s="41"/>
      <c r="D2064" s="24"/>
      <c r="K2064"/>
      <c r="L2064" s="43"/>
    </row>
    <row r="2065" spans="1:12" ht="12" customHeight="1" x14ac:dyDescent="0.2">
      <c r="A2065" s="24"/>
      <c r="B2065" s="235"/>
      <c r="C2065" s="41"/>
      <c r="D2065" s="24"/>
      <c r="K2065"/>
      <c r="L2065" s="43"/>
    </row>
    <row r="2066" spans="1:12" ht="12" customHeight="1" x14ac:dyDescent="0.2">
      <c r="A2066" s="24"/>
      <c r="B2066" s="235"/>
      <c r="C2066" s="41"/>
      <c r="D2066" s="24"/>
      <c r="K2066"/>
      <c r="L2066" s="43"/>
    </row>
    <row r="2067" spans="1:12" ht="12" customHeight="1" x14ac:dyDescent="0.2">
      <c r="A2067" s="24"/>
      <c r="B2067" s="235"/>
      <c r="C2067" s="41"/>
      <c r="D2067" s="24"/>
      <c r="K2067"/>
      <c r="L2067" s="43"/>
    </row>
    <row r="2068" spans="1:12" ht="12" customHeight="1" x14ac:dyDescent="0.2">
      <c r="A2068" s="24"/>
      <c r="B2068" s="235"/>
      <c r="C2068" s="41"/>
      <c r="D2068" s="24"/>
      <c r="K2068"/>
      <c r="L2068" s="43"/>
    </row>
    <row r="2069" spans="1:12" ht="12" customHeight="1" x14ac:dyDescent="0.2">
      <c r="A2069" s="24"/>
      <c r="B2069" s="235"/>
      <c r="C2069" s="41"/>
      <c r="D2069" s="24"/>
      <c r="K2069"/>
      <c r="L2069" s="43"/>
    </row>
    <row r="2070" spans="1:12" ht="12" customHeight="1" x14ac:dyDescent="0.2">
      <c r="A2070" s="24"/>
      <c r="B2070" s="235"/>
      <c r="C2070" s="41"/>
      <c r="D2070" s="24"/>
      <c r="K2070"/>
      <c r="L2070" s="43"/>
    </row>
    <row r="2071" spans="1:12" ht="12" customHeight="1" x14ac:dyDescent="0.2">
      <c r="A2071" s="24"/>
      <c r="B2071" s="235"/>
      <c r="C2071" s="41"/>
      <c r="D2071" s="24"/>
      <c r="K2071"/>
      <c r="L2071" s="43"/>
    </row>
    <row r="2072" spans="1:12" ht="12" customHeight="1" x14ac:dyDescent="0.2">
      <c r="A2072" s="24"/>
      <c r="B2072" s="235"/>
      <c r="C2072" s="41"/>
      <c r="D2072" s="24"/>
      <c r="K2072"/>
      <c r="L2072" s="43"/>
    </row>
    <row r="2073" spans="1:12" ht="12" customHeight="1" x14ac:dyDescent="0.2">
      <c r="A2073" s="24"/>
      <c r="B2073" s="235"/>
      <c r="C2073" s="41"/>
      <c r="D2073" s="24"/>
      <c r="K2073"/>
      <c r="L2073" s="43"/>
    </row>
    <row r="2074" spans="1:12" ht="12" customHeight="1" x14ac:dyDescent="0.2">
      <c r="A2074" s="24"/>
      <c r="B2074" s="235"/>
      <c r="C2074" s="41"/>
      <c r="D2074" s="24"/>
      <c r="K2074"/>
      <c r="L2074" s="43"/>
    </row>
    <row r="2075" spans="1:12" ht="12" customHeight="1" x14ac:dyDescent="0.2">
      <c r="A2075" s="24"/>
      <c r="B2075" s="235"/>
      <c r="C2075" s="41"/>
      <c r="D2075" s="24"/>
      <c r="K2075"/>
      <c r="L2075" s="43"/>
    </row>
    <row r="2076" spans="1:12" ht="12" customHeight="1" x14ac:dyDescent="0.2">
      <c r="A2076" s="24"/>
      <c r="B2076" s="235"/>
      <c r="C2076" s="41"/>
      <c r="D2076" s="24"/>
      <c r="K2076"/>
      <c r="L2076" s="43"/>
    </row>
    <row r="2077" spans="1:12" ht="12" customHeight="1" x14ac:dyDescent="0.2">
      <c r="A2077" s="24"/>
      <c r="B2077" s="235"/>
      <c r="C2077" s="41"/>
      <c r="D2077" s="24"/>
      <c r="K2077"/>
      <c r="L2077" s="43"/>
    </row>
    <row r="2078" spans="1:12" ht="12" customHeight="1" x14ac:dyDescent="0.2">
      <c r="A2078" s="24"/>
      <c r="B2078" s="235"/>
      <c r="C2078" s="41"/>
      <c r="D2078" s="24"/>
      <c r="K2078"/>
      <c r="L2078" s="43"/>
    </row>
    <row r="2079" spans="1:12" ht="12" customHeight="1" x14ac:dyDescent="0.2">
      <c r="A2079" s="24"/>
      <c r="B2079" s="235"/>
      <c r="C2079" s="41"/>
      <c r="D2079" s="24"/>
      <c r="K2079"/>
      <c r="L2079" s="43"/>
    </row>
    <row r="2080" spans="1:12" ht="12" customHeight="1" x14ac:dyDescent="0.2">
      <c r="A2080" s="24"/>
      <c r="B2080" s="235"/>
      <c r="C2080" s="41"/>
      <c r="D2080" s="24"/>
      <c r="K2080"/>
      <c r="L2080" s="43"/>
    </row>
    <row r="2081" spans="1:12" ht="12" customHeight="1" x14ac:dyDescent="0.2">
      <c r="A2081" s="24"/>
      <c r="B2081" s="235"/>
      <c r="C2081" s="41"/>
      <c r="D2081" s="24"/>
      <c r="K2081"/>
      <c r="L2081" s="43"/>
    </row>
    <row r="2082" spans="1:12" ht="12" customHeight="1" x14ac:dyDescent="0.2">
      <c r="A2082" s="24"/>
      <c r="B2082" s="235"/>
      <c r="C2082" s="41"/>
      <c r="D2082" s="24"/>
      <c r="K2082"/>
      <c r="L2082" s="43"/>
    </row>
    <row r="2083" spans="1:12" ht="12" customHeight="1" x14ac:dyDescent="0.2">
      <c r="A2083" s="24"/>
      <c r="B2083" s="235"/>
      <c r="C2083" s="41"/>
      <c r="D2083" s="24"/>
      <c r="K2083"/>
      <c r="L2083" s="43"/>
    </row>
    <row r="2084" spans="1:12" ht="12" customHeight="1" x14ac:dyDescent="0.2">
      <c r="A2084" s="24"/>
      <c r="B2084" s="235"/>
      <c r="C2084" s="41"/>
      <c r="D2084" s="24"/>
      <c r="K2084"/>
      <c r="L2084" s="43"/>
    </row>
    <row r="2085" spans="1:12" ht="12" customHeight="1" x14ac:dyDescent="0.2">
      <c r="A2085" s="24"/>
      <c r="B2085" s="235"/>
      <c r="C2085" s="41"/>
      <c r="D2085" s="24"/>
      <c r="K2085"/>
      <c r="L2085" s="43"/>
    </row>
    <row r="2086" spans="1:12" ht="12" customHeight="1" x14ac:dyDescent="0.2">
      <c r="A2086" s="24"/>
      <c r="B2086" s="235"/>
      <c r="C2086" s="41"/>
      <c r="D2086" s="24"/>
      <c r="K2086"/>
      <c r="L2086" s="43"/>
    </row>
    <row r="2087" spans="1:12" ht="12" customHeight="1" x14ac:dyDescent="0.2">
      <c r="A2087" s="24"/>
      <c r="B2087" s="235"/>
      <c r="C2087" s="41"/>
      <c r="D2087" s="24"/>
      <c r="K2087"/>
      <c r="L2087" s="43"/>
    </row>
    <row r="2088" spans="1:12" ht="12" customHeight="1" x14ac:dyDescent="0.2">
      <c r="A2088" s="24"/>
      <c r="B2088" s="235"/>
      <c r="C2088" s="41"/>
      <c r="D2088" s="24"/>
      <c r="K2088"/>
      <c r="L2088" s="43"/>
    </row>
    <row r="2089" spans="1:12" ht="12" customHeight="1" x14ac:dyDescent="0.2">
      <c r="A2089" s="24"/>
      <c r="B2089" s="235"/>
      <c r="C2089" s="41"/>
      <c r="D2089" s="24"/>
      <c r="K2089"/>
      <c r="L2089" s="43"/>
    </row>
    <row r="2090" spans="1:12" ht="12" customHeight="1" x14ac:dyDescent="0.2">
      <c r="A2090" s="24"/>
      <c r="B2090" s="235"/>
      <c r="C2090" s="41"/>
      <c r="D2090" s="24"/>
      <c r="K2090"/>
      <c r="L2090" s="43"/>
    </row>
    <row r="2091" spans="1:12" ht="12" customHeight="1" x14ac:dyDescent="0.2">
      <c r="A2091" s="24"/>
      <c r="B2091" s="235"/>
      <c r="C2091" s="41"/>
      <c r="D2091" s="24"/>
      <c r="K2091"/>
      <c r="L2091" s="43"/>
    </row>
    <row r="2092" spans="1:12" ht="12" customHeight="1" x14ac:dyDescent="0.2">
      <c r="A2092" s="24"/>
      <c r="B2092" s="235"/>
      <c r="C2092" s="41"/>
      <c r="D2092" s="24"/>
      <c r="K2092"/>
      <c r="L2092" s="43"/>
    </row>
    <row r="2093" spans="1:12" ht="12" customHeight="1" x14ac:dyDescent="0.2">
      <c r="A2093" s="24"/>
      <c r="B2093" s="235"/>
      <c r="C2093" s="41"/>
      <c r="D2093" s="24"/>
      <c r="K2093"/>
      <c r="L2093" s="43"/>
    </row>
    <row r="2094" spans="1:12" ht="12" customHeight="1" x14ac:dyDescent="0.2">
      <c r="A2094" s="24"/>
      <c r="B2094" s="235"/>
      <c r="C2094" s="41"/>
      <c r="D2094" s="24"/>
      <c r="K2094"/>
      <c r="L2094" s="43"/>
    </row>
    <row r="2095" spans="1:12" ht="12" customHeight="1" x14ac:dyDescent="0.2">
      <c r="A2095" s="24"/>
      <c r="B2095" s="235"/>
      <c r="C2095" s="41"/>
      <c r="D2095" s="24"/>
      <c r="K2095"/>
      <c r="L2095" s="43"/>
    </row>
    <row r="2096" spans="1:12" ht="12" customHeight="1" x14ac:dyDescent="0.2">
      <c r="A2096" s="24"/>
      <c r="B2096" s="235"/>
      <c r="C2096" s="41"/>
      <c r="D2096" s="24"/>
      <c r="K2096"/>
      <c r="L2096" s="43"/>
    </row>
    <row r="2097" spans="1:12" ht="12" customHeight="1" x14ac:dyDescent="0.2">
      <c r="A2097" s="24"/>
      <c r="B2097" s="235"/>
      <c r="C2097" s="41"/>
      <c r="D2097" s="24"/>
      <c r="K2097"/>
      <c r="L2097" s="43"/>
    </row>
    <row r="2098" spans="1:12" ht="12" customHeight="1" x14ac:dyDescent="0.2">
      <c r="A2098" s="24"/>
      <c r="B2098" s="235"/>
      <c r="C2098" s="41"/>
      <c r="D2098" s="24"/>
      <c r="K2098"/>
      <c r="L2098" s="43"/>
    </row>
    <row r="2099" spans="1:12" ht="12" customHeight="1" x14ac:dyDescent="0.2">
      <c r="A2099" s="24"/>
      <c r="B2099" s="235"/>
      <c r="C2099" s="41"/>
      <c r="D2099" s="24"/>
      <c r="K2099"/>
      <c r="L2099" s="43"/>
    </row>
    <row r="2100" spans="1:12" ht="12" customHeight="1" x14ac:dyDescent="0.2">
      <c r="A2100" s="24"/>
      <c r="B2100" s="235"/>
      <c r="C2100" s="41"/>
      <c r="D2100" s="24"/>
      <c r="K2100"/>
      <c r="L2100" s="43"/>
    </row>
    <row r="2101" spans="1:12" ht="12" customHeight="1" x14ac:dyDescent="0.2">
      <c r="A2101" s="24"/>
      <c r="B2101" s="235"/>
      <c r="C2101" s="41"/>
      <c r="D2101" s="24"/>
      <c r="K2101"/>
      <c r="L2101" s="43"/>
    </row>
    <row r="2102" spans="1:12" ht="12" customHeight="1" x14ac:dyDescent="0.2">
      <c r="A2102" s="24"/>
      <c r="B2102" s="235"/>
      <c r="C2102" s="41"/>
      <c r="D2102" s="24"/>
      <c r="K2102"/>
      <c r="L2102" s="43"/>
    </row>
    <row r="2103" spans="1:12" ht="12" customHeight="1" x14ac:dyDescent="0.2">
      <c r="A2103" s="24"/>
      <c r="B2103" s="235"/>
      <c r="C2103" s="41"/>
      <c r="D2103" s="24"/>
      <c r="K2103"/>
      <c r="L2103" s="43"/>
    </row>
    <row r="2104" spans="1:12" ht="12" customHeight="1" x14ac:dyDescent="0.2">
      <c r="A2104" s="24"/>
      <c r="B2104" s="235"/>
      <c r="C2104" s="41"/>
      <c r="D2104" s="24"/>
      <c r="K2104"/>
      <c r="L2104" s="43"/>
    </row>
    <row r="2105" spans="1:12" ht="12" customHeight="1" x14ac:dyDescent="0.2">
      <c r="A2105" s="24"/>
      <c r="B2105" s="235"/>
      <c r="C2105" s="41"/>
      <c r="D2105" s="24"/>
      <c r="K2105"/>
      <c r="L2105" s="43"/>
    </row>
    <row r="2106" spans="1:12" ht="12" customHeight="1" x14ac:dyDescent="0.2">
      <c r="A2106" s="24"/>
      <c r="B2106" s="235"/>
      <c r="C2106" s="41"/>
      <c r="D2106" s="24"/>
      <c r="K2106"/>
      <c r="L2106" s="43"/>
    </row>
    <row r="2107" spans="1:12" ht="12" customHeight="1" x14ac:dyDescent="0.2">
      <c r="A2107" s="24"/>
      <c r="B2107" s="235"/>
      <c r="C2107" s="41"/>
      <c r="D2107" s="24"/>
      <c r="K2107"/>
      <c r="L2107" s="43"/>
    </row>
    <row r="2108" spans="1:12" ht="12" customHeight="1" x14ac:dyDescent="0.2">
      <c r="A2108" s="24"/>
      <c r="B2108" s="235"/>
      <c r="C2108" s="41"/>
      <c r="D2108" s="24"/>
      <c r="K2108"/>
      <c r="L2108" s="43"/>
    </row>
    <row r="2109" spans="1:12" ht="12" customHeight="1" x14ac:dyDescent="0.2">
      <c r="A2109" s="24"/>
      <c r="B2109" s="235"/>
      <c r="C2109" s="41"/>
      <c r="D2109" s="24"/>
      <c r="K2109"/>
      <c r="L2109" s="43"/>
    </row>
    <row r="2110" spans="1:12" ht="12" customHeight="1" x14ac:dyDescent="0.2">
      <c r="A2110" s="24"/>
      <c r="B2110" s="235"/>
      <c r="C2110" s="41"/>
      <c r="D2110" s="24"/>
      <c r="K2110"/>
      <c r="L2110" s="43"/>
    </row>
    <row r="2111" spans="1:12" ht="12" customHeight="1" x14ac:dyDescent="0.2">
      <c r="A2111" s="24"/>
      <c r="B2111" s="235"/>
      <c r="C2111" s="41"/>
      <c r="D2111" s="24"/>
      <c r="K2111"/>
      <c r="L2111" s="43"/>
    </row>
    <row r="2112" spans="1:12" ht="12" customHeight="1" x14ac:dyDescent="0.2">
      <c r="A2112" s="24"/>
      <c r="B2112" s="235"/>
      <c r="C2112" s="41"/>
      <c r="D2112" s="24"/>
      <c r="K2112"/>
      <c r="L2112" s="43"/>
    </row>
    <row r="2113" spans="1:12" ht="12" customHeight="1" x14ac:dyDescent="0.2">
      <c r="A2113" s="24"/>
      <c r="B2113" s="235"/>
      <c r="C2113" s="41"/>
      <c r="D2113" s="24"/>
      <c r="K2113"/>
      <c r="L2113" s="43"/>
    </row>
    <row r="2114" spans="1:12" ht="12" customHeight="1" x14ac:dyDescent="0.2">
      <c r="A2114" s="24"/>
      <c r="B2114" s="235"/>
      <c r="C2114" s="41"/>
      <c r="D2114" s="24"/>
      <c r="K2114"/>
      <c r="L2114" s="43"/>
    </row>
    <row r="2115" spans="1:12" ht="12" customHeight="1" x14ac:dyDescent="0.2">
      <c r="A2115" s="24"/>
      <c r="B2115" s="235"/>
      <c r="C2115" s="41"/>
      <c r="D2115" s="24"/>
      <c r="K2115"/>
      <c r="L2115" s="43"/>
    </row>
    <row r="2116" spans="1:12" ht="12" customHeight="1" x14ac:dyDescent="0.2">
      <c r="A2116" s="24"/>
      <c r="B2116" s="235"/>
      <c r="C2116" s="41"/>
      <c r="D2116" s="24"/>
      <c r="K2116"/>
      <c r="L2116" s="43"/>
    </row>
    <row r="2117" spans="1:12" ht="12" customHeight="1" x14ac:dyDescent="0.2">
      <c r="A2117" s="24"/>
      <c r="B2117" s="235"/>
      <c r="C2117" s="41"/>
      <c r="D2117" s="24"/>
      <c r="K2117"/>
      <c r="L2117" s="43"/>
    </row>
    <row r="2118" spans="1:12" ht="12" customHeight="1" x14ac:dyDescent="0.2">
      <c r="A2118" s="24"/>
      <c r="B2118" s="235"/>
      <c r="C2118" s="41"/>
      <c r="D2118" s="24"/>
      <c r="K2118"/>
      <c r="L2118" s="43"/>
    </row>
    <row r="2119" spans="1:12" ht="12" customHeight="1" x14ac:dyDescent="0.2">
      <c r="A2119" s="24"/>
      <c r="B2119" s="235"/>
      <c r="C2119" s="41"/>
      <c r="D2119" s="24"/>
      <c r="K2119"/>
      <c r="L2119" s="43"/>
    </row>
    <row r="2120" spans="1:12" ht="12" customHeight="1" x14ac:dyDescent="0.2">
      <c r="A2120" s="24"/>
      <c r="B2120" s="235"/>
      <c r="C2120" s="41"/>
      <c r="D2120" s="24"/>
      <c r="K2120"/>
      <c r="L2120" s="43"/>
    </row>
    <row r="2121" spans="1:12" ht="12" customHeight="1" x14ac:dyDescent="0.2">
      <c r="A2121" s="24"/>
      <c r="B2121" s="235"/>
      <c r="C2121" s="41"/>
      <c r="D2121" s="24"/>
      <c r="K2121"/>
      <c r="L2121" s="43"/>
    </row>
    <row r="2122" spans="1:12" ht="12" customHeight="1" x14ac:dyDescent="0.2">
      <c r="A2122" s="24"/>
      <c r="B2122" s="235"/>
      <c r="C2122" s="41"/>
      <c r="D2122" s="24"/>
      <c r="K2122"/>
      <c r="L2122" s="43"/>
    </row>
    <row r="2123" spans="1:12" ht="12" customHeight="1" x14ac:dyDescent="0.2">
      <c r="A2123" s="24"/>
      <c r="B2123" s="235"/>
      <c r="C2123" s="41"/>
      <c r="D2123" s="24"/>
      <c r="K2123"/>
      <c r="L2123" s="43"/>
    </row>
    <row r="2124" spans="1:12" ht="12" customHeight="1" x14ac:dyDescent="0.2">
      <c r="A2124" s="24"/>
      <c r="B2124" s="235"/>
      <c r="C2124" s="41"/>
      <c r="D2124" s="24"/>
      <c r="K2124"/>
      <c r="L2124" s="43"/>
    </row>
    <row r="2125" spans="1:12" ht="12" customHeight="1" x14ac:dyDescent="0.2">
      <c r="A2125" s="24"/>
      <c r="B2125" s="235"/>
      <c r="C2125" s="41"/>
      <c r="D2125" s="24"/>
      <c r="K2125"/>
      <c r="L2125" s="43"/>
    </row>
    <row r="2126" spans="1:12" ht="12" customHeight="1" x14ac:dyDescent="0.2">
      <c r="A2126" s="24"/>
      <c r="B2126" s="235"/>
      <c r="C2126" s="41"/>
      <c r="D2126" s="24"/>
      <c r="K2126"/>
      <c r="L2126" s="43"/>
    </row>
    <row r="2127" spans="1:12" ht="12" customHeight="1" x14ac:dyDescent="0.2">
      <c r="A2127" s="24"/>
      <c r="B2127" s="235"/>
      <c r="C2127" s="41"/>
      <c r="D2127" s="24"/>
      <c r="K2127"/>
      <c r="L2127" s="43"/>
    </row>
    <row r="2128" spans="1:12" ht="12" customHeight="1" x14ac:dyDescent="0.2">
      <c r="A2128" s="24"/>
      <c r="B2128" s="235"/>
      <c r="C2128" s="41"/>
      <c r="D2128" s="24"/>
      <c r="K2128"/>
      <c r="L2128" s="43"/>
    </row>
    <row r="2129" spans="1:12" ht="12" customHeight="1" x14ac:dyDescent="0.2">
      <c r="A2129" s="24"/>
      <c r="B2129" s="235"/>
      <c r="C2129" s="41"/>
      <c r="D2129" s="24"/>
      <c r="K2129"/>
      <c r="L2129" s="43"/>
    </row>
    <row r="2130" spans="1:12" ht="12" customHeight="1" x14ac:dyDescent="0.2">
      <c r="A2130" s="24"/>
      <c r="B2130" s="235"/>
      <c r="C2130" s="41"/>
      <c r="D2130" s="24"/>
      <c r="K2130"/>
      <c r="L2130" s="43"/>
    </row>
    <row r="2131" spans="1:12" ht="12" customHeight="1" x14ac:dyDescent="0.2">
      <c r="A2131" s="24"/>
      <c r="B2131" s="235"/>
      <c r="C2131" s="41"/>
      <c r="D2131" s="24"/>
      <c r="K2131"/>
      <c r="L2131" s="43"/>
    </row>
    <row r="2132" spans="1:12" ht="12" customHeight="1" x14ac:dyDescent="0.2">
      <c r="A2132" s="24"/>
      <c r="B2132" s="235"/>
      <c r="C2132" s="41"/>
      <c r="D2132" s="24"/>
      <c r="K2132"/>
      <c r="L2132" s="43"/>
    </row>
    <row r="2133" spans="1:12" ht="12" customHeight="1" x14ac:dyDescent="0.2">
      <c r="A2133" s="24"/>
      <c r="B2133" s="235"/>
      <c r="C2133" s="41"/>
      <c r="D2133" s="24"/>
      <c r="K2133"/>
      <c r="L2133" s="43"/>
    </row>
    <row r="2134" spans="1:12" ht="12" customHeight="1" x14ac:dyDescent="0.2">
      <c r="A2134" s="24"/>
      <c r="B2134" s="235"/>
      <c r="C2134" s="41"/>
      <c r="D2134" s="24"/>
      <c r="K2134"/>
      <c r="L2134" s="43"/>
    </row>
    <row r="2135" spans="1:12" ht="12" customHeight="1" x14ac:dyDescent="0.2">
      <c r="A2135" s="24"/>
      <c r="B2135" s="235"/>
      <c r="C2135" s="41"/>
      <c r="D2135" s="24"/>
      <c r="K2135"/>
      <c r="L2135" s="43"/>
    </row>
    <row r="2136" spans="1:12" ht="12" customHeight="1" x14ac:dyDescent="0.2">
      <c r="A2136" s="24"/>
      <c r="B2136" s="235"/>
      <c r="C2136" s="41"/>
      <c r="D2136" s="24"/>
      <c r="K2136"/>
      <c r="L2136" s="43"/>
    </row>
    <row r="2137" spans="1:12" ht="12" customHeight="1" x14ac:dyDescent="0.2">
      <c r="A2137" s="24"/>
      <c r="B2137" s="235"/>
      <c r="C2137" s="41"/>
      <c r="D2137" s="24"/>
      <c r="K2137"/>
      <c r="L2137" s="43"/>
    </row>
    <row r="2138" spans="1:12" ht="12" customHeight="1" x14ac:dyDescent="0.2">
      <c r="A2138" s="24"/>
      <c r="B2138" s="235"/>
      <c r="C2138" s="41"/>
      <c r="D2138" s="24"/>
      <c r="K2138"/>
      <c r="L2138" s="43"/>
    </row>
    <row r="2139" spans="1:12" ht="12" customHeight="1" x14ac:dyDescent="0.2">
      <c r="A2139" s="24"/>
      <c r="B2139" s="235"/>
      <c r="C2139" s="41"/>
      <c r="D2139" s="24"/>
      <c r="K2139"/>
      <c r="L2139" s="43"/>
    </row>
    <row r="2140" spans="1:12" ht="12" customHeight="1" x14ac:dyDescent="0.2">
      <c r="A2140" s="24"/>
      <c r="B2140" s="235"/>
      <c r="C2140" s="41"/>
      <c r="D2140" s="24"/>
      <c r="K2140"/>
      <c r="L2140" s="43"/>
    </row>
    <row r="2141" spans="1:12" ht="12" customHeight="1" x14ac:dyDescent="0.2">
      <c r="A2141" s="24"/>
      <c r="B2141" s="235"/>
      <c r="C2141" s="41"/>
      <c r="D2141" s="24"/>
      <c r="K2141"/>
      <c r="L2141" s="43"/>
    </row>
    <row r="2142" spans="1:12" ht="12" customHeight="1" x14ac:dyDescent="0.2">
      <c r="A2142" s="24"/>
      <c r="B2142" s="235"/>
      <c r="C2142" s="41"/>
      <c r="D2142" s="24"/>
      <c r="K2142"/>
      <c r="L2142" s="43"/>
    </row>
    <row r="2143" spans="1:12" ht="12" customHeight="1" x14ac:dyDescent="0.2">
      <c r="A2143" s="24"/>
      <c r="B2143" s="235"/>
      <c r="C2143" s="41"/>
      <c r="D2143" s="24"/>
      <c r="K2143"/>
      <c r="L2143" s="43"/>
    </row>
    <row r="2144" spans="1:12" ht="12" customHeight="1" x14ac:dyDescent="0.2">
      <c r="A2144" s="24"/>
      <c r="B2144" s="235"/>
      <c r="C2144" s="41"/>
      <c r="D2144" s="24"/>
      <c r="K2144"/>
      <c r="L2144" s="43"/>
    </row>
    <row r="2145" spans="1:12" ht="12" customHeight="1" x14ac:dyDescent="0.2">
      <c r="A2145" s="24"/>
      <c r="B2145" s="235"/>
      <c r="C2145" s="41"/>
      <c r="D2145" s="24"/>
      <c r="K2145"/>
      <c r="L2145" s="43"/>
    </row>
    <row r="2146" spans="1:12" ht="12" customHeight="1" x14ac:dyDescent="0.2">
      <c r="A2146" s="24"/>
      <c r="B2146" s="235"/>
      <c r="C2146" s="41"/>
      <c r="D2146" s="24"/>
      <c r="K2146"/>
      <c r="L2146" s="43"/>
    </row>
    <row r="2147" spans="1:12" ht="12" customHeight="1" x14ac:dyDescent="0.2">
      <c r="A2147" s="24"/>
      <c r="B2147" s="235"/>
      <c r="C2147" s="41"/>
      <c r="D2147" s="24"/>
      <c r="K2147"/>
      <c r="L2147" s="43"/>
    </row>
    <row r="2148" spans="1:12" ht="12" customHeight="1" x14ac:dyDescent="0.2">
      <c r="A2148" s="24"/>
      <c r="B2148" s="235"/>
      <c r="C2148" s="41"/>
      <c r="D2148" s="24"/>
      <c r="K2148"/>
      <c r="L2148" s="43"/>
    </row>
    <row r="2149" spans="1:12" ht="12" customHeight="1" x14ac:dyDescent="0.2">
      <c r="A2149" s="24"/>
      <c r="B2149" s="235"/>
      <c r="C2149" s="41"/>
      <c r="D2149" s="24"/>
      <c r="K2149"/>
      <c r="L2149" s="43"/>
    </row>
    <row r="2150" spans="1:12" ht="12" customHeight="1" x14ac:dyDescent="0.2">
      <c r="A2150" s="24"/>
      <c r="B2150" s="235"/>
      <c r="C2150" s="41"/>
      <c r="D2150" s="24"/>
      <c r="K2150"/>
      <c r="L2150" s="43"/>
    </row>
    <row r="2151" spans="1:12" ht="12" customHeight="1" x14ac:dyDescent="0.2">
      <c r="A2151" s="24"/>
      <c r="B2151" s="235"/>
      <c r="C2151" s="41"/>
      <c r="D2151" s="24"/>
      <c r="K2151"/>
      <c r="L2151" s="43"/>
    </row>
    <row r="2152" spans="1:12" ht="12" customHeight="1" x14ac:dyDescent="0.2">
      <c r="A2152" s="24"/>
      <c r="B2152" s="235"/>
      <c r="C2152" s="41"/>
      <c r="D2152" s="24"/>
      <c r="K2152"/>
      <c r="L2152" s="43"/>
    </row>
    <row r="2153" spans="1:12" ht="12" customHeight="1" x14ac:dyDescent="0.2">
      <c r="A2153" s="24"/>
      <c r="B2153" s="235"/>
      <c r="C2153" s="41"/>
      <c r="D2153" s="24"/>
      <c r="K2153"/>
      <c r="L2153" s="43"/>
    </row>
    <row r="2154" spans="1:12" ht="12" customHeight="1" x14ac:dyDescent="0.2">
      <c r="A2154" s="24"/>
      <c r="B2154" s="235"/>
      <c r="C2154" s="41"/>
      <c r="D2154" s="24"/>
      <c r="K2154"/>
      <c r="L2154" s="43"/>
    </row>
    <row r="2155" spans="1:12" ht="12" customHeight="1" x14ac:dyDescent="0.2">
      <c r="A2155" s="24"/>
      <c r="B2155" s="235"/>
      <c r="C2155" s="41"/>
      <c r="D2155" s="24"/>
      <c r="K2155"/>
      <c r="L2155" s="43"/>
    </row>
    <row r="2156" spans="1:12" ht="12" customHeight="1" x14ac:dyDescent="0.2">
      <c r="A2156" s="24"/>
      <c r="B2156" s="235"/>
      <c r="C2156" s="41"/>
      <c r="D2156" s="24"/>
      <c r="K2156"/>
      <c r="L2156" s="43"/>
    </row>
    <row r="2157" spans="1:12" ht="12" customHeight="1" x14ac:dyDescent="0.2">
      <c r="A2157" s="24"/>
      <c r="B2157" s="235"/>
      <c r="C2157" s="41"/>
      <c r="D2157" s="24"/>
      <c r="K2157"/>
      <c r="L2157" s="43"/>
    </row>
    <row r="2158" spans="1:12" ht="12" customHeight="1" x14ac:dyDescent="0.2">
      <c r="A2158" s="24"/>
      <c r="B2158" s="235"/>
      <c r="C2158" s="41"/>
      <c r="D2158" s="24"/>
      <c r="K2158"/>
      <c r="L2158" s="43"/>
    </row>
    <row r="2159" spans="1:12" ht="12" customHeight="1" x14ac:dyDescent="0.2">
      <c r="A2159" s="24"/>
      <c r="B2159" s="235"/>
      <c r="C2159" s="41"/>
      <c r="D2159" s="24"/>
      <c r="K2159"/>
      <c r="L2159" s="43"/>
    </row>
    <row r="2160" spans="1:12" ht="12" customHeight="1" x14ac:dyDescent="0.2">
      <c r="A2160" s="24"/>
      <c r="B2160" s="235"/>
      <c r="C2160" s="41"/>
      <c r="D2160" s="24"/>
      <c r="K2160"/>
      <c r="L2160" s="43"/>
    </row>
    <row r="2161" spans="1:12" ht="12" customHeight="1" x14ac:dyDescent="0.2">
      <c r="A2161" s="24"/>
      <c r="B2161" s="235"/>
      <c r="C2161" s="41"/>
      <c r="D2161" s="24"/>
      <c r="K2161"/>
      <c r="L2161" s="43"/>
    </row>
    <row r="2162" spans="1:12" ht="12" customHeight="1" x14ac:dyDescent="0.2">
      <c r="A2162" s="24"/>
      <c r="B2162" s="235"/>
      <c r="C2162" s="41"/>
      <c r="D2162" s="24"/>
      <c r="K2162"/>
      <c r="L2162" s="43"/>
    </row>
    <row r="2163" spans="1:12" ht="12" customHeight="1" x14ac:dyDescent="0.2">
      <c r="A2163" s="24"/>
      <c r="B2163" s="235"/>
      <c r="C2163" s="41"/>
      <c r="D2163" s="24"/>
      <c r="K2163"/>
      <c r="L2163" s="43"/>
    </row>
    <row r="2164" spans="1:12" ht="12" customHeight="1" x14ac:dyDescent="0.2">
      <c r="A2164" s="24"/>
      <c r="B2164" s="235"/>
      <c r="C2164" s="41"/>
      <c r="D2164" s="24"/>
      <c r="K2164"/>
      <c r="L2164" s="43"/>
    </row>
    <row r="2165" spans="1:12" ht="12" customHeight="1" x14ac:dyDescent="0.2">
      <c r="A2165" s="24"/>
      <c r="B2165" s="235"/>
      <c r="C2165" s="41"/>
      <c r="D2165" s="24"/>
      <c r="K2165"/>
      <c r="L2165" s="43"/>
    </row>
    <row r="2166" spans="1:12" ht="12" customHeight="1" x14ac:dyDescent="0.2">
      <c r="A2166" s="24"/>
      <c r="B2166" s="235"/>
      <c r="C2166" s="41"/>
      <c r="D2166" s="24"/>
      <c r="K2166"/>
      <c r="L2166" s="43"/>
    </row>
    <row r="2167" spans="1:12" ht="12" customHeight="1" x14ac:dyDescent="0.2">
      <c r="A2167" s="24"/>
      <c r="B2167" s="235"/>
      <c r="C2167" s="41"/>
      <c r="D2167" s="24"/>
      <c r="K2167"/>
      <c r="L2167" s="43"/>
    </row>
    <row r="2168" spans="1:12" ht="12" customHeight="1" x14ac:dyDescent="0.2">
      <c r="A2168" s="24"/>
      <c r="B2168" s="235"/>
      <c r="C2168" s="41"/>
      <c r="D2168" s="24"/>
      <c r="K2168"/>
      <c r="L2168" s="43"/>
    </row>
    <row r="2169" spans="1:12" ht="12" customHeight="1" x14ac:dyDescent="0.2">
      <c r="A2169" s="24"/>
      <c r="B2169" s="235"/>
      <c r="C2169" s="41"/>
      <c r="D2169" s="24"/>
      <c r="K2169"/>
      <c r="L2169" s="43"/>
    </row>
    <row r="2170" spans="1:12" ht="12" customHeight="1" x14ac:dyDescent="0.2">
      <c r="A2170" s="24"/>
      <c r="B2170" s="235"/>
      <c r="C2170" s="41"/>
      <c r="D2170" s="24"/>
      <c r="K2170"/>
      <c r="L2170" s="43"/>
    </row>
    <row r="2171" spans="1:12" ht="12" customHeight="1" x14ac:dyDescent="0.2">
      <c r="A2171" s="24"/>
      <c r="B2171" s="235"/>
      <c r="C2171" s="41"/>
      <c r="D2171" s="24"/>
      <c r="K2171"/>
      <c r="L2171" s="43"/>
    </row>
    <row r="2172" spans="1:12" ht="12" customHeight="1" x14ac:dyDescent="0.2">
      <c r="A2172" s="24"/>
      <c r="B2172" s="235"/>
      <c r="C2172" s="41"/>
      <c r="D2172" s="24"/>
      <c r="K2172"/>
      <c r="L2172" s="43"/>
    </row>
    <row r="2173" spans="1:12" ht="12" customHeight="1" x14ac:dyDescent="0.2">
      <c r="A2173" s="24"/>
      <c r="B2173" s="235"/>
      <c r="C2173" s="41"/>
      <c r="D2173" s="24"/>
      <c r="K2173"/>
      <c r="L2173" s="43"/>
    </row>
    <row r="2174" spans="1:12" ht="12" customHeight="1" x14ac:dyDescent="0.2">
      <c r="A2174" s="24"/>
      <c r="B2174" s="235"/>
      <c r="C2174" s="41"/>
      <c r="D2174" s="24"/>
      <c r="K2174"/>
      <c r="L2174" s="43"/>
    </row>
    <row r="2175" spans="1:12" ht="12" customHeight="1" x14ac:dyDescent="0.2">
      <c r="A2175" s="24"/>
      <c r="B2175" s="235"/>
      <c r="C2175" s="41"/>
      <c r="D2175" s="24"/>
      <c r="K2175"/>
      <c r="L2175" s="43"/>
    </row>
    <row r="2176" spans="1:12" ht="12" customHeight="1" x14ac:dyDescent="0.2">
      <c r="A2176" s="24"/>
      <c r="B2176" s="235"/>
      <c r="C2176" s="41"/>
      <c r="D2176" s="24"/>
      <c r="K2176"/>
      <c r="L2176" s="43"/>
    </row>
    <row r="2177" spans="1:12" ht="12" customHeight="1" x14ac:dyDescent="0.2">
      <c r="A2177" s="24"/>
      <c r="B2177" s="235"/>
      <c r="C2177" s="41"/>
      <c r="D2177" s="24"/>
      <c r="K2177"/>
      <c r="L2177" s="43"/>
    </row>
    <row r="2178" spans="1:12" ht="12" customHeight="1" x14ac:dyDescent="0.2">
      <c r="A2178" s="24"/>
      <c r="B2178" s="235"/>
      <c r="C2178" s="41"/>
      <c r="D2178" s="24"/>
      <c r="K2178"/>
      <c r="L2178" s="43"/>
    </row>
    <row r="2179" spans="1:12" ht="12" customHeight="1" x14ac:dyDescent="0.2">
      <c r="A2179" s="24"/>
      <c r="B2179" s="235"/>
      <c r="C2179" s="41"/>
      <c r="D2179" s="24"/>
      <c r="K2179"/>
      <c r="L2179" s="43"/>
    </row>
    <row r="2180" spans="1:12" ht="12" customHeight="1" x14ac:dyDescent="0.2">
      <c r="A2180" s="24"/>
      <c r="B2180" s="235"/>
      <c r="C2180" s="41"/>
      <c r="D2180" s="24"/>
      <c r="K2180"/>
      <c r="L2180" s="43"/>
    </row>
    <row r="2181" spans="1:12" ht="12" customHeight="1" x14ac:dyDescent="0.2">
      <c r="A2181" s="24"/>
      <c r="B2181" s="235"/>
      <c r="C2181" s="41"/>
      <c r="D2181" s="24"/>
      <c r="K2181"/>
      <c r="L2181" s="43"/>
    </row>
    <row r="2182" spans="1:12" ht="12" customHeight="1" x14ac:dyDescent="0.2">
      <c r="A2182" s="24"/>
      <c r="B2182" s="235"/>
      <c r="C2182" s="41"/>
      <c r="D2182" s="24"/>
      <c r="K2182"/>
      <c r="L2182" s="43"/>
    </row>
    <row r="2183" spans="1:12" ht="12" customHeight="1" x14ac:dyDescent="0.2">
      <c r="A2183" s="24"/>
      <c r="B2183" s="235"/>
      <c r="C2183" s="41"/>
      <c r="D2183" s="24"/>
      <c r="K2183"/>
      <c r="L2183" s="43"/>
    </row>
    <row r="2184" spans="1:12" ht="12" customHeight="1" x14ac:dyDescent="0.2">
      <c r="A2184" s="24"/>
      <c r="B2184" s="235"/>
      <c r="C2184" s="41"/>
      <c r="D2184" s="24"/>
      <c r="K2184"/>
      <c r="L2184" s="43"/>
    </row>
    <row r="2185" spans="1:12" ht="12" customHeight="1" x14ac:dyDescent="0.2">
      <c r="A2185" s="24"/>
      <c r="B2185" s="235"/>
      <c r="C2185" s="41"/>
      <c r="D2185" s="24"/>
      <c r="K2185"/>
      <c r="L2185" s="43"/>
    </row>
    <row r="2186" spans="1:12" ht="12" customHeight="1" x14ac:dyDescent="0.2">
      <c r="A2186" s="24"/>
      <c r="B2186" s="235"/>
      <c r="C2186" s="41"/>
      <c r="D2186" s="24"/>
      <c r="K2186"/>
      <c r="L2186" s="43"/>
    </row>
    <row r="2187" spans="1:12" ht="12" customHeight="1" x14ac:dyDescent="0.2">
      <c r="A2187" s="24"/>
      <c r="B2187" s="235"/>
      <c r="C2187" s="41"/>
      <c r="D2187" s="24"/>
      <c r="K2187"/>
      <c r="L2187" s="43"/>
    </row>
    <row r="2188" spans="1:12" ht="12" customHeight="1" x14ac:dyDescent="0.2">
      <c r="A2188" s="24"/>
      <c r="B2188" s="235"/>
      <c r="C2188" s="41"/>
      <c r="D2188" s="24"/>
      <c r="K2188"/>
      <c r="L2188" s="43"/>
    </row>
    <row r="2189" spans="1:12" ht="12" customHeight="1" x14ac:dyDescent="0.2">
      <c r="A2189" s="24"/>
      <c r="B2189" s="235"/>
      <c r="C2189" s="41"/>
      <c r="D2189" s="24"/>
      <c r="K2189"/>
      <c r="L2189" s="43"/>
    </row>
    <row r="2190" spans="1:12" ht="12" customHeight="1" x14ac:dyDescent="0.2">
      <c r="A2190" s="24"/>
      <c r="B2190" s="235"/>
      <c r="C2190" s="41"/>
      <c r="D2190" s="24"/>
      <c r="K2190"/>
      <c r="L2190" s="43"/>
    </row>
    <row r="2191" spans="1:12" ht="12" customHeight="1" x14ac:dyDescent="0.2">
      <c r="A2191" s="24"/>
      <c r="B2191" s="235"/>
      <c r="C2191" s="41"/>
      <c r="D2191" s="24"/>
      <c r="K2191"/>
      <c r="L2191" s="43"/>
    </row>
    <row r="2192" spans="1:12" ht="12" customHeight="1" x14ac:dyDescent="0.2">
      <c r="A2192" s="24"/>
      <c r="B2192" s="235"/>
      <c r="C2192" s="41"/>
      <c r="D2192" s="24"/>
      <c r="K2192"/>
      <c r="L2192" s="43"/>
    </row>
    <row r="2193" spans="1:12" ht="12" customHeight="1" x14ac:dyDescent="0.2">
      <c r="A2193" s="24"/>
      <c r="B2193" s="235"/>
      <c r="C2193" s="41"/>
      <c r="D2193" s="24"/>
      <c r="K2193"/>
      <c r="L2193" s="43"/>
    </row>
    <row r="2194" spans="1:12" ht="12" customHeight="1" x14ac:dyDescent="0.2">
      <c r="A2194" s="24"/>
      <c r="B2194" s="235"/>
      <c r="C2194" s="41"/>
      <c r="D2194" s="24"/>
      <c r="K2194"/>
      <c r="L2194" s="43"/>
    </row>
    <row r="2195" spans="1:12" ht="12" customHeight="1" x14ac:dyDescent="0.2">
      <c r="A2195" s="24"/>
      <c r="B2195" s="235"/>
      <c r="C2195" s="41"/>
      <c r="D2195" s="24"/>
      <c r="K2195"/>
      <c r="L2195" s="43"/>
    </row>
    <row r="2196" spans="1:12" ht="12" customHeight="1" x14ac:dyDescent="0.2">
      <c r="A2196" s="24"/>
      <c r="B2196" s="235"/>
      <c r="C2196" s="41"/>
      <c r="D2196" s="24"/>
      <c r="K2196"/>
      <c r="L2196" s="43"/>
    </row>
    <row r="2197" spans="1:12" ht="12" customHeight="1" x14ac:dyDescent="0.2">
      <c r="A2197" s="24"/>
      <c r="B2197" s="235"/>
      <c r="C2197" s="41"/>
      <c r="D2197" s="24"/>
      <c r="K2197"/>
      <c r="L2197" s="43"/>
    </row>
    <row r="2198" spans="1:12" ht="12" customHeight="1" x14ac:dyDescent="0.2">
      <c r="A2198" s="24"/>
      <c r="B2198" s="235"/>
      <c r="C2198" s="41"/>
      <c r="D2198" s="24"/>
      <c r="K2198"/>
      <c r="L2198" s="43"/>
    </row>
    <row r="2199" spans="1:12" ht="12" customHeight="1" x14ac:dyDescent="0.2">
      <c r="A2199" s="24"/>
      <c r="B2199" s="235"/>
      <c r="C2199" s="41"/>
      <c r="D2199" s="24"/>
      <c r="K2199"/>
      <c r="L2199" s="43"/>
    </row>
    <row r="2200" spans="1:12" ht="12" customHeight="1" x14ac:dyDescent="0.2">
      <c r="A2200" s="24"/>
      <c r="B2200" s="235"/>
      <c r="C2200" s="41"/>
      <c r="D2200" s="24"/>
      <c r="K2200"/>
      <c r="L2200" s="43"/>
    </row>
    <row r="2201" spans="1:12" ht="12" customHeight="1" x14ac:dyDescent="0.2">
      <c r="A2201" s="24"/>
      <c r="B2201" s="235"/>
      <c r="C2201" s="41"/>
      <c r="D2201" s="24"/>
      <c r="K2201"/>
      <c r="L2201" s="43"/>
    </row>
    <row r="2202" spans="1:12" ht="12" customHeight="1" x14ac:dyDescent="0.2">
      <c r="A2202" s="24"/>
      <c r="B2202" s="235"/>
      <c r="C2202" s="41"/>
      <c r="D2202" s="24"/>
      <c r="K2202"/>
      <c r="L2202" s="43"/>
    </row>
    <row r="2203" spans="1:12" ht="12" customHeight="1" x14ac:dyDescent="0.2">
      <c r="A2203" s="24"/>
      <c r="B2203" s="235"/>
      <c r="C2203" s="41"/>
      <c r="D2203" s="24"/>
      <c r="K2203"/>
      <c r="L2203" s="43"/>
    </row>
    <row r="2204" spans="1:12" ht="12" customHeight="1" x14ac:dyDescent="0.2">
      <c r="A2204" s="24"/>
      <c r="B2204" s="235"/>
      <c r="C2204" s="41"/>
      <c r="D2204" s="24"/>
      <c r="K2204"/>
      <c r="L2204" s="43"/>
    </row>
    <row r="2205" spans="1:12" ht="12" customHeight="1" x14ac:dyDescent="0.2">
      <c r="A2205" s="24"/>
      <c r="B2205" s="235"/>
      <c r="C2205" s="41"/>
      <c r="D2205" s="24"/>
      <c r="K2205"/>
      <c r="L2205" s="43"/>
    </row>
    <row r="2206" spans="1:12" ht="12" customHeight="1" x14ac:dyDescent="0.2">
      <c r="A2206" s="24"/>
      <c r="B2206" s="235"/>
      <c r="C2206" s="41"/>
      <c r="D2206" s="24"/>
      <c r="K2206"/>
      <c r="L2206" s="43"/>
    </row>
    <row r="2207" spans="1:12" ht="12" customHeight="1" x14ac:dyDescent="0.2">
      <c r="A2207" s="24"/>
      <c r="B2207" s="235"/>
      <c r="C2207" s="41"/>
      <c r="D2207" s="24"/>
      <c r="K2207"/>
      <c r="L2207" s="43"/>
    </row>
    <row r="2208" spans="1:12" ht="12" customHeight="1" x14ac:dyDescent="0.2">
      <c r="A2208" s="24"/>
      <c r="B2208" s="235"/>
      <c r="C2208" s="41"/>
      <c r="D2208" s="24"/>
      <c r="K2208"/>
      <c r="L2208" s="43"/>
    </row>
    <row r="2209" spans="1:12" ht="12" customHeight="1" x14ac:dyDescent="0.2">
      <c r="A2209" s="24"/>
      <c r="B2209" s="235"/>
      <c r="C2209" s="41"/>
      <c r="D2209" s="24"/>
      <c r="K2209"/>
      <c r="L2209" s="43"/>
    </row>
    <row r="2210" spans="1:12" ht="12" customHeight="1" x14ac:dyDescent="0.2">
      <c r="A2210" s="24"/>
      <c r="B2210" s="235"/>
      <c r="C2210" s="41"/>
      <c r="D2210" s="24"/>
      <c r="K2210"/>
      <c r="L2210" s="43"/>
    </row>
    <row r="2211" spans="1:12" ht="12" customHeight="1" x14ac:dyDescent="0.2">
      <c r="A2211" s="24"/>
      <c r="B2211" s="235"/>
      <c r="C2211" s="41"/>
      <c r="D2211" s="24"/>
      <c r="K2211"/>
      <c r="L2211" s="43"/>
    </row>
    <row r="2212" spans="1:12" ht="12" customHeight="1" x14ac:dyDescent="0.2">
      <c r="A2212" s="24"/>
      <c r="B2212" s="235"/>
      <c r="C2212" s="41"/>
      <c r="D2212" s="24"/>
      <c r="K2212"/>
      <c r="L2212" s="43"/>
    </row>
    <row r="2213" spans="1:12" ht="12" customHeight="1" x14ac:dyDescent="0.2">
      <c r="A2213" s="24"/>
      <c r="B2213" s="235"/>
      <c r="C2213" s="41"/>
      <c r="D2213" s="24"/>
      <c r="K2213"/>
      <c r="L2213" s="43"/>
    </row>
    <row r="2214" spans="1:12" ht="12" customHeight="1" x14ac:dyDescent="0.2">
      <c r="A2214" s="24"/>
      <c r="B2214" s="235"/>
      <c r="C2214" s="41"/>
      <c r="D2214" s="24"/>
      <c r="K2214"/>
      <c r="L2214" s="43"/>
    </row>
    <row r="2215" spans="1:12" ht="12" customHeight="1" x14ac:dyDescent="0.2">
      <c r="A2215" s="24"/>
      <c r="B2215" s="235"/>
      <c r="C2215" s="41"/>
      <c r="D2215" s="24"/>
      <c r="K2215"/>
      <c r="L2215" s="43"/>
    </row>
    <row r="2216" spans="1:12" ht="12" customHeight="1" x14ac:dyDescent="0.2">
      <c r="A2216" s="24"/>
      <c r="B2216" s="235"/>
      <c r="C2216" s="41"/>
      <c r="D2216" s="24"/>
      <c r="K2216"/>
      <c r="L2216" s="43"/>
    </row>
    <row r="2217" spans="1:12" ht="12" customHeight="1" x14ac:dyDescent="0.2">
      <c r="A2217" s="24"/>
      <c r="B2217" s="235"/>
      <c r="C2217" s="41"/>
      <c r="D2217" s="24"/>
      <c r="K2217"/>
      <c r="L2217" s="43"/>
    </row>
    <row r="2218" spans="1:12" ht="12" customHeight="1" x14ac:dyDescent="0.2">
      <c r="A2218" s="24"/>
      <c r="B2218" s="235"/>
      <c r="C2218" s="41"/>
      <c r="D2218" s="24"/>
      <c r="K2218"/>
      <c r="L2218" s="43"/>
    </row>
    <row r="2219" spans="1:12" ht="12" customHeight="1" x14ac:dyDescent="0.2">
      <c r="A2219" s="24"/>
      <c r="B2219" s="235"/>
      <c r="C2219" s="41"/>
      <c r="D2219" s="24"/>
      <c r="K2219"/>
      <c r="L2219" s="43"/>
    </row>
    <row r="2220" spans="1:12" ht="12" customHeight="1" x14ac:dyDescent="0.2">
      <c r="A2220" s="24"/>
      <c r="B2220" s="235"/>
      <c r="C2220" s="41"/>
      <c r="D2220" s="24"/>
      <c r="K2220"/>
      <c r="L2220" s="43"/>
    </row>
    <row r="2221" spans="1:12" ht="12" customHeight="1" x14ac:dyDescent="0.2">
      <c r="A2221" s="24"/>
      <c r="B2221" s="235"/>
      <c r="C2221" s="41"/>
      <c r="D2221" s="24"/>
      <c r="K2221"/>
      <c r="L2221" s="43"/>
    </row>
    <row r="2222" spans="1:12" ht="12" customHeight="1" x14ac:dyDescent="0.2">
      <c r="A2222" s="24"/>
      <c r="B2222" s="235"/>
      <c r="C2222" s="41"/>
      <c r="D2222" s="24"/>
      <c r="K2222"/>
      <c r="L2222" s="43"/>
    </row>
    <row r="2223" spans="1:12" ht="12" customHeight="1" x14ac:dyDescent="0.2">
      <c r="A2223" s="24"/>
      <c r="B2223" s="235"/>
      <c r="C2223" s="41"/>
      <c r="D2223" s="24"/>
      <c r="K2223"/>
      <c r="L2223" s="43"/>
    </row>
    <row r="2224" spans="1:12" ht="12" customHeight="1" x14ac:dyDescent="0.2">
      <c r="A2224" s="24"/>
      <c r="B2224" s="235"/>
      <c r="C2224" s="41"/>
      <c r="D2224" s="24"/>
      <c r="K2224"/>
      <c r="L2224" s="43"/>
    </row>
    <row r="2225" spans="1:12" ht="12" customHeight="1" x14ac:dyDescent="0.2">
      <c r="A2225" s="24"/>
      <c r="B2225" s="235"/>
      <c r="C2225" s="41"/>
      <c r="D2225" s="24"/>
      <c r="K2225"/>
      <c r="L2225" s="43"/>
    </row>
    <row r="2226" spans="1:12" ht="12" customHeight="1" x14ac:dyDescent="0.2">
      <c r="A2226" s="24"/>
      <c r="B2226" s="235"/>
      <c r="C2226" s="41"/>
      <c r="D2226" s="24"/>
      <c r="K2226"/>
      <c r="L2226" s="43"/>
    </row>
    <row r="2227" spans="1:12" ht="12" customHeight="1" x14ac:dyDescent="0.2">
      <c r="A2227" s="24"/>
      <c r="B2227" s="235"/>
      <c r="C2227" s="41"/>
      <c r="D2227" s="24"/>
      <c r="K2227"/>
      <c r="L2227" s="43"/>
    </row>
    <row r="2228" spans="1:12" ht="12" customHeight="1" x14ac:dyDescent="0.2">
      <c r="A2228" s="24"/>
      <c r="B2228" s="235"/>
      <c r="C2228" s="41"/>
      <c r="D2228" s="24"/>
      <c r="K2228"/>
      <c r="L2228" s="43"/>
    </row>
    <row r="2229" spans="1:12" ht="12" customHeight="1" x14ac:dyDescent="0.2">
      <c r="A2229" s="24"/>
      <c r="B2229" s="235"/>
      <c r="C2229" s="41"/>
      <c r="D2229" s="24"/>
      <c r="K2229"/>
      <c r="L2229" s="43"/>
    </row>
    <row r="2230" spans="1:12" ht="12" customHeight="1" x14ac:dyDescent="0.2">
      <c r="A2230" s="24"/>
      <c r="B2230" s="235"/>
      <c r="C2230" s="41"/>
      <c r="D2230" s="24"/>
      <c r="K2230"/>
      <c r="L2230" s="43"/>
    </row>
    <row r="2231" spans="1:12" ht="12" customHeight="1" x14ac:dyDescent="0.2">
      <c r="A2231" s="24"/>
      <c r="B2231" s="235"/>
      <c r="C2231" s="41"/>
      <c r="D2231" s="24"/>
      <c r="K2231"/>
      <c r="L2231" s="43"/>
    </row>
    <row r="2232" spans="1:12" ht="12" customHeight="1" x14ac:dyDescent="0.2">
      <c r="A2232" s="24"/>
      <c r="B2232" s="235"/>
      <c r="C2232" s="41"/>
      <c r="D2232" s="24"/>
      <c r="K2232"/>
      <c r="L2232" s="43"/>
    </row>
    <row r="2233" spans="1:12" ht="12" customHeight="1" x14ac:dyDescent="0.2">
      <c r="A2233" s="24"/>
      <c r="B2233" s="235"/>
      <c r="C2233" s="41"/>
      <c r="D2233" s="24"/>
      <c r="K2233"/>
      <c r="L2233" s="43"/>
    </row>
    <row r="2234" spans="1:12" ht="12" customHeight="1" x14ac:dyDescent="0.2">
      <c r="A2234" s="24"/>
      <c r="B2234" s="235"/>
      <c r="C2234" s="41"/>
      <c r="D2234" s="24"/>
      <c r="K2234"/>
      <c r="L2234" s="43"/>
    </row>
    <row r="2235" spans="1:12" ht="12" customHeight="1" x14ac:dyDescent="0.2">
      <c r="A2235" s="24"/>
      <c r="B2235" s="235"/>
      <c r="C2235" s="41"/>
      <c r="D2235" s="24"/>
      <c r="K2235"/>
      <c r="L2235" s="43"/>
    </row>
    <row r="2236" spans="1:12" ht="12" customHeight="1" x14ac:dyDescent="0.2">
      <c r="A2236" s="24"/>
      <c r="B2236" s="235"/>
      <c r="C2236" s="41"/>
      <c r="D2236" s="24"/>
      <c r="K2236"/>
      <c r="L2236" s="43"/>
    </row>
    <row r="2237" spans="1:12" ht="12" customHeight="1" x14ac:dyDescent="0.2">
      <c r="A2237" s="24"/>
      <c r="B2237" s="235"/>
      <c r="C2237" s="41"/>
      <c r="D2237" s="24"/>
      <c r="K2237"/>
      <c r="L2237" s="43"/>
    </row>
    <row r="2238" spans="1:12" ht="12" customHeight="1" x14ac:dyDescent="0.2">
      <c r="A2238" s="24"/>
      <c r="B2238" s="235"/>
      <c r="C2238" s="41"/>
      <c r="D2238" s="24"/>
      <c r="K2238"/>
      <c r="L2238" s="43"/>
    </row>
    <row r="2239" spans="1:12" ht="12" customHeight="1" x14ac:dyDescent="0.2">
      <c r="A2239" s="24"/>
      <c r="B2239" s="235"/>
      <c r="C2239" s="41"/>
      <c r="D2239" s="24"/>
      <c r="K2239"/>
      <c r="L2239" s="43"/>
    </row>
    <row r="2240" spans="1:12" ht="12" customHeight="1" x14ac:dyDescent="0.2">
      <c r="A2240" s="24"/>
      <c r="B2240" s="235"/>
      <c r="C2240" s="41"/>
      <c r="D2240" s="24"/>
      <c r="K2240"/>
      <c r="L2240" s="43"/>
    </row>
    <row r="2241" spans="1:12" ht="12" customHeight="1" x14ac:dyDescent="0.2">
      <c r="A2241" s="24"/>
      <c r="B2241" s="235"/>
      <c r="C2241" s="41"/>
      <c r="D2241" s="24"/>
      <c r="K2241"/>
      <c r="L2241" s="43"/>
    </row>
    <row r="2242" spans="1:12" ht="12" customHeight="1" x14ac:dyDescent="0.2">
      <c r="A2242" s="24"/>
      <c r="B2242" s="235"/>
      <c r="C2242" s="41"/>
      <c r="D2242" s="24"/>
      <c r="K2242"/>
      <c r="L2242" s="43"/>
    </row>
    <row r="2243" spans="1:12" ht="12" customHeight="1" x14ac:dyDescent="0.2">
      <c r="A2243" s="24"/>
      <c r="B2243" s="235"/>
      <c r="C2243" s="41"/>
      <c r="D2243" s="24"/>
      <c r="K2243"/>
      <c r="L2243" s="43"/>
    </row>
    <row r="2244" spans="1:12" ht="12" customHeight="1" x14ac:dyDescent="0.2">
      <c r="A2244" s="24"/>
      <c r="B2244" s="235"/>
      <c r="C2244" s="41"/>
      <c r="D2244" s="24"/>
      <c r="K2244"/>
      <c r="L2244" s="43"/>
    </row>
    <row r="2245" spans="1:12" ht="12" customHeight="1" x14ac:dyDescent="0.2">
      <c r="A2245" s="24"/>
      <c r="B2245" s="235"/>
      <c r="C2245" s="41"/>
      <c r="D2245" s="24"/>
      <c r="K2245"/>
      <c r="L2245" s="43"/>
    </row>
    <row r="2246" spans="1:12" ht="12" customHeight="1" x14ac:dyDescent="0.2">
      <c r="A2246" s="24"/>
      <c r="B2246" s="235"/>
      <c r="C2246" s="41"/>
      <c r="D2246" s="24"/>
      <c r="K2246"/>
      <c r="L2246" s="43"/>
    </row>
    <row r="2247" spans="1:12" ht="12" customHeight="1" x14ac:dyDescent="0.2">
      <c r="A2247" s="24"/>
      <c r="B2247" s="235"/>
      <c r="C2247" s="41"/>
      <c r="D2247" s="24"/>
      <c r="K2247"/>
      <c r="L2247" s="43"/>
    </row>
    <row r="2248" spans="1:12" ht="12" customHeight="1" x14ac:dyDescent="0.2">
      <c r="A2248" s="24"/>
      <c r="B2248" s="235"/>
      <c r="C2248" s="41"/>
      <c r="D2248" s="24"/>
      <c r="K2248"/>
      <c r="L2248" s="43"/>
    </row>
    <row r="2249" spans="1:12" ht="12" customHeight="1" x14ac:dyDescent="0.2">
      <c r="A2249" s="24"/>
      <c r="B2249" s="235"/>
      <c r="C2249" s="41"/>
      <c r="D2249" s="24"/>
      <c r="K2249"/>
      <c r="L2249" s="43"/>
    </row>
    <row r="2250" spans="1:12" ht="12" customHeight="1" x14ac:dyDescent="0.2">
      <c r="A2250" s="24"/>
      <c r="B2250" s="235"/>
      <c r="C2250" s="41"/>
      <c r="D2250" s="24"/>
      <c r="K2250"/>
      <c r="L2250" s="43"/>
    </row>
    <row r="2251" spans="1:12" ht="12" customHeight="1" x14ac:dyDescent="0.2">
      <c r="A2251" s="24"/>
      <c r="B2251" s="235"/>
      <c r="C2251" s="41"/>
      <c r="D2251" s="24"/>
      <c r="K2251"/>
      <c r="L2251" s="43"/>
    </row>
    <row r="2252" spans="1:12" ht="12" customHeight="1" x14ac:dyDescent="0.2">
      <c r="A2252" s="24"/>
      <c r="B2252" s="235"/>
      <c r="C2252" s="41"/>
      <c r="D2252" s="24"/>
      <c r="K2252"/>
      <c r="L2252" s="43"/>
    </row>
    <row r="2253" spans="1:12" ht="12" customHeight="1" x14ac:dyDescent="0.2">
      <c r="A2253" s="24"/>
      <c r="B2253" s="235"/>
      <c r="C2253" s="41"/>
      <c r="D2253" s="24"/>
      <c r="K2253"/>
      <c r="L2253" s="43"/>
    </row>
    <row r="2254" spans="1:12" ht="12" customHeight="1" x14ac:dyDescent="0.2">
      <c r="A2254" s="24"/>
      <c r="B2254" s="235"/>
      <c r="C2254" s="41"/>
      <c r="D2254" s="24"/>
      <c r="K2254"/>
      <c r="L2254" s="43"/>
    </row>
    <row r="2255" spans="1:12" ht="12" customHeight="1" x14ac:dyDescent="0.2">
      <c r="A2255" s="24"/>
      <c r="B2255" s="235"/>
      <c r="C2255" s="41"/>
      <c r="D2255" s="24"/>
      <c r="K2255"/>
      <c r="L2255" s="43"/>
    </row>
    <row r="2256" spans="1:12" ht="12" customHeight="1" x14ac:dyDescent="0.2">
      <c r="A2256" s="24"/>
      <c r="B2256" s="235"/>
      <c r="C2256" s="41"/>
      <c r="D2256" s="24"/>
      <c r="K2256"/>
      <c r="L2256" s="43"/>
    </row>
    <row r="2257" spans="1:12" ht="12" customHeight="1" x14ac:dyDescent="0.2">
      <c r="A2257" s="24"/>
      <c r="B2257" s="235"/>
      <c r="C2257" s="41"/>
      <c r="D2257" s="24"/>
      <c r="K2257"/>
      <c r="L2257" s="43"/>
    </row>
    <row r="2258" spans="1:12" ht="12" customHeight="1" x14ac:dyDescent="0.2">
      <c r="A2258" s="24"/>
      <c r="B2258" s="235"/>
      <c r="C2258" s="41"/>
      <c r="D2258" s="24"/>
      <c r="K2258"/>
      <c r="L2258" s="43"/>
    </row>
    <row r="2259" spans="1:12" ht="12" customHeight="1" x14ac:dyDescent="0.2">
      <c r="A2259" s="24"/>
      <c r="B2259" s="235"/>
      <c r="C2259" s="41"/>
      <c r="D2259" s="24"/>
      <c r="K2259"/>
      <c r="L2259" s="43"/>
    </row>
    <row r="2260" spans="1:12" ht="12" customHeight="1" x14ac:dyDescent="0.2">
      <c r="A2260" s="24"/>
      <c r="B2260" s="235"/>
      <c r="C2260" s="41"/>
      <c r="D2260" s="24"/>
      <c r="K2260"/>
      <c r="L2260" s="43"/>
    </row>
    <row r="2261" spans="1:12" ht="12" customHeight="1" x14ac:dyDescent="0.2">
      <c r="A2261" s="24"/>
      <c r="B2261" s="235"/>
      <c r="C2261" s="41"/>
      <c r="D2261" s="24"/>
      <c r="K2261"/>
      <c r="L2261" s="43"/>
    </row>
    <row r="2262" spans="1:12" ht="12" customHeight="1" x14ac:dyDescent="0.2">
      <c r="A2262" s="24"/>
      <c r="B2262" s="235"/>
      <c r="C2262" s="41"/>
      <c r="D2262" s="24"/>
      <c r="K2262"/>
      <c r="L2262" s="43"/>
    </row>
    <row r="2263" spans="1:12" ht="12" customHeight="1" x14ac:dyDescent="0.2">
      <c r="A2263" s="24"/>
      <c r="B2263" s="235"/>
      <c r="C2263" s="41"/>
      <c r="D2263" s="24"/>
      <c r="K2263"/>
      <c r="L2263" s="43"/>
    </row>
    <row r="2264" spans="1:12" ht="12" customHeight="1" x14ac:dyDescent="0.2">
      <c r="A2264" s="24"/>
      <c r="B2264" s="235"/>
      <c r="C2264" s="41"/>
      <c r="D2264" s="24"/>
      <c r="K2264"/>
      <c r="L2264" s="43"/>
    </row>
    <row r="2265" spans="1:12" ht="12" customHeight="1" x14ac:dyDescent="0.2">
      <c r="A2265" s="24"/>
      <c r="B2265" s="235"/>
      <c r="C2265" s="41"/>
      <c r="D2265" s="24"/>
      <c r="K2265"/>
      <c r="L2265" s="43"/>
    </row>
    <row r="2266" spans="1:12" ht="12" customHeight="1" x14ac:dyDescent="0.2">
      <c r="A2266" s="24"/>
      <c r="B2266" s="235"/>
      <c r="C2266" s="41"/>
      <c r="D2266" s="24"/>
      <c r="K2266"/>
      <c r="L2266" s="43"/>
    </row>
    <row r="2267" spans="1:12" ht="12" customHeight="1" x14ac:dyDescent="0.2">
      <c r="A2267" s="24"/>
      <c r="B2267" s="235"/>
      <c r="C2267" s="41"/>
      <c r="D2267" s="24"/>
      <c r="K2267"/>
      <c r="L2267" s="43"/>
    </row>
    <row r="2268" spans="1:12" ht="12" customHeight="1" x14ac:dyDescent="0.2">
      <c r="A2268" s="24"/>
      <c r="B2268" s="235"/>
      <c r="C2268" s="41"/>
      <c r="D2268" s="24"/>
      <c r="K2268"/>
      <c r="L2268" s="43"/>
    </row>
    <row r="2269" spans="1:12" ht="12" customHeight="1" x14ac:dyDescent="0.2">
      <c r="A2269" s="24"/>
      <c r="B2269" s="235"/>
      <c r="C2269" s="41"/>
      <c r="D2269" s="24"/>
      <c r="K2269"/>
      <c r="L2269" s="43"/>
    </row>
    <row r="2270" spans="1:12" ht="12" customHeight="1" x14ac:dyDescent="0.2">
      <c r="A2270" s="24"/>
      <c r="B2270" s="235"/>
      <c r="C2270" s="41"/>
      <c r="D2270" s="24"/>
      <c r="K2270"/>
      <c r="L2270" s="43"/>
    </row>
    <row r="2271" spans="1:12" ht="12" customHeight="1" x14ac:dyDescent="0.2">
      <c r="A2271" s="24"/>
      <c r="B2271" s="235"/>
      <c r="C2271" s="41"/>
      <c r="D2271" s="24"/>
      <c r="K2271"/>
      <c r="L2271" s="43"/>
    </row>
    <row r="2272" spans="1:12" ht="12" customHeight="1" x14ac:dyDescent="0.2">
      <c r="A2272" s="24"/>
      <c r="B2272" s="235"/>
      <c r="C2272" s="41"/>
      <c r="D2272" s="24"/>
      <c r="K2272"/>
      <c r="L2272" s="43"/>
    </row>
    <row r="2273" spans="1:12" ht="12" customHeight="1" x14ac:dyDescent="0.2">
      <c r="A2273" s="24"/>
      <c r="B2273" s="235"/>
      <c r="C2273" s="41"/>
      <c r="D2273" s="24"/>
      <c r="K2273"/>
      <c r="L2273" s="43"/>
    </row>
    <row r="2274" spans="1:12" ht="12" customHeight="1" x14ac:dyDescent="0.2">
      <c r="A2274" s="24"/>
      <c r="B2274" s="235"/>
      <c r="C2274" s="41"/>
      <c r="D2274" s="24"/>
      <c r="K2274"/>
      <c r="L2274" s="43"/>
    </row>
    <row r="2275" spans="1:12" ht="12" customHeight="1" x14ac:dyDescent="0.2">
      <c r="A2275" s="24"/>
      <c r="B2275" s="235"/>
      <c r="C2275" s="41"/>
      <c r="D2275" s="24"/>
      <c r="K2275"/>
      <c r="L2275" s="43"/>
    </row>
    <row r="2276" spans="1:12" ht="12" customHeight="1" x14ac:dyDescent="0.2">
      <c r="A2276" s="24"/>
      <c r="B2276" s="235"/>
      <c r="C2276" s="41"/>
      <c r="D2276" s="24"/>
      <c r="K2276"/>
      <c r="L2276" s="43"/>
    </row>
    <row r="2277" spans="1:12" ht="12" customHeight="1" x14ac:dyDescent="0.2">
      <c r="A2277" s="24"/>
      <c r="B2277" s="235"/>
      <c r="C2277" s="41"/>
      <c r="D2277" s="24"/>
      <c r="K2277"/>
      <c r="L2277" s="43"/>
    </row>
    <row r="2278" spans="1:12" ht="12" customHeight="1" x14ac:dyDescent="0.2">
      <c r="A2278" s="24"/>
      <c r="B2278" s="235"/>
      <c r="C2278" s="41"/>
      <c r="D2278" s="24"/>
      <c r="K2278"/>
      <c r="L2278" s="43"/>
    </row>
    <row r="2279" spans="1:12" ht="12" customHeight="1" x14ac:dyDescent="0.2">
      <c r="A2279" s="24"/>
      <c r="B2279" s="235"/>
      <c r="C2279" s="41"/>
      <c r="D2279" s="24"/>
      <c r="K2279"/>
      <c r="L2279" s="43"/>
    </row>
    <row r="2280" spans="1:12" ht="12" customHeight="1" x14ac:dyDescent="0.2">
      <c r="A2280" s="24"/>
      <c r="B2280" s="235"/>
      <c r="C2280" s="41"/>
      <c r="D2280" s="24"/>
      <c r="K2280"/>
      <c r="L2280" s="43"/>
    </row>
    <row r="2281" spans="1:12" ht="12" customHeight="1" x14ac:dyDescent="0.2">
      <c r="A2281" s="24"/>
      <c r="B2281" s="235"/>
      <c r="C2281" s="41"/>
      <c r="D2281" s="24"/>
      <c r="K2281"/>
      <c r="L2281" s="43"/>
    </row>
    <row r="2282" spans="1:12" ht="12" customHeight="1" x14ac:dyDescent="0.2">
      <c r="A2282" s="24"/>
      <c r="B2282" s="235"/>
      <c r="C2282" s="41"/>
      <c r="D2282" s="24"/>
      <c r="K2282"/>
      <c r="L2282" s="43"/>
    </row>
    <row r="2283" spans="1:12" ht="12" customHeight="1" x14ac:dyDescent="0.2">
      <c r="A2283" s="24"/>
      <c r="B2283" s="235"/>
      <c r="C2283" s="41"/>
      <c r="D2283" s="24"/>
      <c r="K2283"/>
      <c r="L2283" s="43"/>
    </row>
    <row r="2284" spans="1:12" ht="12" customHeight="1" x14ac:dyDescent="0.2">
      <c r="A2284" s="24"/>
      <c r="B2284" s="235"/>
      <c r="C2284" s="41"/>
      <c r="D2284" s="24"/>
      <c r="K2284"/>
      <c r="L2284" s="43"/>
    </row>
    <row r="2285" spans="1:12" ht="12" customHeight="1" x14ac:dyDescent="0.2">
      <c r="A2285" s="24"/>
      <c r="B2285" s="235"/>
      <c r="C2285" s="41"/>
      <c r="D2285" s="24"/>
      <c r="K2285"/>
      <c r="L2285" s="43"/>
    </row>
    <row r="2286" spans="1:12" ht="12" customHeight="1" x14ac:dyDescent="0.2">
      <c r="A2286" s="24"/>
      <c r="B2286" s="235"/>
      <c r="C2286" s="41"/>
      <c r="D2286" s="24"/>
      <c r="K2286"/>
      <c r="L2286" s="43"/>
    </row>
    <row r="2287" spans="1:12" ht="12" customHeight="1" x14ac:dyDescent="0.2">
      <c r="A2287" s="24"/>
      <c r="B2287" s="235"/>
      <c r="C2287" s="41"/>
      <c r="D2287" s="24"/>
      <c r="K2287"/>
      <c r="L2287" s="43"/>
    </row>
    <row r="2288" spans="1:12" ht="12" customHeight="1" x14ac:dyDescent="0.2">
      <c r="A2288" s="24"/>
      <c r="B2288" s="235"/>
      <c r="C2288" s="41"/>
      <c r="D2288" s="24"/>
      <c r="K2288"/>
      <c r="L2288" s="43"/>
    </row>
    <row r="2289" spans="1:12" ht="12" customHeight="1" x14ac:dyDescent="0.2">
      <c r="A2289" s="24"/>
      <c r="B2289" s="235"/>
      <c r="C2289" s="41"/>
      <c r="D2289" s="24"/>
      <c r="K2289"/>
      <c r="L2289" s="43"/>
    </row>
    <row r="2290" spans="1:12" ht="12" customHeight="1" x14ac:dyDescent="0.2">
      <c r="A2290" s="24"/>
      <c r="B2290" s="235"/>
      <c r="C2290" s="41"/>
      <c r="D2290" s="24"/>
      <c r="K2290"/>
      <c r="L2290" s="43"/>
    </row>
    <row r="2291" spans="1:12" ht="12" customHeight="1" x14ac:dyDescent="0.2">
      <c r="A2291" s="24"/>
      <c r="B2291" s="235"/>
      <c r="C2291" s="41"/>
      <c r="D2291" s="24"/>
      <c r="K2291"/>
      <c r="L2291" s="43"/>
    </row>
    <row r="2292" spans="1:12" ht="12" customHeight="1" x14ac:dyDescent="0.2">
      <c r="A2292" s="24"/>
      <c r="B2292" s="235"/>
      <c r="C2292" s="41"/>
      <c r="D2292" s="24"/>
      <c r="K2292"/>
      <c r="L2292" s="43"/>
    </row>
    <row r="2293" spans="1:12" ht="12" customHeight="1" x14ac:dyDescent="0.2">
      <c r="A2293" s="24"/>
      <c r="B2293" s="235"/>
      <c r="C2293" s="41"/>
      <c r="D2293" s="24"/>
      <c r="K2293"/>
      <c r="L2293" s="43"/>
    </row>
    <row r="2294" spans="1:12" ht="12" customHeight="1" x14ac:dyDescent="0.2">
      <c r="A2294" s="24"/>
      <c r="B2294" s="235"/>
      <c r="C2294" s="41"/>
      <c r="D2294" s="24"/>
      <c r="K2294"/>
      <c r="L2294" s="43"/>
    </row>
    <row r="2295" spans="1:12" ht="12" customHeight="1" x14ac:dyDescent="0.2">
      <c r="A2295" s="24"/>
      <c r="B2295" s="235"/>
      <c r="C2295" s="41"/>
      <c r="D2295" s="24"/>
      <c r="K2295"/>
      <c r="L2295" s="43"/>
    </row>
    <row r="2296" spans="1:12" ht="12" customHeight="1" x14ac:dyDescent="0.2">
      <c r="A2296" s="24"/>
      <c r="B2296" s="235"/>
      <c r="C2296" s="41"/>
      <c r="D2296" s="24"/>
      <c r="K2296"/>
      <c r="L2296" s="43"/>
    </row>
    <row r="2297" spans="1:12" ht="12" customHeight="1" x14ac:dyDescent="0.2">
      <c r="A2297" s="24"/>
      <c r="B2297" s="235"/>
      <c r="C2297" s="41"/>
      <c r="D2297" s="24"/>
      <c r="K2297"/>
      <c r="L2297" s="43"/>
    </row>
    <row r="2298" spans="1:12" ht="12" customHeight="1" x14ac:dyDescent="0.2">
      <c r="A2298" s="24"/>
      <c r="B2298" s="235"/>
      <c r="C2298" s="41"/>
      <c r="D2298" s="24"/>
      <c r="K2298"/>
      <c r="L2298" s="43"/>
    </row>
    <row r="2299" spans="1:12" ht="12" customHeight="1" x14ac:dyDescent="0.2">
      <c r="A2299" s="24"/>
      <c r="B2299" s="235"/>
      <c r="C2299" s="41"/>
      <c r="D2299" s="24"/>
      <c r="K2299"/>
      <c r="L2299" s="43"/>
    </row>
    <row r="2300" spans="1:12" ht="12" customHeight="1" x14ac:dyDescent="0.2">
      <c r="A2300" s="24"/>
      <c r="B2300" s="235"/>
      <c r="C2300" s="41"/>
      <c r="D2300" s="24"/>
      <c r="K2300"/>
      <c r="L2300" s="43"/>
    </row>
    <row r="2301" spans="1:12" ht="12" customHeight="1" x14ac:dyDescent="0.2">
      <c r="A2301" s="24"/>
      <c r="B2301" s="235"/>
      <c r="C2301" s="41"/>
      <c r="D2301" s="24"/>
      <c r="K2301"/>
      <c r="L2301" s="43"/>
    </row>
    <row r="2302" spans="1:12" ht="12" customHeight="1" x14ac:dyDescent="0.2">
      <c r="A2302" s="24"/>
      <c r="B2302" s="235"/>
      <c r="C2302" s="41"/>
      <c r="D2302" s="24"/>
      <c r="K2302"/>
      <c r="L2302" s="43"/>
    </row>
    <row r="2303" spans="1:12" ht="12" customHeight="1" x14ac:dyDescent="0.2">
      <c r="A2303" s="24"/>
      <c r="B2303" s="235"/>
      <c r="C2303" s="41"/>
      <c r="D2303" s="24"/>
      <c r="K2303"/>
      <c r="L2303" s="43"/>
    </row>
    <row r="2304" spans="1:12" ht="12" customHeight="1" x14ac:dyDescent="0.2">
      <c r="A2304" s="24"/>
      <c r="B2304" s="235"/>
      <c r="C2304" s="41"/>
      <c r="D2304" s="24"/>
      <c r="K2304"/>
      <c r="L2304" s="43"/>
    </row>
    <row r="2305" spans="1:12" ht="12" customHeight="1" x14ac:dyDescent="0.2">
      <c r="A2305" s="24"/>
      <c r="B2305" s="235"/>
      <c r="C2305" s="41"/>
      <c r="D2305" s="24"/>
      <c r="K2305"/>
      <c r="L2305" s="43"/>
    </row>
    <row r="2306" spans="1:12" ht="12" customHeight="1" x14ac:dyDescent="0.2">
      <c r="A2306" s="24"/>
      <c r="B2306" s="235"/>
      <c r="C2306" s="41"/>
      <c r="D2306" s="24"/>
      <c r="K2306"/>
      <c r="L2306" s="43"/>
    </row>
    <row r="2307" spans="1:12" ht="12" customHeight="1" x14ac:dyDescent="0.2">
      <c r="A2307" s="24"/>
      <c r="B2307" s="235"/>
      <c r="C2307" s="41"/>
      <c r="D2307" s="24"/>
      <c r="K2307"/>
      <c r="L2307" s="43"/>
    </row>
    <row r="2308" spans="1:12" ht="12" customHeight="1" x14ac:dyDescent="0.2">
      <c r="A2308" s="24"/>
      <c r="B2308" s="235"/>
      <c r="C2308" s="41"/>
      <c r="D2308" s="24"/>
      <c r="K2308"/>
      <c r="L2308" s="43"/>
    </row>
    <row r="2309" spans="1:12" ht="12" customHeight="1" x14ac:dyDescent="0.2">
      <c r="A2309" s="24"/>
      <c r="B2309" s="235"/>
      <c r="C2309" s="41"/>
      <c r="D2309" s="24"/>
      <c r="K2309"/>
      <c r="L2309" s="43"/>
    </row>
    <row r="2310" spans="1:12" ht="12" customHeight="1" x14ac:dyDescent="0.2">
      <c r="A2310" s="24"/>
      <c r="B2310" s="235"/>
      <c r="C2310" s="41"/>
      <c r="D2310" s="24"/>
      <c r="K2310"/>
      <c r="L2310" s="43"/>
    </row>
    <row r="2311" spans="1:12" ht="12" customHeight="1" x14ac:dyDescent="0.2">
      <c r="A2311" s="24"/>
      <c r="B2311" s="235"/>
      <c r="C2311" s="41"/>
      <c r="D2311" s="24"/>
      <c r="K2311"/>
      <c r="L2311" s="43"/>
    </row>
    <row r="2312" spans="1:12" ht="12" customHeight="1" x14ac:dyDescent="0.2">
      <c r="A2312" s="24"/>
      <c r="B2312" s="235"/>
      <c r="C2312" s="41"/>
      <c r="D2312" s="24"/>
      <c r="K2312"/>
      <c r="L2312" s="43"/>
    </row>
    <row r="2313" spans="1:12" ht="12" customHeight="1" x14ac:dyDescent="0.2">
      <c r="A2313" s="24"/>
      <c r="B2313" s="235"/>
      <c r="C2313" s="41"/>
      <c r="D2313" s="24"/>
      <c r="K2313"/>
      <c r="L2313" s="43"/>
    </row>
    <row r="2314" spans="1:12" ht="12" customHeight="1" x14ac:dyDescent="0.2">
      <c r="A2314" s="24"/>
      <c r="B2314" s="235"/>
      <c r="C2314" s="41"/>
      <c r="D2314" s="24"/>
      <c r="K2314"/>
      <c r="L2314" s="43"/>
    </row>
    <row r="2315" spans="1:12" ht="12" customHeight="1" x14ac:dyDescent="0.2">
      <c r="A2315" s="24"/>
      <c r="B2315" s="235"/>
      <c r="C2315" s="41"/>
      <c r="D2315" s="24"/>
      <c r="K2315"/>
      <c r="L2315" s="43"/>
    </row>
    <row r="2316" spans="1:12" ht="12" customHeight="1" x14ac:dyDescent="0.2">
      <c r="A2316" s="24"/>
      <c r="B2316" s="235"/>
      <c r="C2316" s="41"/>
      <c r="D2316" s="24"/>
      <c r="K2316"/>
      <c r="L2316" s="43"/>
    </row>
    <row r="2317" spans="1:12" ht="12" customHeight="1" x14ac:dyDescent="0.2">
      <c r="A2317" s="24"/>
      <c r="B2317" s="235"/>
      <c r="C2317" s="41"/>
      <c r="D2317" s="24"/>
      <c r="K2317"/>
      <c r="L2317" s="43"/>
    </row>
    <row r="2318" spans="1:12" ht="12" customHeight="1" x14ac:dyDescent="0.2">
      <c r="A2318" s="24"/>
      <c r="B2318" s="235"/>
      <c r="C2318" s="41"/>
      <c r="D2318" s="24"/>
      <c r="K2318"/>
      <c r="L2318" s="43"/>
    </row>
    <row r="2319" spans="1:12" ht="12" customHeight="1" x14ac:dyDescent="0.2">
      <c r="A2319" s="24"/>
      <c r="B2319" s="235"/>
      <c r="C2319" s="41"/>
      <c r="D2319" s="24"/>
      <c r="K2319"/>
      <c r="L2319" s="43"/>
    </row>
    <row r="2320" spans="1:12" ht="12" customHeight="1" x14ac:dyDescent="0.2">
      <c r="A2320" s="24"/>
      <c r="B2320" s="235"/>
      <c r="C2320" s="41"/>
      <c r="D2320" s="24"/>
      <c r="K2320"/>
      <c r="L2320" s="43"/>
    </row>
    <row r="2321" spans="1:12" ht="12" customHeight="1" x14ac:dyDescent="0.2">
      <c r="A2321" s="24"/>
      <c r="B2321" s="235"/>
      <c r="C2321" s="41"/>
      <c r="D2321" s="24"/>
      <c r="K2321"/>
      <c r="L2321" s="43"/>
    </row>
    <row r="2322" spans="1:12" ht="12" customHeight="1" x14ac:dyDescent="0.2">
      <c r="A2322" s="24"/>
      <c r="B2322" s="235"/>
      <c r="C2322" s="41"/>
      <c r="D2322" s="24"/>
      <c r="K2322"/>
      <c r="L2322" s="43"/>
    </row>
    <row r="2323" spans="1:12" ht="12" customHeight="1" x14ac:dyDescent="0.2">
      <c r="A2323" s="24"/>
      <c r="B2323" s="235"/>
      <c r="C2323" s="41"/>
      <c r="D2323" s="24"/>
      <c r="K2323"/>
      <c r="L2323" s="43"/>
    </row>
    <row r="2324" spans="1:12" ht="12" customHeight="1" x14ac:dyDescent="0.2">
      <c r="A2324" s="24"/>
      <c r="B2324" s="235"/>
      <c r="C2324" s="41"/>
      <c r="D2324" s="24"/>
      <c r="K2324"/>
      <c r="L2324" s="43"/>
    </row>
    <row r="2325" spans="1:12" ht="12" customHeight="1" x14ac:dyDescent="0.2">
      <c r="A2325" s="24"/>
      <c r="B2325" s="235"/>
      <c r="C2325" s="41"/>
      <c r="D2325" s="24"/>
      <c r="K2325"/>
      <c r="L2325" s="43"/>
    </row>
    <row r="2326" spans="1:12" ht="12" customHeight="1" x14ac:dyDescent="0.2">
      <c r="A2326" s="24"/>
      <c r="B2326" s="235"/>
      <c r="C2326" s="41"/>
      <c r="D2326" s="24"/>
      <c r="K2326"/>
      <c r="L2326" s="43"/>
    </row>
    <row r="2327" spans="1:12" ht="12" customHeight="1" x14ac:dyDescent="0.2">
      <c r="A2327" s="24"/>
      <c r="B2327" s="235"/>
      <c r="C2327" s="41"/>
      <c r="D2327" s="24"/>
      <c r="K2327"/>
      <c r="L2327" s="43"/>
    </row>
    <row r="2328" spans="1:12" ht="12" customHeight="1" x14ac:dyDescent="0.2">
      <c r="A2328" s="24"/>
      <c r="B2328" s="235"/>
      <c r="C2328" s="41"/>
      <c r="D2328" s="24"/>
      <c r="K2328"/>
      <c r="L2328" s="43"/>
    </row>
    <row r="2329" spans="1:12" ht="12" customHeight="1" x14ac:dyDescent="0.2">
      <c r="A2329" s="24"/>
      <c r="B2329" s="235"/>
      <c r="C2329" s="41"/>
      <c r="D2329" s="24"/>
      <c r="K2329"/>
      <c r="L2329" s="43"/>
    </row>
    <row r="2330" spans="1:12" ht="12" customHeight="1" x14ac:dyDescent="0.2">
      <c r="A2330" s="24"/>
      <c r="B2330" s="235"/>
      <c r="C2330" s="41"/>
      <c r="D2330" s="24"/>
      <c r="K2330"/>
      <c r="L2330" s="43"/>
    </row>
    <row r="2331" spans="1:12" ht="12" customHeight="1" x14ac:dyDescent="0.2">
      <c r="A2331" s="24"/>
      <c r="B2331" s="235"/>
      <c r="C2331" s="41"/>
      <c r="D2331" s="24"/>
      <c r="K2331"/>
      <c r="L2331" s="43"/>
    </row>
    <row r="2332" spans="1:12" ht="12" customHeight="1" x14ac:dyDescent="0.2">
      <c r="A2332" s="24"/>
      <c r="B2332" s="235"/>
      <c r="C2332" s="41"/>
      <c r="D2332" s="24"/>
      <c r="K2332"/>
      <c r="L2332" s="43"/>
    </row>
    <row r="2333" spans="1:12" ht="12" customHeight="1" x14ac:dyDescent="0.2">
      <c r="A2333" s="24"/>
      <c r="B2333" s="235"/>
      <c r="C2333" s="41"/>
      <c r="D2333" s="24"/>
      <c r="K2333"/>
      <c r="L2333" s="43"/>
    </row>
    <row r="2334" spans="1:12" ht="12" customHeight="1" x14ac:dyDescent="0.2">
      <c r="A2334" s="24"/>
      <c r="B2334" s="235"/>
      <c r="C2334" s="41"/>
      <c r="D2334" s="24"/>
      <c r="K2334"/>
      <c r="L2334" s="43"/>
    </row>
    <row r="2335" spans="1:12" ht="12" customHeight="1" x14ac:dyDescent="0.2">
      <c r="A2335" s="24"/>
      <c r="B2335" s="235"/>
      <c r="C2335" s="41"/>
      <c r="D2335" s="24"/>
      <c r="K2335"/>
      <c r="L2335" s="43"/>
    </row>
    <row r="2336" spans="1:12" ht="12" customHeight="1" x14ac:dyDescent="0.2">
      <c r="A2336" s="24"/>
      <c r="B2336" s="235"/>
      <c r="C2336" s="41"/>
      <c r="D2336" s="24"/>
      <c r="K2336"/>
      <c r="L2336" s="43"/>
    </row>
    <row r="2337" spans="1:12" ht="12" customHeight="1" x14ac:dyDescent="0.2">
      <c r="A2337" s="24"/>
      <c r="B2337" s="235"/>
      <c r="C2337" s="41"/>
      <c r="D2337" s="24"/>
      <c r="K2337"/>
      <c r="L2337" s="43"/>
    </row>
    <row r="2338" spans="1:12" ht="12" customHeight="1" x14ac:dyDescent="0.2">
      <c r="A2338" s="24"/>
      <c r="B2338" s="235"/>
      <c r="C2338" s="41"/>
      <c r="D2338" s="24"/>
      <c r="K2338"/>
      <c r="L2338" s="43"/>
    </row>
    <row r="2339" spans="1:12" ht="12" customHeight="1" x14ac:dyDescent="0.2">
      <c r="A2339" s="24"/>
      <c r="B2339" s="235"/>
      <c r="C2339" s="41"/>
      <c r="D2339" s="24"/>
      <c r="K2339"/>
      <c r="L2339" s="43"/>
    </row>
    <row r="2340" spans="1:12" ht="12" customHeight="1" x14ac:dyDescent="0.2">
      <c r="A2340" s="24"/>
      <c r="B2340" s="235"/>
      <c r="C2340" s="41"/>
      <c r="D2340" s="24"/>
      <c r="K2340"/>
      <c r="L2340" s="43"/>
    </row>
    <row r="2341" spans="1:12" ht="12" customHeight="1" x14ac:dyDescent="0.2">
      <c r="A2341" s="24"/>
      <c r="B2341" s="235"/>
      <c r="C2341" s="41"/>
      <c r="D2341" s="24"/>
      <c r="K2341"/>
      <c r="L2341" s="43"/>
    </row>
    <row r="2342" spans="1:12" ht="12" customHeight="1" x14ac:dyDescent="0.2">
      <c r="A2342" s="24"/>
      <c r="B2342" s="235"/>
      <c r="C2342" s="41"/>
      <c r="D2342" s="24"/>
      <c r="K2342"/>
      <c r="L2342" s="43"/>
    </row>
    <row r="2343" spans="1:12" ht="12" customHeight="1" x14ac:dyDescent="0.2">
      <c r="A2343" s="24"/>
      <c r="B2343" s="235"/>
      <c r="C2343" s="41"/>
      <c r="D2343" s="24"/>
      <c r="K2343"/>
      <c r="L2343" s="43"/>
    </row>
    <row r="2344" spans="1:12" ht="12" customHeight="1" x14ac:dyDescent="0.2">
      <c r="A2344" s="24"/>
      <c r="B2344" s="235"/>
      <c r="C2344" s="41"/>
      <c r="D2344" s="24"/>
      <c r="K2344"/>
      <c r="L2344" s="43"/>
    </row>
    <row r="2345" spans="1:12" ht="12" customHeight="1" x14ac:dyDescent="0.2">
      <c r="A2345" s="24"/>
      <c r="B2345" s="235"/>
      <c r="C2345" s="41"/>
      <c r="D2345" s="24"/>
      <c r="K2345"/>
      <c r="L2345" s="43"/>
    </row>
    <row r="2346" spans="1:12" ht="12" customHeight="1" x14ac:dyDescent="0.2">
      <c r="A2346" s="24"/>
      <c r="B2346" s="235"/>
      <c r="C2346" s="41"/>
      <c r="D2346" s="24"/>
      <c r="K2346"/>
      <c r="L2346" s="43"/>
    </row>
    <row r="2347" spans="1:12" ht="12" customHeight="1" x14ac:dyDescent="0.2">
      <c r="A2347" s="24"/>
      <c r="B2347" s="235"/>
      <c r="C2347" s="41"/>
      <c r="D2347" s="24"/>
      <c r="K2347"/>
      <c r="L2347" s="43"/>
    </row>
    <row r="2348" spans="1:12" ht="12" customHeight="1" x14ac:dyDescent="0.2">
      <c r="A2348" s="24"/>
      <c r="B2348" s="235"/>
      <c r="C2348" s="41"/>
      <c r="D2348" s="24"/>
      <c r="K2348"/>
      <c r="L2348" s="43"/>
    </row>
    <row r="2349" spans="1:12" ht="12" customHeight="1" x14ac:dyDescent="0.2">
      <c r="A2349" s="24"/>
      <c r="B2349" s="235"/>
      <c r="C2349" s="41"/>
      <c r="D2349" s="24"/>
      <c r="K2349"/>
      <c r="L2349" s="43"/>
    </row>
    <row r="2350" spans="1:12" ht="12" customHeight="1" x14ac:dyDescent="0.2">
      <c r="A2350" s="24"/>
      <c r="B2350" s="235"/>
      <c r="C2350" s="41"/>
      <c r="D2350" s="24"/>
      <c r="K2350"/>
      <c r="L2350" s="43"/>
    </row>
    <row r="2351" spans="1:12" ht="12" customHeight="1" x14ac:dyDescent="0.2">
      <c r="A2351" s="24"/>
      <c r="B2351" s="235"/>
      <c r="C2351" s="41"/>
      <c r="D2351" s="24"/>
      <c r="K2351"/>
      <c r="L2351" s="43"/>
    </row>
    <row r="2352" spans="1:12" ht="12" customHeight="1" x14ac:dyDescent="0.2">
      <c r="A2352" s="24"/>
      <c r="B2352" s="235"/>
      <c r="C2352" s="41"/>
      <c r="D2352" s="24"/>
      <c r="K2352"/>
      <c r="L2352" s="43"/>
    </row>
    <row r="2353" spans="1:12" ht="12" customHeight="1" x14ac:dyDescent="0.2">
      <c r="A2353" s="24"/>
      <c r="B2353" s="235"/>
      <c r="C2353" s="41"/>
      <c r="D2353" s="24"/>
      <c r="K2353"/>
      <c r="L2353" s="43"/>
    </row>
    <row r="2354" spans="1:12" ht="12" customHeight="1" x14ac:dyDescent="0.2">
      <c r="A2354" s="24"/>
      <c r="B2354" s="235"/>
      <c r="C2354" s="41"/>
      <c r="D2354" s="24"/>
      <c r="K2354"/>
      <c r="L2354" s="43"/>
    </row>
    <row r="2355" spans="1:12" ht="12" customHeight="1" x14ac:dyDescent="0.2">
      <c r="A2355" s="24"/>
      <c r="B2355" s="235"/>
      <c r="C2355" s="41"/>
      <c r="D2355" s="24"/>
      <c r="K2355"/>
      <c r="L2355" s="43"/>
    </row>
    <row r="2356" spans="1:12" ht="12" customHeight="1" x14ac:dyDescent="0.2">
      <c r="A2356" s="24"/>
      <c r="B2356" s="235"/>
      <c r="C2356" s="41"/>
      <c r="D2356" s="24"/>
      <c r="K2356"/>
      <c r="L2356" s="43"/>
    </row>
    <row r="2357" spans="1:12" ht="12" customHeight="1" x14ac:dyDescent="0.2">
      <c r="A2357" s="24"/>
      <c r="B2357" s="235"/>
      <c r="C2357" s="41"/>
      <c r="D2357" s="24"/>
      <c r="K2357"/>
      <c r="L2357" s="43"/>
    </row>
    <row r="2358" spans="1:12" ht="12" customHeight="1" x14ac:dyDescent="0.2">
      <c r="A2358" s="24"/>
      <c r="B2358" s="235"/>
      <c r="C2358" s="41"/>
      <c r="D2358" s="24"/>
      <c r="K2358"/>
      <c r="L2358" s="43"/>
    </row>
    <row r="2359" spans="1:12" ht="12" customHeight="1" x14ac:dyDescent="0.2">
      <c r="A2359" s="24"/>
      <c r="B2359" s="235"/>
      <c r="C2359" s="41"/>
      <c r="D2359" s="24"/>
      <c r="K2359"/>
      <c r="L2359" s="43"/>
    </row>
    <row r="2360" spans="1:12" ht="12" customHeight="1" x14ac:dyDescent="0.2">
      <c r="A2360" s="24"/>
      <c r="B2360" s="235"/>
      <c r="C2360" s="41"/>
      <c r="D2360" s="24"/>
      <c r="K2360"/>
      <c r="L2360" s="43"/>
    </row>
    <row r="2361" spans="1:12" ht="12" customHeight="1" x14ac:dyDescent="0.2">
      <c r="A2361" s="24"/>
      <c r="B2361" s="235"/>
      <c r="C2361" s="41"/>
      <c r="D2361" s="24"/>
      <c r="K2361"/>
      <c r="L2361" s="43"/>
    </row>
    <row r="2362" spans="1:12" ht="12" customHeight="1" x14ac:dyDescent="0.2">
      <c r="A2362" s="24"/>
      <c r="B2362" s="235"/>
      <c r="C2362" s="41"/>
      <c r="D2362" s="24"/>
      <c r="K2362"/>
      <c r="L2362" s="43"/>
    </row>
    <row r="2363" spans="1:12" ht="12" customHeight="1" x14ac:dyDescent="0.2">
      <c r="A2363" s="24"/>
      <c r="B2363" s="235"/>
      <c r="C2363" s="41"/>
      <c r="D2363" s="24"/>
      <c r="K2363"/>
      <c r="L2363" s="43"/>
    </row>
    <row r="2364" spans="1:12" ht="12" customHeight="1" x14ac:dyDescent="0.2">
      <c r="A2364" s="24"/>
      <c r="B2364" s="235"/>
      <c r="C2364" s="41"/>
      <c r="D2364" s="24"/>
      <c r="K2364"/>
      <c r="L2364" s="43"/>
    </row>
    <row r="2365" spans="1:12" ht="12" customHeight="1" x14ac:dyDescent="0.2">
      <c r="A2365" s="24"/>
      <c r="B2365" s="235"/>
      <c r="C2365" s="41"/>
      <c r="D2365" s="24"/>
      <c r="K2365"/>
      <c r="L2365" s="43"/>
    </row>
    <row r="2366" spans="1:12" ht="12" customHeight="1" x14ac:dyDescent="0.2">
      <c r="A2366" s="24"/>
      <c r="B2366" s="235"/>
      <c r="C2366" s="41"/>
      <c r="D2366" s="24"/>
      <c r="K2366"/>
      <c r="L2366" s="43"/>
    </row>
    <row r="2367" spans="1:12" ht="12" customHeight="1" x14ac:dyDescent="0.2">
      <c r="A2367" s="24"/>
      <c r="B2367" s="235"/>
      <c r="C2367" s="41"/>
      <c r="D2367" s="24"/>
      <c r="K2367"/>
      <c r="L2367" s="43"/>
    </row>
    <row r="2368" spans="1:12" ht="12" customHeight="1" x14ac:dyDescent="0.2">
      <c r="A2368" s="24"/>
      <c r="B2368" s="235"/>
      <c r="C2368" s="41"/>
      <c r="D2368" s="24"/>
      <c r="K2368"/>
      <c r="L2368" s="43"/>
    </row>
    <row r="2369" spans="1:12" ht="12" customHeight="1" x14ac:dyDescent="0.2">
      <c r="A2369" s="24"/>
      <c r="B2369" s="235"/>
      <c r="C2369" s="41"/>
      <c r="D2369" s="24"/>
      <c r="K2369"/>
      <c r="L2369" s="43"/>
    </row>
    <row r="2370" spans="1:12" ht="12" customHeight="1" x14ac:dyDescent="0.2">
      <c r="A2370" s="24"/>
      <c r="B2370" s="235"/>
      <c r="C2370" s="41"/>
      <c r="D2370" s="24"/>
      <c r="K2370"/>
      <c r="L2370" s="43"/>
    </row>
    <row r="2371" spans="1:12" ht="12" customHeight="1" x14ac:dyDescent="0.2">
      <c r="A2371" s="24"/>
      <c r="B2371" s="235"/>
      <c r="C2371" s="41"/>
      <c r="D2371" s="24"/>
      <c r="K2371"/>
      <c r="L2371" s="43"/>
    </row>
    <row r="2372" spans="1:12" ht="12" customHeight="1" x14ac:dyDescent="0.2">
      <c r="A2372" s="24"/>
      <c r="B2372" s="235"/>
      <c r="C2372" s="41"/>
      <c r="D2372" s="24"/>
      <c r="K2372"/>
      <c r="L2372" s="43"/>
    </row>
    <row r="2373" spans="1:12" ht="12" customHeight="1" x14ac:dyDescent="0.2">
      <c r="A2373" s="24"/>
      <c r="B2373" s="235"/>
      <c r="C2373" s="41"/>
      <c r="D2373" s="24"/>
      <c r="K2373"/>
      <c r="L2373" s="43"/>
    </row>
    <row r="2374" spans="1:12" ht="12" customHeight="1" x14ac:dyDescent="0.2">
      <c r="A2374" s="24"/>
      <c r="B2374" s="235"/>
      <c r="C2374" s="41"/>
      <c r="D2374" s="24"/>
      <c r="K2374"/>
      <c r="L2374" s="43"/>
    </row>
    <row r="2375" spans="1:12" ht="12" customHeight="1" x14ac:dyDescent="0.2">
      <c r="A2375" s="24"/>
      <c r="B2375" s="235"/>
      <c r="C2375" s="41"/>
      <c r="D2375" s="24"/>
      <c r="K2375"/>
      <c r="L2375" s="43"/>
    </row>
    <row r="2376" spans="1:12" ht="12" customHeight="1" x14ac:dyDescent="0.2">
      <c r="A2376" s="24"/>
      <c r="B2376" s="235"/>
      <c r="C2376" s="41"/>
      <c r="D2376" s="24"/>
      <c r="K2376"/>
      <c r="L2376" s="43"/>
    </row>
    <row r="2377" spans="1:12" ht="12" customHeight="1" x14ac:dyDescent="0.2">
      <c r="A2377" s="24"/>
      <c r="B2377" s="235"/>
      <c r="C2377" s="41"/>
      <c r="D2377" s="24"/>
      <c r="K2377"/>
      <c r="L2377" s="43"/>
    </row>
    <row r="2378" spans="1:12" ht="12" customHeight="1" x14ac:dyDescent="0.2">
      <c r="A2378" s="24"/>
      <c r="B2378" s="235"/>
      <c r="C2378" s="41"/>
      <c r="D2378" s="24"/>
      <c r="K2378"/>
      <c r="L2378" s="43"/>
    </row>
    <row r="2379" spans="1:12" ht="12" customHeight="1" x14ac:dyDescent="0.2">
      <c r="A2379" s="24"/>
      <c r="B2379" s="235"/>
      <c r="C2379" s="41"/>
      <c r="D2379" s="24"/>
      <c r="K2379"/>
      <c r="L2379" s="43"/>
    </row>
    <row r="2380" spans="1:12" ht="12" customHeight="1" x14ac:dyDescent="0.2">
      <c r="A2380" s="24"/>
      <c r="B2380" s="235"/>
      <c r="C2380" s="41"/>
      <c r="D2380" s="24"/>
      <c r="K2380"/>
      <c r="L2380" s="43"/>
    </row>
    <row r="2381" spans="1:12" ht="12" customHeight="1" x14ac:dyDescent="0.2">
      <c r="A2381" s="24"/>
      <c r="B2381" s="235"/>
      <c r="C2381" s="41"/>
      <c r="D2381" s="24"/>
      <c r="K2381"/>
      <c r="L2381" s="43"/>
    </row>
    <row r="2382" spans="1:12" ht="12" customHeight="1" x14ac:dyDescent="0.2">
      <c r="A2382" s="24"/>
      <c r="B2382" s="235"/>
      <c r="C2382" s="41"/>
      <c r="D2382" s="24"/>
      <c r="K2382"/>
      <c r="L2382" s="43"/>
    </row>
    <row r="2383" spans="1:12" ht="12" customHeight="1" x14ac:dyDescent="0.2">
      <c r="A2383" s="24"/>
      <c r="B2383" s="235"/>
      <c r="C2383" s="41"/>
      <c r="D2383" s="24"/>
      <c r="K2383"/>
      <c r="L2383" s="43"/>
    </row>
    <row r="2384" spans="1:12" ht="12" customHeight="1" x14ac:dyDescent="0.2">
      <c r="A2384" s="24"/>
      <c r="B2384" s="235"/>
      <c r="C2384" s="41"/>
      <c r="D2384" s="24"/>
      <c r="K2384"/>
      <c r="L2384" s="43"/>
    </row>
    <row r="2385" spans="1:12" ht="12" customHeight="1" x14ac:dyDescent="0.2">
      <c r="A2385" s="24"/>
      <c r="B2385" s="235"/>
      <c r="C2385" s="41"/>
      <c r="D2385" s="24"/>
      <c r="K2385"/>
      <c r="L2385" s="43"/>
    </row>
    <row r="2386" spans="1:12" ht="12" customHeight="1" x14ac:dyDescent="0.2">
      <c r="A2386" s="24"/>
      <c r="B2386" s="235"/>
      <c r="C2386" s="41"/>
      <c r="D2386" s="24"/>
      <c r="K2386"/>
      <c r="L2386" s="43"/>
    </row>
    <row r="2387" spans="1:12" ht="12" customHeight="1" x14ac:dyDescent="0.2">
      <c r="A2387" s="24"/>
      <c r="B2387" s="235"/>
      <c r="C2387" s="41"/>
      <c r="D2387" s="24"/>
      <c r="K2387"/>
      <c r="L2387" s="43"/>
    </row>
    <row r="2388" spans="1:12" ht="12" customHeight="1" x14ac:dyDescent="0.2">
      <c r="A2388" s="24"/>
      <c r="B2388" s="235"/>
      <c r="C2388" s="41"/>
      <c r="D2388" s="24"/>
      <c r="K2388"/>
      <c r="L2388" s="43"/>
    </row>
    <row r="2389" spans="1:12" ht="12" customHeight="1" x14ac:dyDescent="0.2">
      <c r="A2389" s="24"/>
      <c r="B2389" s="235"/>
      <c r="C2389" s="41"/>
      <c r="D2389" s="24"/>
      <c r="K2389"/>
      <c r="L2389" s="43"/>
    </row>
    <row r="2390" spans="1:12" ht="12" customHeight="1" x14ac:dyDescent="0.2">
      <c r="A2390" s="24"/>
      <c r="B2390" s="235"/>
      <c r="C2390" s="41"/>
      <c r="D2390" s="24"/>
      <c r="K2390"/>
      <c r="L2390" s="43"/>
    </row>
    <row r="2391" spans="1:12" ht="12" customHeight="1" x14ac:dyDescent="0.2">
      <c r="A2391" s="24"/>
      <c r="B2391" s="235"/>
      <c r="C2391" s="41"/>
      <c r="D2391" s="24"/>
      <c r="K2391"/>
      <c r="L2391" s="43"/>
    </row>
    <row r="2392" spans="1:12" ht="12" customHeight="1" x14ac:dyDescent="0.2">
      <c r="A2392" s="24"/>
      <c r="B2392" s="235"/>
      <c r="C2392" s="41"/>
      <c r="D2392" s="24"/>
      <c r="K2392"/>
      <c r="L2392" s="43"/>
    </row>
    <row r="2393" spans="1:12" ht="12" customHeight="1" x14ac:dyDescent="0.2">
      <c r="A2393" s="24"/>
      <c r="B2393" s="235"/>
      <c r="C2393" s="41"/>
      <c r="D2393" s="24"/>
      <c r="K2393"/>
      <c r="L2393" s="43"/>
    </row>
    <row r="2394" spans="1:12" ht="12" customHeight="1" x14ac:dyDescent="0.2">
      <c r="A2394" s="24"/>
      <c r="B2394" s="235"/>
      <c r="C2394" s="41"/>
      <c r="D2394" s="24"/>
      <c r="K2394"/>
      <c r="L2394" s="43"/>
    </row>
    <row r="2395" spans="1:12" ht="12" customHeight="1" x14ac:dyDescent="0.2">
      <c r="A2395" s="24"/>
      <c r="B2395" s="235"/>
      <c r="C2395" s="41"/>
      <c r="D2395" s="24"/>
      <c r="K2395"/>
      <c r="L2395" s="43"/>
    </row>
    <row r="2396" spans="1:12" ht="12" customHeight="1" x14ac:dyDescent="0.2">
      <c r="A2396" s="24"/>
      <c r="B2396" s="235"/>
      <c r="C2396" s="41"/>
      <c r="D2396" s="24"/>
      <c r="K2396"/>
      <c r="L2396" s="43"/>
    </row>
    <row r="2397" spans="1:12" ht="12" customHeight="1" x14ac:dyDescent="0.2">
      <c r="A2397" s="24"/>
      <c r="B2397" s="235"/>
      <c r="C2397" s="41"/>
      <c r="D2397" s="24"/>
      <c r="K2397"/>
      <c r="L2397" s="43"/>
    </row>
    <row r="2398" spans="1:12" ht="12" customHeight="1" x14ac:dyDescent="0.2">
      <c r="A2398" s="24"/>
      <c r="B2398" s="235"/>
      <c r="C2398" s="41"/>
      <c r="D2398" s="24"/>
      <c r="K2398"/>
      <c r="L2398" s="43"/>
    </row>
    <row r="2399" spans="1:12" ht="12" customHeight="1" x14ac:dyDescent="0.2">
      <c r="A2399" s="24"/>
      <c r="B2399" s="235"/>
      <c r="C2399" s="41"/>
      <c r="D2399" s="24"/>
      <c r="K2399"/>
      <c r="L2399" s="43"/>
    </row>
    <row r="2400" spans="1:12" ht="12" customHeight="1" x14ac:dyDescent="0.2">
      <c r="A2400" s="24"/>
      <c r="B2400" s="235"/>
      <c r="C2400" s="41"/>
      <c r="D2400" s="24"/>
      <c r="K2400"/>
      <c r="L2400" s="43"/>
    </row>
    <row r="2401" spans="1:12" ht="12" customHeight="1" x14ac:dyDescent="0.2">
      <c r="A2401" s="24"/>
      <c r="B2401" s="235"/>
      <c r="C2401" s="41"/>
      <c r="D2401" s="24"/>
      <c r="K2401"/>
      <c r="L2401" s="43"/>
    </row>
    <row r="2402" spans="1:12" ht="12" customHeight="1" x14ac:dyDescent="0.2">
      <c r="A2402" s="24"/>
      <c r="B2402" s="235"/>
      <c r="C2402" s="41"/>
      <c r="D2402" s="24"/>
      <c r="K2402"/>
      <c r="L2402" s="43"/>
    </row>
    <row r="2403" spans="1:12" ht="12" customHeight="1" x14ac:dyDescent="0.2">
      <c r="A2403" s="24"/>
      <c r="B2403" s="235"/>
      <c r="C2403" s="41"/>
      <c r="D2403" s="24"/>
      <c r="K2403"/>
      <c r="L2403" s="43"/>
    </row>
    <row r="2404" spans="1:12" ht="12" customHeight="1" x14ac:dyDescent="0.2">
      <c r="A2404" s="24"/>
      <c r="B2404" s="235"/>
      <c r="C2404" s="41"/>
      <c r="D2404" s="24"/>
      <c r="K2404"/>
      <c r="L2404" s="43"/>
    </row>
    <row r="2405" spans="1:12" ht="12" customHeight="1" x14ac:dyDescent="0.2">
      <c r="A2405" s="24"/>
      <c r="B2405" s="235"/>
      <c r="C2405" s="41"/>
      <c r="D2405" s="24"/>
      <c r="K2405"/>
      <c r="L2405" s="43"/>
    </row>
    <row r="2406" spans="1:12" ht="12" customHeight="1" x14ac:dyDescent="0.2">
      <c r="A2406" s="24"/>
      <c r="B2406" s="235"/>
      <c r="C2406" s="41"/>
      <c r="D2406" s="24"/>
      <c r="K2406"/>
      <c r="L2406" s="43"/>
    </row>
    <row r="2407" spans="1:12" ht="12" customHeight="1" x14ac:dyDescent="0.2">
      <c r="A2407" s="24"/>
      <c r="B2407" s="235"/>
      <c r="C2407" s="41"/>
      <c r="D2407" s="24"/>
      <c r="K2407"/>
      <c r="L2407" s="43"/>
    </row>
    <row r="2408" spans="1:12" ht="12" customHeight="1" x14ac:dyDescent="0.2">
      <c r="A2408" s="24"/>
      <c r="B2408" s="235"/>
      <c r="C2408" s="41"/>
      <c r="D2408" s="24"/>
      <c r="K2408"/>
      <c r="L2408" s="43"/>
    </row>
    <row r="2409" spans="1:12" ht="12" customHeight="1" x14ac:dyDescent="0.2">
      <c r="A2409" s="24"/>
      <c r="B2409" s="235"/>
      <c r="C2409" s="41"/>
      <c r="D2409" s="24"/>
      <c r="K2409"/>
      <c r="L2409" s="43"/>
    </row>
    <row r="2410" spans="1:12" ht="12" customHeight="1" x14ac:dyDescent="0.2">
      <c r="A2410" s="24"/>
      <c r="B2410" s="235"/>
      <c r="C2410" s="41"/>
      <c r="D2410" s="24"/>
      <c r="K2410"/>
      <c r="L2410" s="43"/>
    </row>
    <row r="2411" spans="1:12" ht="12" customHeight="1" x14ac:dyDescent="0.2">
      <c r="A2411" s="24"/>
      <c r="B2411" s="235"/>
      <c r="C2411" s="41"/>
      <c r="D2411" s="24"/>
      <c r="K2411"/>
      <c r="L2411" s="43"/>
    </row>
    <row r="2412" spans="1:12" ht="12" customHeight="1" x14ac:dyDescent="0.2">
      <c r="A2412" s="24"/>
      <c r="B2412" s="235"/>
      <c r="C2412" s="41"/>
      <c r="D2412" s="24"/>
      <c r="K2412"/>
      <c r="L2412" s="43"/>
    </row>
    <row r="2413" spans="1:12" ht="12" customHeight="1" x14ac:dyDescent="0.2">
      <c r="A2413" s="24"/>
      <c r="B2413" s="235"/>
      <c r="C2413" s="41"/>
      <c r="D2413" s="24"/>
      <c r="K2413"/>
      <c r="L2413" s="43"/>
    </row>
    <row r="2414" spans="1:12" ht="12" customHeight="1" x14ac:dyDescent="0.2">
      <c r="A2414" s="24"/>
      <c r="B2414" s="235"/>
      <c r="C2414" s="41"/>
      <c r="D2414" s="24"/>
      <c r="K2414"/>
      <c r="L2414" s="43"/>
    </row>
    <row r="2415" spans="1:12" ht="12" customHeight="1" x14ac:dyDescent="0.2">
      <c r="A2415" s="24"/>
      <c r="B2415" s="235"/>
      <c r="C2415" s="41"/>
      <c r="D2415" s="24"/>
      <c r="K2415"/>
      <c r="L2415" s="43"/>
    </row>
    <row r="2416" spans="1:12" ht="12" customHeight="1" x14ac:dyDescent="0.2">
      <c r="A2416" s="24"/>
      <c r="B2416" s="235"/>
      <c r="C2416" s="41"/>
      <c r="D2416" s="24"/>
      <c r="K2416"/>
      <c r="L2416" s="43"/>
    </row>
    <row r="2417" spans="1:12" ht="12" customHeight="1" x14ac:dyDescent="0.2">
      <c r="A2417" s="24"/>
      <c r="B2417" s="235"/>
      <c r="C2417" s="41"/>
      <c r="D2417" s="24"/>
      <c r="K2417"/>
      <c r="L2417" s="43"/>
    </row>
    <row r="2418" spans="1:12" ht="12" customHeight="1" x14ac:dyDescent="0.2">
      <c r="A2418" s="24"/>
      <c r="B2418" s="235"/>
      <c r="C2418" s="41"/>
      <c r="D2418" s="24"/>
      <c r="K2418"/>
      <c r="L2418" s="43"/>
    </row>
    <row r="2419" spans="1:12" ht="12" customHeight="1" x14ac:dyDescent="0.2">
      <c r="A2419" s="24"/>
      <c r="B2419" s="235"/>
      <c r="C2419" s="41"/>
      <c r="D2419" s="24"/>
      <c r="K2419"/>
      <c r="L2419" s="43"/>
    </row>
    <row r="2420" spans="1:12" ht="12" customHeight="1" x14ac:dyDescent="0.2">
      <c r="A2420" s="24"/>
      <c r="B2420" s="235"/>
      <c r="C2420" s="41"/>
      <c r="D2420" s="24"/>
      <c r="K2420"/>
      <c r="L2420" s="43"/>
    </row>
    <row r="2421" spans="1:12" ht="12" customHeight="1" x14ac:dyDescent="0.2">
      <c r="A2421" s="24"/>
      <c r="B2421" s="235"/>
      <c r="C2421" s="41"/>
      <c r="D2421" s="24"/>
      <c r="K2421"/>
      <c r="L2421" s="43"/>
    </row>
    <row r="2422" spans="1:12" ht="12" customHeight="1" x14ac:dyDescent="0.2">
      <c r="A2422" s="24"/>
      <c r="B2422" s="235"/>
      <c r="C2422" s="41"/>
      <c r="D2422" s="24"/>
      <c r="K2422"/>
      <c r="L2422" s="43"/>
    </row>
    <row r="2423" spans="1:12" ht="12" customHeight="1" x14ac:dyDescent="0.2">
      <c r="A2423" s="24"/>
      <c r="B2423" s="235"/>
      <c r="C2423" s="41"/>
      <c r="D2423" s="24"/>
      <c r="K2423"/>
      <c r="L2423" s="43"/>
    </row>
    <row r="2424" spans="1:12" ht="12" customHeight="1" x14ac:dyDescent="0.2">
      <c r="A2424" s="24"/>
      <c r="B2424" s="235"/>
      <c r="C2424" s="41"/>
      <c r="D2424" s="24"/>
      <c r="K2424"/>
      <c r="L2424" s="43"/>
    </row>
    <row r="2425" spans="1:12" ht="12" customHeight="1" x14ac:dyDescent="0.2">
      <c r="A2425" s="24"/>
      <c r="B2425" s="235"/>
      <c r="C2425" s="41"/>
      <c r="D2425" s="24"/>
      <c r="K2425"/>
      <c r="L2425" s="43"/>
    </row>
    <row r="2426" spans="1:12" ht="12" customHeight="1" x14ac:dyDescent="0.2">
      <c r="A2426" s="24"/>
      <c r="B2426" s="235"/>
      <c r="C2426" s="41"/>
      <c r="D2426" s="24"/>
      <c r="K2426"/>
      <c r="L2426" s="43"/>
    </row>
    <row r="2427" spans="1:12" ht="12" customHeight="1" x14ac:dyDescent="0.2">
      <c r="A2427" s="24"/>
      <c r="B2427" s="235"/>
      <c r="C2427" s="41"/>
      <c r="D2427" s="24"/>
      <c r="K2427"/>
      <c r="L2427" s="43"/>
    </row>
    <row r="2428" spans="1:12" ht="12" customHeight="1" x14ac:dyDescent="0.2">
      <c r="A2428" s="24"/>
      <c r="B2428" s="235"/>
      <c r="C2428" s="41"/>
      <c r="D2428" s="24"/>
      <c r="K2428"/>
      <c r="L2428" s="43"/>
    </row>
    <row r="2429" spans="1:12" ht="12" customHeight="1" x14ac:dyDescent="0.2">
      <c r="A2429" s="24"/>
      <c r="B2429" s="235"/>
      <c r="C2429" s="41"/>
      <c r="D2429" s="24"/>
      <c r="K2429"/>
      <c r="L2429" s="43"/>
    </row>
    <row r="2430" spans="1:12" ht="12" customHeight="1" x14ac:dyDescent="0.2">
      <c r="A2430" s="24"/>
      <c r="B2430" s="235"/>
      <c r="C2430" s="41"/>
      <c r="D2430" s="24"/>
      <c r="K2430"/>
      <c r="L2430" s="43"/>
    </row>
    <row r="2431" spans="1:12" ht="12" customHeight="1" x14ac:dyDescent="0.2">
      <c r="A2431" s="24"/>
      <c r="B2431" s="235"/>
      <c r="C2431" s="41"/>
      <c r="D2431" s="24"/>
      <c r="K2431"/>
      <c r="L2431" s="43"/>
    </row>
    <row r="2432" spans="1:12" ht="12" customHeight="1" x14ac:dyDescent="0.2">
      <c r="A2432" s="24"/>
      <c r="B2432" s="235"/>
      <c r="C2432" s="41"/>
      <c r="D2432" s="24"/>
      <c r="K2432"/>
      <c r="L2432" s="43"/>
    </row>
    <row r="2433" spans="1:12" ht="12" customHeight="1" x14ac:dyDescent="0.2">
      <c r="A2433" s="24"/>
      <c r="B2433" s="235"/>
      <c r="C2433" s="41"/>
      <c r="D2433" s="24"/>
      <c r="K2433"/>
      <c r="L2433" s="43"/>
    </row>
    <row r="2434" spans="1:12" ht="12" customHeight="1" x14ac:dyDescent="0.2">
      <c r="A2434" s="24"/>
      <c r="B2434" s="235"/>
      <c r="C2434" s="41"/>
      <c r="D2434" s="24"/>
      <c r="K2434"/>
      <c r="L2434" s="43"/>
    </row>
    <row r="2435" spans="1:12" ht="12" customHeight="1" x14ac:dyDescent="0.2">
      <c r="A2435" s="24"/>
      <c r="B2435" s="235"/>
      <c r="C2435" s="41"/>
      <c r="D2435" s="24"/>
      <c r="K2435"/>
      <c r="L2435" s="43"/>
    </row>
    <row r="2436" spans="1:12" ht="12" customHeight="1" x14ac:dyDescent="0.2">
      <c r="A2436" s="24"/>
      <c r="B2436" s="235"/>
      <c r="C2436" s="41"/>
      <c r="D2436" s="24"/>
      <c r="K2436"/>
      <c r="L2436" s="43"/>
    </row>
    <row r="2437" spans="1:12" ht="12" customHeight="1" x14ac:dyDescent="0.2">
      <c r="A2437" s="24"/>
      <c r="B2437" s="235"/>
      <c r="C2437" s="41"/>
      <c r="D2437" s="24"/>
      <c r="K2437"/>
      <c r="L2437" s="43"/>
    </row>
    <row r="2438" spans="1:12" ht="12" customHeight="1" x14ac:dyDescent="0.2">
      <c r="A2438" s="24"/>
      <c r="B2438" s="235"/>
      <c r="C2438" s="41"/>
      <c r="D2438" s="24"/>
      <c r="K2438"/>
      <c r="L2438" s="43"/>
    </row>
    <row r="2439" spans="1:12" ht="12" customHeight="1" x14ac:dyDescent="0.2">
      <c r="A2439" s="24"/>
      <c r="B2439" s="235"/>
      <c r="C2439" s="41"/>
      <c r="D2439" s="24"/>
      <c r="K2439"/>
      <c r="L2439" s="43"/>
    </row>
    <row r="2440" spans="1:12" ht="12" customHeight="1" x14ac:dyDescent="0.2">
      <c r="A2440" s="24"/>
      <c r="B2440" s="235"/>
      <c r="C2440" s="41"/>
      <c r="D2440" s="24"/>
      <c r="K2440"/>
      <c r="L2440" s="43"/>
    </row>
    <row r="2441" spans="1:12" ht="12" customHeight="1" x14ac:dyDescent="0.2">
      <c r="A2441" s="24"/>
      <c r="B2441" s="235"/>
      <c r="C2441" s="41"/>
      <c r="D2441" s="24"/>
      <c r="K2441"/>
      <c r="L2441" s="43"/>
    </row>
    <row r="2442" spans="1:12" ht="12" customHeight="1" x14ac:dyDescent="0.2">
      <c r="A2442" s="24"/>
      <c r="B2442" s="235"/>
      <c r="C2442" s="41"/>
      <c r="D2442" s="24"/>
      <c r="K2442"/>
      <c r="L2442" s="43"/>
    </row>
    <row r="2443" spans="1:12" ht="12" customHeight="1" x14ac:dyDescent="0.2">
      <c r="A2443" s="24"/>
      <c r="B2443" s="235"/>
      <c r="C2443" s="41"/>
      <c r="D2443" s="24"/>
      <c r="K2443"/>
      <c r="L2443" s="43"/>
    </row>
    <row r="2444" spans="1:12" ht="12" customHeight="1" x14ac:dyDescent="0.2">
      <c r="A2444" s="24"/>
      <c r="B2444" s="235"/>
      <c r="C2444" s="41"/>
      <c r="D2444" s="24"/>
      <c r="K2444"/>
      <c r="L2444" s="43"/>
    </row>
    <row r="2445" spans="1:12" ht="12" customHeight="1" x14ac:dyDescent="0.2">
      <c r="A2445" s="24"/>
      <c r="B2445" s="235"/>
      <c r="C2445" s="41"/>
      <c r="D2445" s="24"/>
      <c r="K2445"/>
      <c r="L2445" s="43"/>
    </row>
    <row r="2446" spans="1:12" ht="12" customHeight="1" x14ac:dyDescent="0.2">
      <c r="A2446" s="24"/>
      <c r="B2446" s="235"/>
      <c r="C2446" s="41"/>
      <c r="D2446" s="24"/>
      <c r="K2446"/>
      <c r="L2446" s="43"/>
    </row>
    <row r="2447" spans="1:12" ht="12" customHeight="1" x14ac:dyDescent="0.2">
      <c r="A2447" s="24"/>
      <c r="B2447" s="235"/>
      <c r="C2447" s="41"/>
      <c r="D2447" s="24"/>
      <c r="K2447"/>
      <c r="L2447" s="43"/>
    </row>
    <row r="2448" spans="1:12" ht="12" customHeight="1" x14ac:dyDescent="0.2">
      <c r="A2448" s="24"/>
      <c r="B2448" s="235"/>
      <c r="C2448" s="41"/>
      <c r="D2448" s="24"/>
      <c r="K2448"/>
      <c r="L2448" s="43"/>
    </row>
    <row r="2449" spans="1:12" ht="12" customHeight="1" x14ac:dyDescent="0.2">
      <c r="A2449" s="24"/>
      <c r="B2449" s="235"/>
      <c r="C2449" s="41"/>
      <c r="D2449" s="24"/>
      <c r="K2449"/>
      <c r="L2449" s="43"/>
    </row>
    <row r="2450" spans="1:12" ht="12" customHeight="1" x14ac:dyDescent="0.2">
      <c r="A2450" s="24"/>
      <c r="B2450" s="235"/>
      <c r="C2450" s="41"/>
      <c r="D2450" s="24"/>
      <c r="K2450"/>
      <c r="L2450" s="43"/>
    </row>
    <row r="2451" spans="1:12" ht="12" customHeight="1" x14ac:dyDescent="0.2">
      <c r="A2451" s="24"/>
      <c r="B2451" s="235"/>
      <c r="C2451" s="41"/>
      <c r="D2451" s="24"/>
      <c r="K2451"/>
      <c r="L2451" s="43"/>
    </row>
    <row r="2452" spans="1:12" ht="12" customHeight="1" x14ac:dyDescent="0.2">
      <c r="A2452" s="24"/>
      <c r="B2452" s="235"/>
      <c r="C2452" s="41"/>
      <c r="D2452" s="24"/>
      <c r="K2452"/>
      <c r="L2452" s="43"/>
    </row>
    <row r="2453" spans="1:12" ht="12" customHeight="1" x14ac:dyDescent="0.2">
      <c r="A2453" s="24"/>
      <c r="B2453" s="235"/>
      <c r="C2453" s="41"/>
      <c r="D2453" s="24"/>
      <c r="K2453"/>
      <c r="L2453" s="43"/>
    </row>
    <row r="2454" spans="1:12" ht="12" customHeight="1" x14ac:dyDescent="0.2">
      <c r="A2454" s="24"/>
      <c r="B2454" s="235"/>
      <c r="C2454" s="41"/>
      <c r="D2454" s="24"/>
      <c r="K2454"/>
      <c r="L2454" s="43"/>
    </row>
    <row r="2455" spans="1:12" ht="12" customHeight="1" x14ac:dyDescent="0.2">
      <c r="A2455" s="24"/>
      <c r="B2455" s="235"/>
      <c r="C2455" s="41"/>
      <c r="D2455" s="24"/>
      <c r="K2455"/>
      <c r="L2455" s="43"/>
    </row>
    <row r="2456" spans="1:12" ht="12" customHeight="1" x14ac:dyDescent="0.2">
      <c r="A2456" s="24"/>
      <c r="B2456" s="235"/>
      <c r="C2456" s="41"/>
      <c r="D2456" s="24"/>
      <c r="K2456"/>
      <c r="L2456" s="43"/>
    </row>
    <row r="2457" spans="1:12" ht="12" customHeight="1" x14ac:dyDescent="0.2">
      <c r="A2457" s="24"/>
      <c r="B2457" s="235"/>
      <c r="C2457" s="41"/>
      <c r="D2457" s="24"/>
      <c r="K2457"/>
      <c r="L2457" s="43"/>
    </row>
    <row r="2458" spans="1:12" ht="12" customHeight="1" x14ac:dyDescent="0.2">
      <c r="A2458" s="24"/>
      <c r="B2458" s="235"/>
      <c r="C2458" s="41"/>
      <c r="D2458" s="24"/>
      <c r="K2458"/>
      <c r="L2458" s="43"/>
    </row>
    <row r="2459" spans="1:12" ht="12" customHeight="1" x14ac:dyDescent="0.2">
      <c r="A2459" s="24"/>
      <c r="B2459" s="235"/>
      <c r="C2459" s="41"/>
      <c r="D2459" s="24"/>
      <c r="K2459"/>
      <c r="L2459" s="43"/>
    </row>
    <row r="2460" spans="1:12" ht="12" customHeight="1" x14ac:dyDescent="0.2">
      <c r="A2460" s="24"/>
      <c r="B2460" s="235"/>
      <c r="C2460" s="41"/>
      <c r="D2460" s="24"/>
      <c r="K2460"/>
      <c r="L2460" s="43"/>
    </row>
    <row r="2461" spans="1:12" ht="12" customHeight="1" x14ac:dyDescent="0.2">
      <c r="A2461" s="24"/>
      <c r="B2461" s="235"/>
      <c r="C2461" s="41"/>
      <c r="D2461" s="24"/>
      <c r="K2461"/>
      <c r="L2461" s="43"/>
    </row>
    <row r="2462" spans="1:12" ht="12" customHeight="1" x14ac:dyDescent="0.2">
      <c r="A2462" s="24"/>
      <c r="B2462" s="235"/>
      <c r="C2462" s="41"/>
      <c r="D2462" s="24"/>
      <c r="K2462"/>
      <c r="L2462" s="43"/>
    </row>
    <row r="2463" spans="1:12" ht="12" customHeight="1" x14ac:dyDescent="0.2">
      <c r="A2463" s="24"/>
      <c r="B2463" s="235"/>
      <c r="C2463" s="41"/>
      <c r="D2463" s="24"/>
      <c r="K2463"/>
      <c r="L2463" s="43"/>
    </row>
    <row r="2464" spans="1:12" ht="12" customHeight="1" x14ac:dyDescent="0.2">
      <c r="A2464" s="24"/>
      <c r="B2464" s="235"/>
      <c r="C2464" s="41"/>
      <c r="D2464" s="24"/>
      <c r="K2464"/>
      <c r="L2464" s="43"/>
    </row>
    <row r="2465" spans="1:12" ht="12" customHeight="1" x14ac:dyDescent="0.2">
      <c r="A2465" s="24"/>
      <c r="B2465" s="235"/>
      <c r="C2465" s="41"/>
      <c r="D2465" s="24"/>
      <c r="K2465"/>
      <c r="L2465" s="43"/>
    </row>
    <row r="2466" spans="1:12" ht="12" customHeight="1" x14ac:dyDescent="0.2">
      <c r="A2466" s="24"/>
      <c r="B2466" s="235"/>
      <c r="C2466" s="41"/>
      <c r="D2466" s="24"/>
      <c r="K2466"/>
      <c r="L2466" s="43"/>
    </row>
    <row r="2467" spans="1:12" ht="12" customHeight="1" x14ac:dyDescent="0.2">
      <c r="A2467" s="24"/>
      <c r="B2467" s="235"/>
      <c r="C2467" s="41"/>
      <c r="D2467" s="24"/>
      <c r="K2467"/>
      <c r="L2467" s="43"/>
    </row>
    <row r="2468" spans="1:12" ht="12" customHeight="1" x14ac:dyDescent="0.2">
      <c r="A2468" s="24"/>
      <c r="B2468" s="235"/>
      <c r="C2468" s="41"/>
      <c r="D2468" s="24"/>
      <c r="K2468"/>
      <c r="L2468" s="43"/>
    </row>
    <row r="2469" spans="1:12" ht="12" customHeight="1" x14ac:dyDescent="0.2">
      <c r="A2469" s="24"/>
      <c r="B2469" s="235"/>
      <c r="C2469" s="41"/>
      <c r="D2469" s="24"/>
      <c r="K2469"/>
      <c r="L2469" s="43"/>
    </row>
    <row r="2470" spans="1:12" ht="12" customHeight="1" x14ac:dyDescent="0.2">
      <c r="A2470" s="24"/>
      <c r="B2470" s="235"/>
      <c r="C2470" s="41"/>
      <c r="D2470" s="24"/>
      <c r="K2470"/>
      <c r="L2470" s="43"/>
    </row>
    <row r="2471" spans="1:12" ht="12" customHeight="1" x14ac:dyDescent="0.2">
      <c r="A2471" s="24"/>
      <c r="B2471" s="235"/>
      <c r="C2471" s="41"/>
      <c r="D2471" s="24"/>
      <c r="K2471"/>
      <c r="L2471" s="43"/>
    </row>
    <row r="2472" spans="1:12" ht="12" customHeight="1" x14ac:dyDescent="0.2">
      <c r="A2472" s="24"/>
      <c r="B2472" s="235"/>
      <c r="C2472" s="41"/>
      <c r="D2472" s="24"/>
      <c r="K2472"/>
      <c r="L2472" s="43"/>
    </row>
    <row r="2473" spans="1:12" ht="12" customHeight="1" x14ac:dyDescent="0.2">
      <c r="A2473" s="24"/>
      <c r="B2473" s="235"/>
      <c r="C2473" s="41"/>
      <c r="D2473" s="24"/>
      <c r="K2473"/>
      <c r="L2473" s="43"/>
    </row>
    <row r="2474" spans="1:12" ht="12" customHeight="1" x14ac:dyDescent="0.2">
      <c r="A2474" s="24"/>
      <c r="B2474" s="235"/>
      <c r="C2474" s="41"/>
      <c r="D2474" s="24"/>
      <c r="K2474"/>
      <c r="L2474" s="43"/>
    </row>
    <row r="2475" spans="1:12" ht="12" customHeight="1" x14ac:dyDescent="0.2">
      <c r="A2475" s="24"/>
      <c r="B2475" s="235"/>
      <c r="C2475" s="41"/>
      <c r="D2475" s="24"/>
      <c r="K2475"/>
      <c r="L2475" s="43"/>
    </row>
    <row r="2476" spans="1:12" ht="12" customHeight="1" x14ac:dyDescent="0.2">
      <c r="A2476" s="24"/>
      <c r="B2476" s="235"/>
      <c r="C2476" s="41"/>
      <c r="D2476" s="24"/>
      <c r="K2476"/>
      <c r="L2476" s="43"/>
    </row>
    <row r="2477" spans="1:12" ht="12" customHeight="1" x14ac:dyDescent="0.2">
      <c r="A2477" s="24"/>
      <c r="B2477" s="235"/>
      <c r="C2477" s="41"/>
      <c r="D2477" s="24"/>
      <c r="K2477"/>
      <c r="L2477" s="43"/>
    </row>
    <row r="2478" spans="1:12" ht="12" customHeight="1" x14ac:dyDescent="0.2">
      <c r="A2478" s="24"/>
      <c r="B2478" s="235"/>
      <c r="C2478" s="41"/>
      <c r="D2478" s="24"/>
      <c r="K2478"/>
      <c r="L2478" s="43"/>
    </row>
    <row r="2479" spans="1:12" ht="12" customHeight="1" x14ac:dyDescent="0.2">
      <c r="A2479" s="24"/>
      <c r="B2479" s="235"/>
      <c r="C2479" s="41"/>
      <c r="D2479" s="24"/>
      <c r="K2479"/>
      <c r="L2479" s="43"/>
    </row>
    <row r="2480" spans="1:12" ht="12" customHeight="1" x14ac:dyDescent="0.2">
      <c r="A2480" s="24"/>
      <c r="B2480" s="235"/>
      <c r="C2480" s="41"/>
      <c r="D2480" s="24"/>
      <c r="K2480"/>
      <c r="L2480" s="43"/>
    </row>
    <row r="2481" spans="1:12" ht="12" customHeight="1" x14ac:dyDescent="0.2">
      <c r="A2481" s="24"/>
      <c r="B2481" s="235"/>
      <c r="C2481" s="41"/>
      <c r="D2481" s="24"/>
      <c r="K2481"/>
      <c r="L2481" s="43"/>
    </row>
    <row r="2482" spans="1:12" ht="12" customHeight="1" x14ac:dyDescent="0.2">
      <c r="A2482" s="24"/>
      <c r="B2482" s="235"/>
      <c r="C2482" s="41"/>
      <c r="D2482" s="24"/>
      <c r="K2482"/>
      <c r="L2482" s="43"/>
    </row>
    <row r="2483" spans="1:12" ht="12" customHeight="1" x14ac:dyDescent="0.2">
      <c r="A2483" s="24"/>
      <c r="B2483" s="235"/>
      <c r="C2483" s="41"/>
      <c r="D2483" s="24"/>
      <c r="K2483"/>
      <c r="L2483" s="43"/>
    </row>
    <row r="2484" spans="1:12" ht="12" customHeight="1" x14ac:dyDescent="0.2">
      <c r="A2484" s="24"/>
      <c r="B2484" s="235"/>
      <c r="C2484" s="41"/>
      <c r="D2484" s="24"/>
      <c r="K2484"/>
      <c r="L2484" s="43"/>
    </row>
    <row r="2485" spans="1:12" ht="12" customHeight="1" x14ac:dyDescent="0.2">
      <c r="A2485" s="24"/>
      <c r="B2485" s="235"/>
      <c r="C2485" s="41"/>
      <c r="D2485" s="24"/>
      <c r="K2485"/>
      <c r="L2485" s="43"/>
    </row>
    <row r="2486" spans="1:12" ht="12" customHeight="1" x14ac:dyDescent="0.2">
      <c r="A2486" s="24"/>
      <c r="B2486" s="235"/>
      <c r="C2486" s="41"/>
      <c r="D2486" s="24"/>
      <c r="K2486"/>
      <c r="L2486" s="43"/>
    </row>
    <row r="2487" spans="1:12" ht="12" customHeight="1" x14ac:dyDescent="0.2">
      <c r="A2487" s="24"/>
      <c r="B2487" s="235"/>
      <c r="C2487" s="41"/>
      <c r="D2487" s="24"/>
      <c r="K2487"/>
      <c r="L2487" s="43"/>
    </row>
    <row r="2488" spans="1:12" ht="12" customHeight="1" x14ac:dyDescent="0.2">
      <c r="A2488" s="24"/>
      <c r="B2488" s="235"/>
      <c r="C2488" s="41"/>
      <c r="D2488" s="24"/>
      <c r="K2488"/>
      <c r="L2488" s="43"/>
    </row>
    <row r="2489" spans="1:12" ht="12" customHeight="1" x14ac:dyDescent="0.2">
      <c r="A2489" s="24"/>
      <c r="B2489" s="235"/>
      <c r="C2489" s="41"/>
      <c r="D2489" s="24"/>
      <c r="K2489"/>
      <c r="L2489" s="43"/>
    </row>
    <row r="2490" spans="1:12" ht="12" customHeight="1" x14ac:dyDescent="0.2">
      <c r="A2490" s="24"/>
      <c r="B2490" s="235"/>
      <c r="C2490" s="41"/>
      <c r="D2490" s="24"/>
      <c r="K2490"/>
      <c r="L2490" s="43"/>
    </row>
    <row r="2491" spans="1:12" ht="12" customHeight="1" x14ac:dyDescent="0.2">
      <c r="A2491" s="24"/>
      <c r="B2491" s="235"/>
      <c r="C2491" s="41"/>
      <c r="D2491" s="24"/>
      <c r="K2491"/>
      <c r="L2491" s="43"/>
    </row>
    <row r="2492" spans="1:12" ht="12" customHeight="1" x14ac:dyDescent="0.2">
      <c r="A2492" s="24"/>
      <c r="B2492" s="235"/>
      <c r="C2492" s="41"/>
      <c r="D2492" s="24"/>
      <c r="K2492"/>
      <c r="L2492" s="43"/>
    </row>
    <row r="2493" spans="1:12" ht="12" customHeight="1" x14ac:dyDescent="0.2">
      <c r="A2493" s="24"/>
      <c r="B2493" s="235"/>
      <c r="C2493" s="41"/>
      <c r="D2493" s="24"/>
      <c r="K2493"/>
      <c r="L2493" s="43"/>
    </row>
    <row r="2494" spans="1:12" ht="12" customHeight="1" x14ac:dyDescent="0.2">
      <c r="A2494" s="24"/>
      <c r="B2494" s="235"/>
      <c r="C2494" s="41"/>
      <c r="D2494" s="24"/>
      <c r="K2494"/>
      <c r="L2494" s="43"/>
    </row>
    <row r="2495" spans="1:12" ht="12" customHeight="1" x14ac:dyDescent="0.2">
      <c r="A2495" s="24"/>
      <c r="B2495" s="235"/>
      <c r="C2495" s="41"/>
      <c r="D2495" s="24"/>
      <c r="K2495"/>
      <c r="L2495" s="43"/>
    </row>
    <row r="2496" spans="1:12" ht="12" customHeight="1" x14ac:dyDescent="0.2">
      <c r="A2496" s="24"/>
      <c r="B2496" s="235"/>
      <c r="C2496" s="41"/>
      <c r="D2496" s="24"/>
      <c r="K2496"/>
      <c r="L2496" s="43"/>
    </row>
    <row r="2497" spans="1:12" ht="12" customHeight="1" x14ac:dyDescent="0.2">
      <c r="A2497" s="24"/>
      <c r="B2497" s="235"/>
      <c r="C2497" s="41"/>
      <c r="D2497" s="24"/>
      <c r="K2497"/>
      <c r="L2497" s="43"/>
    </row>
    <row r="2498" spans="1:12" ht="12" customHeight="1" x14ac:dyDescent="0.2">
      <c r="A2498" s="24"/>
      <c r="B2498" s="235"/>
      <c r="C2498" s="41"/>
      <c r="D2498" s="24"/>
      <c r="K2498"/>
      <c r="L2498" s="43"/>
    </row>
    <row r="2499" spans="1:12" ht="12" customHeight="1" x14ac:dyDescent="0.2">
      <c r="A2499" s="24"/>
      <c r="B2499" s="235"/>
      <c r="C2499" s="41"/>
      <c r="D2499" s="24"/>
      <c r="K2499"/>
      <c r="L2499" s="43"/>
    </row>
    <row r="2500" spans="1:12" ht="12" customHeight="1" x14ac:dyDescent="0.2">
      <c r="A2500" s="24"/>
      <c r="B2500" s="235"/>
      <c r="C2500" s="41"/>
      <c r="D2500" s="24"/>
      <c r="K2500"/>
      <c r="L2500" s="43"/>
    </row>
    <row r="2501" spans="1:12" ht="12" customHeight="1" x14ac:dyDescent="0.2">
      <c r="A2501" s="24"/>
      <c r="B2501" s="235"/>
      <c r="C2501" s="41"/>
      <c r="D2501" s="24"/>
      <c r="K2501"/>
      <c r="L2501" s="43"/>
    </row>
    <row r="2502" spans="1:12" ht="12" customHeight="1" x14ac:dyDescent="0.2">
      <c r="A2502" s="24"/>
      <c r="B2502" s="235"/>
      <c r="C2502" s="41"/>
      <c r="D2502" s="24"/>
      <c r="K2502"/>
      <c r="L2502" s="43"/>
    </row>
    <row r="2503" spans="1:12" ht="12" customHeight="1" x14ac:dyDescent="0.2">
      <c r="A2503" s="24"/>
      <c r="B2503" s="235"/>
      <c r="C2503" s="41"/>
      <c r="D2503" s="24"/>
      <c r="K2503"/>
      <c r="L2503" s="43"/>
    </row>
    <row r="2504" spans="1:12" ht="12" customHeight="1" x14ac:dyDescent="0.2">
      <c r="A2504" s="24"/>
      <c r="B2504" s="235"/>
      <c r="C2504" s="41"/>
      <c r="D2504" s="24"/>
      <c r="K2504"/>
      <c r="L2504" s="43"/>
    </row>
    <row r="2505" spans="1:12" ht="12" customHeight="1" x14ac:dyDescent="0.2">
      <c r="A2505" s="24"/>
      <c r="B2505" s="235"/>
      <c r="C2505" s="41"/>
      <c r="D2505" s="24"/>
      <c r="K2505"/>
      <c r="L2505" s="43"/>
    </row>
    <row r="2506" spans="1:12" ht="12" customHeight="1" x14ac:dyDescent="0.2">
      <c r="A2506" s="24"/>
      <c r="B2506" s="235"/>
      <c r="C2506" s="41"/>
      <c r="D2506" s="24"/>
      <c r="K2506"/>
      <c r="L2506" s="43"/>
    </row>
    <row r="2507" spans="1:12" ht="12" customHeight="1" x14ac:dyDescent="0.2">
      <c r="A2507" s="24"/>
      <c r="B2507" s="235"/>
      <c r="C2507" s="41"/>
      <c r="D2507" s="24"/>
      <c r="K2507"/>
      <c r="L2507" s="43"/>
    </row>
    <row r="2508" spans="1:12" ht="12" customHeight="1" x14ac:dyDescent="0.2">
      <c r="A2508" s="24"/>
      <c r="B2508" s="235"/>
      <c r="C2508" s="41"/>
      <c r="D2508" s="24"/>
      <c r="K2508"/>
      <c r="L2508" s="43"/>
    </row>
    <row r="2509" spans="1:12" ht="12" customHeight="1" x14ac:dyDescent="0.2">
      <c r="A2509" s="24"/>
      <c r="B2509" s="235"/>
      <c r="C2509" s="41"/>
      <c r="D2509" s="24"/>
      <c r="K2509"/>
      <c r="L2509" s="43"/>
    </row>
    <row r="2510" spans="1:12" ht="12" customHeight="1" x14ac:dyDescent="0.2">
      <c r="A2510" s="24"/>
      <c r="B2510" s="235"/>
      <c r="C2510" s="41"/>
      <c r="D2510" s="24"/>
      <c r="K2510"/>
      <c r="L2510" s="43"/>
    </row>
    <row r="2511" spans="1:12" ht="12" customHeight="1" x14ac:dyDescent="0.2">
      <c r="A2511" s="24"/>
      <c r="B2511" s="235"/>
      <c r="C2511" s="41"/>
      <c r="D2511" s="24"/>
      <c r="K2511"/>
      <c r="L2511" s="43"/>
    </row>
    <row r="2512" spans="1:12" ht="12" customHeight="1" x14ac:dyDescent="0.2">
      <c r="A2512" s="24"/>
      <c r="B2512" s="235"/>
      <c r="C2512" s="41"/>
      <c r="D2512" s="24"/>
      <c r="K2512"/>
      <c r="L2512" s="43"/>
    </row>
    <row r="2513" spans="1:12" ht="12" customHeight="1" x14ac:dyDescent="0.2">
      <c r="A2513" s="24"/>
      <c r="B2513" s="235"/>
      <c r="C2513" s="41"/>
      <c r="D2513" s="24"/>
      <c r="K2513"/>
      <c r="L2513" s="43"/>
    </row>
    <row r="2514" spans="1:12" ht="12" customHeight="1" x14ac:dyDescent="0.2">
      <c r="A2514" s="24"/>
      <c r="B2514" s="235"/>
      <c r="C2514" s="41"/>
      <c r="D2514" s="24"/>
      <c r="K2514"/>
      <c r="L2514" s="43"/>
    </row>
    <row r="2515" spans="1:12" ht="12" customHeight="1" x14ac:dyDescent="0.2">
      <c r="A2515" s="24"/>
      <c r="B2515" s="235"/>
      <c r="C2515" s="41"/>
      <c r="D2515" s="24"/>
      <c r="K2515"/>
      <c r="L2515" s="43"/>
    </row>
    <row r="2516" spans="1:12" ht="12" customHeight="1" x14ac:dyDescent="0.2">
      <c r="A2516" s="24"/>
      <c r="B2516" s="235"/>
      <c r="C2516" s="41"/>
      <c r="D2516" s="24"/>
      <c r="K2516"/>
      <c r="L2516" s="43"/>
    </row>
    <row r="2517" spans="1:12" ht="12" customHeight="1" x14ac:dyDescent="0.2">
      <c r="A2517" s="24"/>
      <c r="B2517" s="235"/>
      <c r="C2517" s="41"/>
      <c r="D2517" s="24"/>
      <c r="K2517"/>
      <c r="L2517" s="43"/>
    </row>
    <row r="2518" spans="1:12" ht="12" customHeight="1" x14ac:dyDescent="0.2">
      <c r="A2518" s="24"/>
      <c r="B2518" s="235"/>
      <c r="C2518" s="41"/>
      <c r="D2518" s="24"/>
      <c r="K2518"/>
      <c r="L2518" s="43"/>
    </row>
    <row r="2519" spans="1:12" ht="12" customHeight="1" x14ac:dyDescent="0.2">
      <c r="A2519" s="24"/>
      <c r="B2519" s="235"/>
      <c r="C2519" s="41"/>
      <c r="D2519" s="24"/>
      <c r="K2519"/>
      <c r="L2519" s="43"/>
    </row>
    <row r="2520" spans="1:12" ht="12" customHeight="1" x14ac:dyDescent="0.2">
      <c r="A2520" s="24"/>
      <c r="B2520" s="235"/>
      <c r="C2520" s="41"/>
      <c r="D2520" s="24"/>
      <c r="K2520"/>
      <c r="L2520" s="43"/>
    </row>
    <row r="2521" spans="1:12" ht="12" customHeight="1" x14ac:dyDescent="0.2">
      <c r="A2521" s="24"/>
      <c r="B2521" s="235"/>
      <c r="C2521" s="41"/>
      <c r="D2521" s="24"/>
      <c r="K2521"/>
      <c r="L2521" s="43"/>
    </row>
    <row r="2522" spans="1:12" ht="12" customHeight="1" x14ac:dyDescent="0.2">
      <c r="A2522" s="24"/>
      <c r="B2522" s="235"/>
      <c r="C2522" s="41"/>
      <c r="D2522" s="24"/>
      <c r="K2522"/>
      <c r="L2522" s="43"/>
    </row>
    <row r="2523" spans="1:12" ht="12" customHeight="1" x14ac:dyDescent="0.2">
      <c r="A2523" s="24"/>
      <c r="B2523" s="235"/>
      <c r="C2523" s="41"/>
      <c r="D2523" s="24"/>
      <c r="K2523"/>
      <c r="L2523" s="43"/>
    </row>
    <row r="2524" spans="1:12" ht="12" customHeight="1" x14ac:dyDescent="0.2">
      <c r="A2524" s="24"/>
      <c r="B2524" s="235"/>
      <c r="C2524" s="41"/>
      <c r="D2524" s="24"/>
      <c r="K2524"/>
      <c r="L2524" s="43"/>
    </row>
    <row r="2525" spans="1:12" ht="12" customHeight="1" x14ac:dyDescent="0.2">
      <c r="A2525" s="24"/>
      <c r="B2525" s="235"/>
      <c r="C2525" s="41"/>
      <c r="D2525" s="24"/>
      <c r="K2525"/>
      <c r="L2525" s="43"/>
    </row>
    <row r="2526" spans="1:12" ht="12" customHeight="1" x14ac:dyDescent="0.2">
      <c r="A2526" s="24"/>
      <c r="B2526" s="235"/>
      <c r="C2526" s="41"/>
      <c r="D2526" s="24"/>
      <c r="K2526"/>
      <c r="L2526" s="43"/>
    </row>
    <row r="2527" spans="1:12" ht="12" customHeight="1" x14ac:dyDescent="0.2">
      <c r="A2527" s="24"/>
      <c r="B2527" s="235"/>
      <c r="C2527" s="41"/>
      <c r="D2527" s="24"/>
      <c r="K2527"/>
      <c r="L2527" s="43"/>
    </row>
    <row r="2528" spans="1:12" ht="12" customHeight="1" x14ac:dyDescent="0.2">
      <c r="A2528" s="24"/>
      <c r="B2528" s="235"/>
      <c r="C2528" s="41"/>
      <c r="D2528" s="24"/>
      <c r="K2528"/>
      <c r="L2528" s="43"/>
    </row>
    <row r="2529" spans="1:12" ht="12" customHeight="1" x14ac:dyDescent="0.2">
      <c r="A2529" s="24"/>
      <c r="B2529" s="235"/>
      <c r="C2529" s="41"/>
      <c r="D2529" s="24"/>
      <c r="K2529"/>
      <c r="L2529" s="43"/>
    </row>
    <row r="2530" spans="1:12" ht="12" customHeight="1" x14ac:dyDescent="0.2">
      <c r="A2530" s="24"/>
      <c r="B2530" s="235"/>
      <c r="C2530" s="41"/>
      <c r="D2530" s="24"/>
      <c r="K2530"/>
      <c r="L2530" s="43"/>
    </row>
    <row r="2531" spans="1:12" ht="12" customHeight="1" x14ac:dyDescent="0.2">
      <c r="A2531" s="24"/>
      <c r="B2531" s="235"/>
      <c r="C2531" s="41"/>
      <c r="D2531" s="24"/>
      <c r="K2531"/>
      <c r="L2531" s="43"/>
    </row>
    <row r="2532" spans="1:12" ht="12" customHeight="1" x14ac:dyDescent="0.2">
      <c r="A2532" s="24"/>
      <c r="B2532" s="235"/>
      <c r="C2532" s="41"/>
      <c r="D2532" s="24"/>
      <c r="K2532"/>
      <c r="L2532" s="43"/>
    </row>
    <row r="2533" spans="1:12" ht="12" customHeight="1" x14ac:dyDescent="0.2">
      <c r="A2533" s="24"/>
      <c r="B2533" s="235"/>
      <c r="C2533" s="41"/>
      <c r="D2533" s="24"/>
      <c r="K2533"/>
      <c r="L2533" s="43"/>
    </row>
    <row r="2534" spans="1:12" ht="12" customHeight="1" x14ac:dyDescent="0.2">
      <c r="A2534" s="24"/>
      <c r="B2534" s="235"/>
      <c r="C2534" s="41"/>
      <c r="D2534" s="24"/>
      <c r="K2534"/>
      <c r="L2534" s="43"/>
    </row>
    <row r="2535" spans="1:12" ht="12" customHeight="1" x14ac:dyDescent="0.2">
      <c r="A2535" s="24"/>
      <c r="B2535" s="235"/>
      <c r="C2535" s="41"/>
      <c r="D2535" s="24"/>
      <c r="K2535"/>
      <c r="L2535" s="43"/>
    </row>
    <row r="2536" spans="1:12" ht="12" customHeight="1" x14ac:dyDescent="0.2">
      <c r="A2536" s="24"/>
      <c r="B2536" s="235"/>
      <c r="C2536" s="41"/>
      <c r="D2536" s="24"/>
      <c r="K2536"/>
      <c r="L2536" s="43"/>
    </row>
    <row r="2537" spans="1:12" ht="12" customHeight="1" x14ac:dyDescent="0.2">
      <c r="A2537" s="24"/>
      <c r="B2537" s="235"/>
      <c r="C2537" s="41"/>
      <c r="D2537" s="24"/>
      <c r="K2537"/>
      <c r="L2537" s="43"/>
    </row>
    <row r="2538" spans="1:12" ht="12" customHeight="1" x14ac:dyDescent="0.2">
      <c r="A2538" s="24"/>
      <c r="B2538" s="235"/>
      <c r="C2538" s="41"/>
      <c r="D2538" s="24"/>
      <c r="K2538"/>
      <c r="L2538" s="43"/>
    </row>
    <row r="2539" spans="1:12" ht="12" customHeight="1" x14ac:dyDescent="0.2">
      <c r="A2539" s="24"/>
      <c r="B2539" s="235"/>
      <c r="C2539" s="41"/>
      <c r="D2539" s="24"/>
      <c r="K2539"/>
      <c r="L2539" s="43"/>
    </row>
    <row r="2540" spans="1:12" ht="12" customHeight="1" x14ac:dyDescent="0.2">
      <c r="A2540" s="24"/>
      <c r="B2540" s="235"/>
      <c r="C2540" s="41"/>
      <c r="D2540" s="24"/>
      <c r="K2540"/>
      <c r="L2540" s="43"/>
    </row>
    <row r="2541" spans="1:12" ht="12" customHeight="1" x14ac:dyDescent="0.2">
      <c r="A2541" s="24"/>
      <c r="B2541" s="235"/>
      <c r="C2541" s="41"/>
      <c r="D2541" s="24"/>
      <c r="K2541"/>
      <c r="L2541" s="43"/>
    </row>
    <row r="2542" spans="1:12" ht="12" customHeight="1" x14ac:dyDescent="0.2">
      <c r="A2542" s="24"/>
      <c r="B2542" s="235"/>
      <c r="C2542" s="41"/>
      <c r="D2542" s="24"/>
      <c r="K2542"/>
      <c r="L2542" s="43"/>
    </row>
    <row r="2543" spans="1:12" ht="12" customHeight="1" x14ac:dyDescent="0.2">
      <c r="A2543" s="24"/>
      <c r="B2543" s="235"/>
      <c r="C2543" s="41"/>
      <c r="D2543" s="24"/>
      <c r="K2543"/>
      <c r="L2543" s="43"/>
    </row>
    <row r="2544" spans="1:12" ht="12" customHeight="1" x14ac:dyDescent="0.2">
      <c r="A2544" s="24"/>
      <c r="B2544" s="235"/>
      <c r="C2544" s="41"/>
      <c r="D2544" s="24"/>
      <c r="K2544"/>
      <c r="L2544" s="43"/>
    </row>
    <row r="2545" spans="1:12" ht="12" customHeight="1" x14ac:dyDescent="0.2">
      <c r="A2545" s="24"/>
      <c r="B2545" s="235"/>
      <c r="C2545" s="41"/>
      <c r="D2545" s="24"/>
      <c r="K2545"/>
      <c r="L2545" s="43"/>
    </row>
    <row r="2546" spans="1:12" ht="12" customHeight="1" x14ac:dyDescent="0.2">
      <c r="A2546" s="24"/>
      <c r="B2546" s="235"/>
      <c r="C2546" s="41"/>
      <c r="D2546" s="24"/>
      <c r="K2546"/>
      <c r="L2546" s="43"/>
    </row>
    <row r="2547" spans="1:12" ht="12" customHeight="1" x14ac:dyDescent="0.2">
      <c r="A2547" s="24"/>
      <c r="B2547" s="235"/>
      <c r="C2547" s="41"/>
      <c r="D2547" s="24"/>
      <c r="K2547"/>
      <c r="L2547" s="43"/>
    </row>
    <row r="2548" spans="1:12" ht="12" customHeight="1" x14ac:dyDescent="0.2">
      <c r="A2548" s="24"/>
      <c r="B2548" s="235"/>
      <c r="C2548" s="41"/>
      <c r="D2548" s="24"/>
      <c r="K2548"/>
      <c r="L2548" s="43"/>
    </row>
    <row r="2549" spans="1:12" ht="12" customHeight="1" x14ac:dyDescent="0.2">
      <c r="A2549" s="24"/>
      <c r="B2549" s="235"/>
      <c r="C2549" s="41"/>
      <c r="D2549" s="24"/>
      <c r="K2549"/>
      <c r="L2549" s="43"/>
    </row>
    <row r="2550" spans="1:12" ht="12" customHeight="1" x14ac:dyDescent="0.2">
      <c r="A2550" s="24"/>
      <c r="B2550" s="235"/>
      <c r="C2550" s="41"/>
      <c r="D2550" s="24"/>
      <c r="K2550"/>
      <c r="L2550" s="43"/>
    </row>
    <row r="2551" spans="1:12" ht="12" customHeight="1" x14ac:dyDescent="0.2">
      <c r="A2551" s="24"/>
      <c r="B2551" s="235"/>
      <c r="C2551" s="41"/>
      <c r="D2551" s="24"/>
      <c r="K2551"/>
      <c r="L2551" s="43"/>
    </row>
    <row r="2552" spans="1:12" ht="12" customHeight="1" x14ac:dyDescent="0.2">
      <c r="A2552" s="24"/>
      <c r="B2552" s="235"/>
      <c r="C2552" s="41"/>
      <c r="D2552" s="24"/>
      <c r="K2552"/>
      <c r="L2552" s="43"/>
    </row>
    <row r="2553" spans="1:12" ht="12" customHeight="1" x14ac:dyDescent="0.2">
      <c r="A2553" s="24"/>
      <c r="B2553" s="235"/>
      <c r="C2553" s="41"/>
      <c r="D2553" s="24"/>
      <c r="K2553"/>
      <c r="L2553" s="43"/>
    </row>
    <row r="2554" spans="1:12" ht="12" customHeight="1" x14ac:dyDescent="0.2">
      <c r="A2554" s="24"/>
      <c r="B2554" s="235"/>
      <c r="C2554" s="41"/>
      <c r="D2554" s="24"/>
      <c r="K2554"/>
      <c r="L2554" s="43"/>
    </row>
    <row r="2555" spans="1:12" ht="12" customHeight="1" x14ac:dyDescent="0.2">
      <c r="A2555" s="24"/>
      <c r="B2555" s="235"/>
      <c r="C2555" s="41"/>
      <c r="D2555" s="24"/>
      <c r="K2555"/>
      <c r="L2555" s="43"/>
    </row>
    <row r="2556" spans="1:12" ht="12" customHeight="1" x14ac:dyDescent="0.2">
      <c r="A2556" s="24"/>
      <c r="B2556" s="235"/>
      <c r="C2556" s="41"/>
      <c r="D2556" s="24"/>
      <c r="K2556"/>
      <c r="L2556" s="43"/>
    </row>
    <row r="2557" spans="1:12" ht="12" customHeight="1" x14ac:dyDescent="0.2">
      <c r="A2557" s="24"/>
      <c r="B2557" s="235"/>
      <c r="C2557" s="41"/>
      <c r="D2557" s="24"/>
      <c r="K2557"/>
      <c r="L2557" s="43"/>
    </row>
    <row r="2558" spans="1:12" ht="12" customHeight="1" x14ac:dyDescent="0.2">
      <c r="A2558" s="24"/>
      <c r="B2558" s="235"/>
      <c r="C2558" s="41"/>
      <c r="D2558" s="24"/>
      <c r="K2558"/>
      <c r="L2558" s="43"/>
    </row>
    <row r="2559" spans="1:12" ht="12" customHeight="1" x14ac:dyDescent="0.2">
      <c r="A2559" s="24"/>
      <c r="B2559" s="235"/>
      <c r="C2559" s="41"/>
      <c r="D2559" s="24"/>
      <c r="K2559"/>
      <c r="L2559" s="43"/>
    </row>
    <row r="2560" spans="1:12" ht="12" customHeight="1" x14ac:dyDescent="0.2">
      <c r="A2560" s="24"/>
      <c r="B2560" s="235"/>
      <c r="C2560" s="41"/>
      <c r="D2560" s="24"/>
      <c r="K2560"/>
      <c r="L2560" s="43"/>
    </row>
    <row r="2561" spans="1:12" ht="12" customHeight="1" x14ac:dyDescent="0.2">
      <c r="A2561" s="24"/>
      <c r="B2561" s="235"/>
      <c r="C2561" s="41"/>
      <c r="D2561" s="24"/>
      <c r="K2561"/>
      <c r="L2561" s="43"/>
    </row>
    <row r="2562" spans="1:12" ht="12" customHeight="1" x14ac:dyDescent="0.2">
      <c r="A2562" s="24"/>
      <c r="B2562" s="235"/>
      <c r="C2562" s="41"/>
      <c r="D2562" s="24"/>
      <c r="K2562"/>
      <c r="L2562" s="43"/>
    </row>
    <row r="2563" spans="1:12" ht="12" customHeight="1" x14ac:dyDescent="0.2">
      <c r="A2563" s="24"/>
      <c r="B2563" s="235"/>
      <c r="C2563" s="41"/>
      <c r="D2563" s="24"/>
      <c r="K2563"/>
      <c r="L2563" s="43"/>
    </row>
    <row r="2564" spans="1:12" ht="12" customHeight="1" x14ac:dyDescent="0.2">
      <c r="A2564" s="24"/>
      <c r="B2564" s="235"/>
      <c r="C2564" s="41"/>
      <c r="D2564" s="24"/>
      <c r="K2564"/>
      <c r="L2564" s="43"/>
    </row>
    <row r="2565" spans="1:12" ht="12" customHeight="1" x14ac:dyDescent="0.2">
      <c r="A2565" s="24"/>
      <c r="B2565" s="235"/>
      <c r="C2565" s="41"/>
      <c r="D2565" s="24"/>
      <c r="K2565"/>
      <c r="L2565" s="43"/>
    </row>
    <row r="2566" spans="1:12" ht="12" customHeight="1" x14ac:dyDescent="0.2">
      <c r="A2566" s="24"/>
      <c r="B2566" s="235"/>
      <c r="C2566" s="41"/>
      <c r="D2566" s="24"/>
      <c r="K2566"/>
      <c r="L2566" s="43"/>
    </row>
    <row r="2567" spans="1:12" ht="12" customHeight="1" x14ac:dyDescent="0.2">
      <c r="A2567" s="24"/>
      <c r="B2567" s="235"/>
      <c r="C2567" s="41"/>
      <c r="D2567" s="24"/>
      <c r="K2567"/>
      <c r="L2567" s="43"/>
    </row>
    <row r="2568" spans="1:12" ht="12" customHeight="1" x14ac:dyDescent="0.2">
      <c r="A2568" s="24"/>
      <c r="B2568" s="235"/>
      <c r="C2568" s="41"/>
      <c r="D2568" s="24"/>
      <c r="K2568"/>
      <c r="L2568" s="43"/>
    </row>
    <row r="2569" spans="1:12" ht="12" customHeight="1" x14ac:dyDescent="0.2">
      <c r="A2569" s="24"/>
      <c r="B2569" s="235"/>
      <c r="C2569" s="41"/>
      <c r="D2569" s="24"/>
      <c r="K2569"/>
      <c r="L2569" s="43"/>
    </row>
    <row r="2570" spans="1:12" ht="12" customHeight="1" x14ac:dyDescent="0.2">
      <c r="A2570" s="24"/>
      <c r="B2570" s="235"/>
      <c r="C2570" s="41"/>
      <c r="D2570" s="24"/>
      <c r="K2570"/>
      <c r="L2570" s="43"/>
    </row>
    <row r="2571" spans="1:12" ht="12" customHeight="1" x14ac:dyDescent="0.2">
      <c r="A2571" s="24"/>
      <c r="B2571" s="235"/>
      <c r="C2571" s="41"/>
      <c r="D2571" s="24"/>
      <c r="K2571"/>
      <c r="L2571" s="43"/>
    </row>
    <row r="2572" spans="1:12" ht="12" customHeight="1" x14ac:dyDescent="0.2">
      <c r="A2572" s="24"/>
      <c r="B2572" s="235"/>
      <c r="C2572" s="41"/>
      <c r="D2572" s="24"/>
      <c r="K2572"/>
      <c r="L2572" s="43"/>
    </row>
    <row r="2573" spans="1:12" ht="12" customHeight="1" x14ac:dyDescent="0.2">
      <c r="A2573" s="24"/>
      <c r="B2573" s="235"/>
      <c r="C2573" s="41"/>
      <c r="D2573" s="24"/>
      <c r="K2573"/>
      <c r="L2573" s="43"/>
    </row>
    <row r="2574" spans="1:12" ht="12" customHeight="1" x14ac:dyDescent="0.2">
      <c r="A2574" s="24"/>
      <c r="B2574" s="235"/>
      <c r="C2574" s="41"/>
      <c r="D2574" s="24"/>
      <c r="K2574"/>
      <c r="L2574" s="43"/>
    </row>
    <row r="2575" spans="1:12" ht="12" customHeight="1" x14ac:dyDescent="0.2">
      <c r="A2575" s="24"/>
      <c r="B2575" s="235"/>
      <c r="C2575" s="41"/>
      <c r="D2575" s="24"/>
      <c r="K2575"/>
      <c r="L2575" s="43"/>
    </row>
    <row r="2576" spans="1:12" ht="12" customHeight="1" x14ac:dyDescent="0.2">
      <c r="A2576" s="24"/>
      <c r="B2576" s="235"/>
      <c r="C2576" s="41"/>
      <c r="D2576" s="24"/>
      <c r="K2576"/>
      <c r="L2576" s="43"/>
    </row>
    <row r="2577" spans="1:12" ht="12" customHeight="1" x14ac:dyDescent="0.2">
      <c r="A2577" s="24"/>
      <c r="B2577" s="235"/>
      <c r="C2577" s="41"/>
      <c r="D2577" s="24"/>
      <c r="K2577"/>
      <c r="L2577" s="43"/>
    </row>
    <row r="2578" spans="1:12" ht="12" customHeight="1" x14ac:dyDescent="0.2">
      <c r="A2578" s="24"/>
      <c r="B2578" s="235"/>
      <c r="C2578" s="41"/>
      <c r="D2578" s="24"/>
      <c r="K2578"/>
      <c r="L2578" s="43"/>
    </row>
    <row r="2579" spans="1:12" ht="12" customHeight="1" x14ac:dyDescent="0.2">
      <c r="A2579" s="24"/>
      <c r="B2579" s="235"/>
      <c r="C2579" s="41"/>
      <c r="D2579" s="24"/>
      <c r="K2579"/>
      <c r="L2579" s="43"/>
    </row>
    <row r="2580" spans="1:12" ht="12" customHeight="1" x14ac:dyDescent="0.2">
      <c r="A2580" s="24"/>
      <c r="B2580" s="235"/>
      <c r="C2580" s="41"/>
      <c r="D2580" s="24"/>
      <c r="K2580"/>
      <c r="L2580" s="43"/>
    </row>
    <row r="2581" spans="1:12" ht="12" customHeight="1" x14ac:dyDescent="0.2">
      <c r="A2581" s="24"/>
      <c r="B2581" s="235"/>
      <c r="C2581" s="41"/>
      <c r="D2581" s="24"/>
      <c r="K2581"/>
      <c r="L2581" s="43"/>
    </row>
    <row r="2582" spans="1:12" ht="12" customHeight="1" x14ac:dyDescent="0.2">
      <c r="A2582" s="24"/>
      <c r="B2582" s="235"/>
      <c r="C2582" s="41"/>
      <c r="D2582" s="24"/>
      <c r="K2582"/>
      <c r="L2582" s="43"/>
    </row>
    <row r="2583" spans="1:12" ht="12" customHeight="1" x14ac:dyDescent="0.2">
      <c r="A2583" s="24"/>
      <c r="B2583" s="235"/>
      <c r="C2583" s="41"/>
      <c r="D2583" s="24"/>
      <c r="K2583"/>
      <c r="L2583" s="43"/>
    </row>
    <row r="2584" spans="1:12" ht="12" customHeight="1" x14ac:dyDescent="0.2">
      <c r="A2584" s="24"/>
      <c r="B2584" s="235"/>
      <c r="C2584" s="41"/>
      <c r="D2584" s="24"/>
      <c r="K2584"/>
      <c r="L2584" s="43"/>
    </row>
    <row r="2585" spans="1:12" ht="12" customHeight="1" x14ac:dyDescent="0.2">
      <c r="A2585" s="24"/>
      <c r="B2585" s="235"/>
      <c r="C2585" s="41"/>
      <c r="D2585" s="24"/>
      <c r="K2585"/>
      <c r="L2585" s="43"/>
    </row>
    <row r="2586" spans="1:12" ht="12" customHeight="1" x14ac:dyDescent="0.2">
      <c r="A2586" s="24"/>
      <c r="B2586" s="235"/>
      <c r="C2586" s="41"/>
      <c r="D2586" s="24"/>
      <c r="K2586"/>
      <c r="L2586" s="43"/>
    </row>
    <row r="2587" spans="1:12" ht="12" customHeight="1" x14ac:dyDescent="0.2">
      <c r="A2587" s="24"/>
      <c r="B2587" s="235"/>
      <c r="C2587" s="41"/>
      <c r="D2587" s="24"/>
      <c r="K2587"/>
      <c r="L2587" s="43"/>
    </row>
    <row r="2588" spans="1:12" ht="12" customHeight="1" x14ac:dyDescent="0.2">
      <c r="A2588" s="24"/>
      <c r="B2588" s="235"/>
      <c r="C2588" s="41"/>
      <c r="D2588" s="24"/>
      <c r="K2588"/>
      <c r="L2588" s="43"/>
    </row>
    <row r="2589" spans="1:12" ht="12" customHeight="1" x14ac:dyDescent="0.2">
      <c r="A2589" s="24"/>
      <c r="B2589" s="235"/>
      <c r="C2589" s="41"/>
      <c r="D2589" s="24"/>
      <c r="K2589"/>
      <c r="L2589" s="43"/>
    </row>
    <row r="2590" spans="1:12" ht="12" customHeight="1" x14ac:dyDescent="0.2">
      <c r="A2590" s="24"/>
      <c r="B2590" s="235"/>
      <c r="C2590" s="41"/>
      <c r="D2590" s="24"/>
      <c r="K2590"/>
      <c r="L2590" s="43"/>
    </row>
    <row r="2591" spans="1:12" ht="12" customHeight="1" x14ac:dyDescent="0.2">
      <c r="A2591" s="24"/>
      <c r="B2591" s="235"/>
      <c r="C2591" s="41"/>
      <c r="D2591" s="24"/>
      <c r="K2591"/>
      <c r="L2591" s="43"/>
    </row>
    <row r="2592" spans="1:12" ht="12" customHeight="1" x14ac:dyDescent="0.2">
      <c r="A2592" s="24"/>
      <c r="B2592" s="235"/>
      <c r="C2592" s="41"/>
      <c r="D2592" s="24"/>
      <c r="K2592"/>
      <c r="L2592" s="43"/>
    </row>
    <row r="2593" spans="1:12" ht="12" customHeight="1" x14ac:dyDescent="0.2">
      <c r="A2593" s="24"/>
      <c r="B2593" s="235"/>
      <c r="C2593" s="41"/>
      <c r="D2593" s="24"/>
      <c r="K2593"/>
      <c r="L2593" s="43"/>
    </row>
    <row r="2594" spans="1:12" ht="12" customHeight="1" x14ac:dyDescent="0.2">
      <c r="A2594" s="24"/>
      <c r="B2594" s="235"/>
      <c r="C2594" s="41"/>
      <c r="D2594" s="24"/>
      <c r="K2594"/>
      <c r="L2594" s="43"/>
    </row>
    <row r="2595" spans="1:12" ht="12" customHeight="1" x14ac:dyDescent="0.2">
      <c r="A2595" s="24"/>
      <c r="B2595" s="235"/>
      <c r="C2595" s="41"/>
      <c r="D2595" s="24"/>
      <c r="K2595"/>
      <c r="L2595" s="43"/>
    </row>
    <row r="2596" spans="1:12" ht="12" customHeight="1" x14ac:dyDescent="0.2">
      <c r="A2596" s="24"/>
      <c r="B2596" s="235"/>
      <c r="C2596" s="41"/>
      <c r="D2596" s="24"/>
      <c r="K2596"/>
      <c r="L2596" s="43"/>
    </row>
    <row r="2597" spans="1:12" ht="12" customHeight="1" x14ac:dyDescent="0.2">
      <c r="A2597" s="24"/>
      <c r="B2597" s="235"/>
      <c r="C2597" s="41"/>
      <c r="D2597" s="24"/>
      <c r="K2597"/>
      <c r="L2597" s="43"/>
    </row>
    <row r="2598" spans="1:12" ht="12" customHeight="1" x14ac:dyDescent="0.2">
      <c r="A2598" s="24"/>
      <c r="B2598" s="235"/>
      <c r="C2598" s="41"/>
      <c r="D2598" s="24"/>
      <c r="K2598"/>
      <c r="L2598" s="43"/>
    </row>
    <row r="2599" spans="1:12" ht="12" customHeight="1" x14ac:dyDescent="0.2">
      <c r="A2599" s="24"/>
      <c r="B2599" s="235"/>
      <c r="C2599" s="41"/>
      <c r="D2599" s="24"/>
      <c r="K2599"/>
      <c r="L2599" s="43"/>
    </row>
    <row r="2600" spans="1:12" ht="12" customHeight="1" x14ac:dyDescent="0.2">
      <c r="A2600" s="24"/>
      <c r="B2600" s="235"/>
      <c r="C2600" s="41"/>
      <c r="D2600" s="24"/>
      <c r="K2600"/>
      <c r="L2600" s="43"/>
    </row>
    <row r="2601" spans="1:12" ht="12" customHeight="1" x14ac:dyDescent="0.2">
      <c r="A2601" s="24"/>
      <c r="B2601" s="235"/>
      <c r="C2601" s="41"/>
      <c r="D2601" s="24"/>
      <c r="K2601"/>
      <c r="L2601" s="43"/>
    </row>
    <row r="2602" spans="1:12" ht="12" customHeight="1" x14ac:dyDescent="0.2">
      <c r="A2602" s="24"/>
      <c r="B2602" s="235"/>
      <c r="C2602" s="41"/>
      <c r="D2602" s="24"/>
      <c r="K2602"/>
      <c r="L2602" s="43"/>
    </row>
    <row r="2603" spans="1:12" ht="12" customHeight="1" x14ac:dyDescent="0.2">
      <c r="A2603" s="24"/>
      <c r="B2603" s="235"/>
      <c r="C2603" s="41"/>
      <c r="D2603" s="24"/>
      <c r="K2603"/>
      <c r="L2603" s="43"/>
    </row>
    <row r="2604" spans="1:12" ht="12" customHeight="1" x14ac:dyDescent="0.2">
      <c r="A2604" s="24"/>
      <c r="B2604" s="235"/>
      <c r="C2604" s="41"/>
      <c r="D2604" s="24"/>
      <c r="K2604"/>
      <c r="L2604" s="43"/>
    </row>
    <row r="2605" spans="1:12" ht="12" customHeight="1" x14ac:dyDescent="0.2">
      <c r="A2605" s="24"/>
      <c r="B2605" s="235"/>
      <c r="C2605" s="41"/>
      <c r="D2605" s="24"/>
      <c r="K2605"/>
      <c r="L2605" s="43"/>
    </row>
    <row r="2606" spans="1:12" ht="12" customHeight="1" x14ac:dyDescent="0.2">
      <c r="A2606" s="24"/>
      <c r="B2606" s="235"/>
      <c r="C2606" s="41"/>
      <c r="D2606" s="24"/>
      <c r="K2606"/>
      <c r="L2606" s="43"/>
    </row>
    <row r="2607" spans="1:12" ht="12" customHeight="1" x14ac:dyDescent="0.2">
      <c r="A2607" s="24"/>
      <c r="B2607" s="235"/>
      <c r="C2607" s="41"/>
      <c r="D2607" s="24"/>
      <c r="K2607"/>
      <c r="L2607" s="43"/>
    </row>
    <row r="2608" spans="1:12" ht="12" customHeight="1" x14ac:dyDescent="0.2">
      <c r="A2608" s="24"/>
      <c r="B2608" s="235"/>
      <c r="C2608" s="41"/>
      <c r="D2608" s="24"/>
      <c r="K2608"/>
      <c r="L2608" s="43"/>
    </row>
    <row r="2609" spans="1:12" ht="12" customHeight="1" x14ac:dyDescent="0.2">
      <c r="A2609" s="24"/>
      <c r="B2609" s="235"/>
      <c r="C2609" s="41"/>
      <c r="D2609" s="24"/>
      <c r="K2609"/>
      <c r="L2609" s="43"/>
    </row>
    <row r="2610" spans="1:12" ht="12" customHeight="1" x14ac:dyDescent="0.2">
      <c r="A2610" s="24"/>
      <c r="B2610" s="235"/>
      <c r="C2610" s="41"/>
      <c r="D2610" s="24"/>
      <c r="K2610"/>
      <c r="L2610" s="43"/>
    </row>
    <row r="2611" spans="1:12" ht="12" customHeight="1" x14ac:dyDescent="0.2">
      <c r="A2611" s="24"/>
      <c r="B2611" s="235"/>
      <c r="C2611" s="41"/>
      <c r="D2611" s="24"/>
      <c r="K2611"/>
      <c r="L2611" s="43"/>
    </row>
    <row r="2612" spans="1:12" ht="12" customHeight="1" x14ac:dyDescent="0.2">
      <c r="A2612" s="24"/>
      <c r="B2612" s="235"/>
      <c r="C2612" s="41"/>
      <c r="D2612" s="24"/>
      <c r="K2612"/>
      <c r="L2612" s="43"/>
    </row>
    <row r="2613" spans="1:12" ht="12" customHeight="1" x14ac:dyDescent="0.2">
      <c r="A2613" s="24"/>
      <c r="B2613" s="235"/>
      <c r="C2613" s="41"/>
      <c r="D2613" s="24"/>
      <c r="K2613"/>
      <c r="L2613" s="43"/>
    </row>
    <row r="2614" spans="1:12" ht="12" customHeight="1" x14ac:dyDescent="0.2">
      <c r="A2614" s="24"/>
      <c r="B2614" s="235"/>
      <c r="C2614" s="41"/>
      <c r="D2614" s="24"/>
      <c r="K2614"/>
      <c r="L2614" s="43"/>
    </row>
    <row r="2615" spans="1:12" ht="12" customHeight="1" x14ac:dyDescent="0.2">
      <c r="A2615" s="24"/>
      <c r="B2615" s="235"/>
      <c r="C2615" s="41"/>
      <c r="D2615" s="24"/>
      <c r="K2615"/>
      <c r="L2615" s="43"/>
    </row>
    <row r="2616" spans="1:12" ht="12" customHeight="1" x14ac:dyDescent="0.2">
      <c r="A2616" s="24"/>
      <c r="B2616" s="235"/>
      <c r="C2616" s="41"/>
      <c r="D2616" s="24"/>
      <c r="K2616"/>
      <c r="L2616" s="43"/>
    </row>
    <row r="2617" spans="1:12" ht="12" customHeight="1" x14ac:dyDescent="0.2">
      <c r="A2617" s="24"/>
      <c r="B2617" s="235"/>
      <c r="C2617" s="41"/>
      <c r="D2617" s="24"/>
      <c r="K2617"/>
      <c r="L2617" s="43"/>
    </row>
    <row r="2618" spans="1:12" ht="12" customHeight="1" x14ac:dyDescent="0.2">
      <c r="A2618" s="24"/>
      <c r="B2618" s="235"/>
      <c r="C2618" s="41"/>
      <c r="D2618" s="24"/>
      <c r="K2618"/>
      <c r="L2618" s="43"/>
    </row>
    <row r="2619" spans="1:12" ht="12" customHeight="1" x14ac:dyDescent="0.2">
      <c r="A2619" s="24"/>
      <c r="B2619" s="235"/>
      <c r="C2619" s="41"/>
      <c r="D2619" s="24"/>
      <c r="K2619"/>
      <c r="L2619" s="43"/>
    </row>
    <row r="2620" spans="1:12" ht="12" customHeight="1" x14ac:dyDescent="0.2">
      <c r="A2620" s="24"/>
      <c r="B2620" s="235"/>
      <c r="C2620" s="41"/>
      <c r="D2620" s="24"/>
      <c r="K2620"/>
      <c r="L2620" s="43"/>
    </row>
    <row r="2621" spans="1:12" ht="12" customHeight="1" x14ac:dyDescent="0.2">
      <c r="A2621" s="24"/>
      <c r="B2621" s="235"/>
      <c r="C2621" s="41"/>
      <c r="D2621" s="24"/>
      <c r="K2621"/>
      <c r="L2621" s="43"/>
    </row>
    <row r="2622" spans="1:12" ht="12" customHeight="1" x14ac:dyDescent="0.2">
      <c r="A2622" s="24"/>
      <c r="B2622" s="235"/>
      <c r="C2622" s="41"/>
      <c r="D2622" s="24"/>
      <c r="K2622"/>
      <c r="L2622" s="43"/>
    </row>
    <row r="2623" spans="1:12" ht="12" customHeight="1" x14ac:dyDescent="0.2">
      <c r="A2623" s="24"/>
      <c r="B2623" s="235"/>
      <c r="C2623" s="41"/>
      <c r="D2623" s="24"/>
      <c r="K2623"/>
      <c r="L2623" s="43"/>
    </row>
    <row r="2624" spans="1:12" ht="12" customHeight="1" x14ac:dyDescent="0.2">
      <c r="A2624" s="24"/>
      <c r="B2624" s="235"/>
      <c r="C2624" s="41"/>
      <c r="D2624" s="24"/>
      <c r="K2624"/>
      <c r="L2624" s="43"/>
    </row>
    <row r="2625" spans="1:12" ht="12" customHeight="1" x14ac:dyDescent="0.2">
      <c r="A2625" s="24"/>
      <c r="B2625" s="235"/>
      <c r="C2625" s="41"/>
      <c r="D2625" s="24"/>
      <c r="K2625"/>
      <c r="L2625" s="43"/>
    </row>
    <row r="2626" spans="1:12" ht="12" customHeight="1" x14ac:dyDescent="0.2">
      <c r="A2626" s="24"/>
      <c r="B2626" s="235"/>
      <c r="C2626" s="41"/>
      <c r="D2626" s="24"/>
      <c r="K2626"/>
      <c r="L2626" s="43"/>
    </row>
    <row r="2627" spans="1:12" ht="12" customHeight="1" x14ac:dyDescent="0.2">
      <c r="A2627" s="24"/>
      <c r="B2627" s="235"/>
      <c r="C2627" s="41"/>
      <c r="D2627" s="24"/>
      <c r="K2627"/>
      <c r="L2627" s="43"/>
    </row>
    <row r="2628" spans="1:12" ht="12" customHeight="1" x14ac:dyDescent="0.2">
      <c r="A2628" s="24"/>
      <c r="B2628" s="235"/>
      <c r="C2628" s="41"/>
      <c r="D2628" s="24"/>
      <c r="K2628"/>
      <c r="L2628" s="43"/>
    </row>
    <row r="2629" spans="1:12" ht="12" customHeight="1" x14ac:dyDescent="0.2">
      <c r="A2629" s="24"/>
      <c r="B2629" s="235"/>
      <c r="C2629" s="41"/>
      <c r="D2629" s="24"/>
      <c r="K2629"/>
      <c r="L2629" s="43"/>
    </row>
    <row r="2630" spans="1:12" ht="12" customHeight="1" x14ac:dyDescent="0.2">
      <c r="A2630" s="24"/>
      <c r="B2630" s="235"/>
      <c r="C2630" s="41"/>
      <c r="D2630" s="24"/>
      <c r="K2630"/>
      <c r="L2630" s="43"/>
    </row>
    <row r="2631" spans="1:12" ht="12" customHeight="1" x14ac:dyDescent="0.2">
      <c r="A2631" s="24"/>
      <c r="B2631" s="235"/>
      <c r="C2631" s="41"/>
      <c r="D2631" s="24"/>
      <c r="K2631"/>
      <c r="L2631" s="43"/>
    </row>
    <row r="2632" spans="1:12" ht="12" customHeight="1" x14ac:dyDescent="0.2">
      <c r="A2632" s="24"/>
      <c r="B2632" s="235"/>
      <c r="C2632" s="41"/>
      <c r="D2632" s="24"/>
      <c r="K2632"/>
      <c r="L2632" s="43"/>
    </row>
    <row r="2633" spans="1:12" ht="12" customHeight="1" x14ac:dyDescent="0.2">
      <c r="A2633" s="24"/>
      <c r="B2633" s="235"/>
      <c r="C2633" s="41"/>
      <c r="D2633" s="24"/>
      <c r="K2633"/>
      <c r="L2633" s="43"/>
    </row>
    <row r="2634" spans="1:12" ht="12" customHeight="1" x14ac:dyDescent="0.2">
      <c r="A2634" s="24"/>
      <c r="B2634" s="235"/>
      <c r="C2634" s="41"/>
      <c r="D2634" s="24"/>
      <c r="K2634"/>
      <c r="L2634" s="43"/>
    </row>
    <row r="2635" spans="1:12" ht="12" customHeight="1" x14ac:dyDescent="0.2">
      <c r="A2635" s="24"/>
      <c r="B2635" s="235"/>
      <c r="C2635" s="41"/>
      <c r="D2635" s="24"/>
      <c r="K2635"/>
      <c r="L2635" s="43"/>
    </row>
    <row r="2636" spans="1:12" ht="12" customHeight="1" x14ac:dyDescent="0.2">
      <c r="A2636" s="24"/>
      <c r="B2636" s="235"/>
      <c r="C2636" s="41"/>
      <c r="D2636" s="24"/>
      <c r="K2636"/>
      <c r="L2636" s="43"/>
    </row>
    <row r="2637" spans="1:12" ht="12" customHeight="1" x14ac:dyDescent="0.2">
      <c r="A2637" s="24"/>
      <c r="B2637" s="235"/>
      <c r="C2637" s="41"/>
      <c r="D2637" s="24"/>
      <c r="K2637"/>
      <c r="L2637" s="43"/>
    </row>
    <row r="2638" spans="1:12" ht="12" customHeight="1" x14ac:dyDescent="0.2">
      <c r="A2638" s="24"/>
      <c r="B2638" s="235"/>
      <c r="C2638" s="41"/>
      <c r="D2638" s="24"/>
      <c r="K2638"/>
      <c r="L2638" s="43"/>
    </row>
    <row r="2639" spans="1:12" ht="12" customHeight="1" x14ac:dyDescent="0.2">
      <c r="A2639" s="24"/>
      <c r="B2639" s="235"/>
      <c r="C2639" s="41"/>
      <c r="D2639" s="24"/>
      <c r="K2639"/>
      <c r="L2639" s="43"/>
    </row>
    <row r="2640" spans="1:12" ht="12" customHeight="1" x14ac:dyDescent="0.2">
      <c r="A2640" s="24"/>
      <c r="B2640" s="235"/>
      <c r="C2640" s="41"/>
      <c r="D2640" s="24"/>
      <c r="K2640"/>
      <c r="L2640" s="43"/>
    </row>
    <row r="2641" spans="1:12" ht="12" customHeight="1" x14ac:dyDescent="0.2">
      <c r="A2641" s="24"/>
      <c r="B2641" s="235"/>
      <c r="C2641" s="41"/>
      <c r="D2641" s="24"/>
      <c r="K2641"/>
      <c r="L2641" s="43"/>
    </row>
    <row r="2642" spans="1:12" ht="12" customHeight="1" x14ac:dyDescent="0.2">
      <c r="A2642" s="24"/>
      <c r="B2642" s="235"/>
      <c r="C2642" s="41"/>
      <c r="D2642" s="24"/>
      <c r="K2642"/>
      <c r="L2642" s="43"/>
    </row>
    <row r="2643" spans="1:12" ht="12" customHeight="1" x14ac:dyDescent="0.2">
      <c r="A2643" s="24"/>
      <c r="B2643" s="235"/>
      <c r="C2643" s="41"/>
      <c r="D2643" s="24"/>
      <c r="K2643"/>
      <c r="L2643" s="43"/>
    </row>
    <row r="2644" spans="1:12" ht="12" customHeight="1" x14ac:dyDescent="0.2">
      <c r="A2644" s="24"/>
      <c r="B2644" s="235"/>
      <c r="C2644" s="41"/>
      <c r="D2644" s="24"/>
      <c r="K2644"/>
      <c r="L2644" s="43"/>
    </row>
    <row r="2645" spans="1:12" ht="12" customHeight="1" x14ac:dyDescent="0.2">
      <c r="A2645" s="24"/>
      <c r="B2645" s="235"/>
      <c r="C2645" s="41"/>
      <c r="D2645" s="24"/>
      <c r="K2645"/>
      <c r="L2645" s="43"/>
    </row>
    <row r="2646" spans="1:12" ht="12" customHeight="1" x14ac:dyDescent="0.2">
      <c r="A2646" s="24"/>
      <c r="B2646" s="235"/>
      <c r="C2646" s="41"/>
      <c r="D2646" s="24"/>
      <c r="K2646"/>
      <c r="L2646" s="43"/>
    </row>
    <row r="2647" spans="1:12" ht="12" customHeight="1" x14ac:dyDescent="0.2">
      <c r="A2647" s="24"/>
      <c r="B2647" s="235"/>
      <c r="C2647" s="41"/>
      <c r="D2647" s="24"/>
      <c r="K2647"/>
      <c r="L2647" s="43"/>
    </row>
    <row r="2648" spans="1:12" ht="12" customHeight="1" x14ac:dyDescent="0.2">
      <c r="A2648" s="24"/>
      <c r="B2648" s="235"/>
      <c r="C2648" s="41"/>
      <c r="D2648" s="24"/>
      <c r="K2648"/>
      <c r="L2648" s="43"/>
    </row>
    <row r="2649" spans="1:12" ht="12" customHeight="1" x14ac:dyDescent="0.2">
      <c r="A2649" s="24"/>
      <c r="B2649" s="235"/>
      <c r="C2649" s="41"/>
      <c r="D2649" s="24"/>
      <c r="K2649"/>
      <c r="L2649" s="43"/>
    </row>
    <row r="2650" spans="1:12" ht="12" customHeight="1" x14ac:dyDescent="0.2">
      <c r="A2650" s="24"/>
      <c r="B2650" s="235"/>
      <c r="C2650" s="41"/>
      <c r="D2650" s="24"/>
      <c r="K2650"/>
      <c r="L2650" s="43"/>
    </row>
    <row r="2651" spans="1:12" ht="12" customHeight="1" x14ac:dyDescent="0.2">
      <c r="A2651" s="24"/>
      <c r="B2651" s="235"/>
      <c r="C2651" s="41"/>
      <c r="D2651" s="24"/>
      <c r="K2651"/>
      <c r="L2651" s="43"/>
    </row>
    <row r="2652" spans="1:12" ht="12" customHeight="1" x14ac:dyDescent="0.2">
      <c r="A2652" s="24"/>
      <c r="B2652" s="235"/>
      <c r="C2652" s="41"/>
      <c r="D2652" s="24"/>
      <c r="K2652"/>
      <c r="L2652" s="43"/>
    </row>
    <row r="2653" spans="1:12" ht="12" customHeight="1" x14ac:dyDescent="0.2">
      <c r="A2653" s="24"/>
      <c r="B2653" s="235"/>
      <c r="C2653" s="41"/>
      <c r="D2653" s="24"/>
      <c r="K2653"/>
      <c r="L2653" s="43"/>
    </row>
    <row r="2654" spans="1:12" ht="12" customHeight="1" x14ac:dyDescent="0.2">
      <c r="A2654" s="24"/>
      <c r="B2654" s="235"/>
      <c r="C2654" s="41"/>
      <c r="D2654" s="24"/>
      <c r="K2654"/>
      <c r="L2654" s="43"/>
    </row>
    <row r="2655" spans="1:12" ht="12" customHeight="1" x14ac:dyDescent="0.2">
      <c r="A2655" s="24"/>
      <c r="B2655" s="235"/>
      <c r="C2655" s="41"/>
      <c r="D2655" s="24"/>
      <c r="K2655"/>
      <c r="L2655" s="43"/>
    </row>
    <row r="2656" spans="1:12" ht="12" customHeight="1" x14ac:dyDescent="0.2">
      <c r="A2656" s="24"/>
      <c r="B2656" s="235"/>
      <c r="C2656" s="41"/>
      <c r="D2656" s="24"/>
      <c r="K2656"/>
      <c r="L2656" s="43"/>
    </row>
    <row r="2657" spans="1:12" ht="12" customHeight="1" x14ac:dyDescent="0.2">
      <c r="A2657" s="24"/>
      <c r="B2657" s="235"/>
      <c r="C2657" s="41"/>
      <c r="D2657" s="24"/>
      <c r="K2657"/>
      <c r="L2657" s="43"/>
    </row>
    <row r="2658" spans="1:12" ht="12" customHeight="1" x14ac:dyDescent="0.2">
      <c r="A2658" s="24"/>
      <c r="B2658" s="235"/>
      <c r="C2658" s="41"/>
      <c r="D2658" s="24"/>
      <c r="K2658"/>
      <c r="L2658" s="43"/>
    </row>
    <row r="2659" spans="1:12" ht="12" customHeight="1" x14ac:dyDescent="0.2">
      <c r="A2659" s="24"/>
      <c r="B2659" s="235"/>
      <c r="C2659" s="41"/>
      <c r="D2659" s="24"/>
      <c r="K2659"/>
      <c r="L2659" s="43"/>
    </row>
    <row r="2660" spans="1:12" ht="12" customHeight="1" x14ac:dyDescent="0.2">
      <c r="A2660" s="24"/>
      <c r="B2660" s="235"/>
      <c r="C2660" s="41"/>
      <c r="D2660" s="24"/>
      <c r="K2660"/>
      <c r="L2660" s="43"/>
    </row>
    <row r="2661" spans="1:12" ht="12" customHeight="1" x14ac:dyDescent="0.2">
      <c r="A2661" s="24"/>
      <c r="B2661" s="235"/>
      <c r="C2661" s="41"/>
      <c r="D2661" s="24"/>
      <c r="K2661"/>
      <c r="L2661" s="43"/>
    </row>
    <row r="2662" spans="1:12" ht="12" customHeight="1" x14ac:dyDescent="0.2">
      <c r="A2662" s="24"/>
      <c r="B2662" s="235"/>
      <c r="C2662" s="41"/>
      <c r="D2662" s="24"/>
      <c r="K2662"/>
      <c r="L2662" s="43"/>
    </row>
    <row r="2663" spans="1:12" ht="12" customHeight="1" x14ac:dyDescent="0.2">
      <c r="A2663" s="24"/>
      <c r="B2663" s="235"/>
      <c r="C2663" s="41"/>
      <c r="D2663" s="24"/>
      <c r="K2663"/>
      <c r="L2663" s="43"/>
    </row>
    <row r="2664" spans="1:12" ht="12" customHeight="1" x14ac:dyDescent="0.2">
      <c r="A2664" s="24"/>
      <c r="B2664" s="235"/>
      <c r="C2664" s="41"/>
      <c r="D2664" s="24"/>
      <c r="K2664"/>
      <c r="L2664" s="43"/>
    </row>
    <row r="2665" spans="1:12" ht="12" customHeight="1" x14ac:dyDescent="0.2">
      <c r="A2665" s="24"/>
      <c r="B2665" s="235"/>
      <c r="C2665" s="41"/>
      <c r="D2665" s="24"/>
      <c r="K2665"/>
      <c r="L2665" s="43"/>
    </row>
    <row r="2666" spans="1:12" ht="12" customHeight="1" x14ac:dyDescent="0.2">
      <c r="A2666" s="24"/>
      <c r="B2666" s="235"/>
      <c r="C2666" s="41"/>
      <c r="D2666" s="24"/>
      <c r="K2666"/>
      <c r="L2666" s="43"/>
    </row>
    <row r="2667" spans="1:12" ht="12" customHeight="1" x14ac:dyDescent="0.2">
      <c r="A2667" s="24"/>
      <c r="B2667" s="235"/>
      <c r="C2667" s="41"/>
      <c r="D2667" s="24"/>
      <c r="K2667"/>
      <c r="L2667" s="43"/>
    </row>
    <row r="2668" spans="1:12" ht="12" customHeight="1" x14ac:dyDescent="0.2">
      <c r="A2668" s="24"/>
      <c r="B2668" s="235"/>
      <c r="C2668" s="41"/>
      <c r="D2668" s="24"/>
      <c r="K2668"/>
      <c r="L2668" s="43"/>
    </row>
    <row r="2669" spans="1:12" ht="12" customHeight="1" x14ac:dyDescent="0.2">
      <c r="A2669" s="24"/>
      <c r="B2669" s="235"/>
      <c r="C2669" s="41"/>
      <c r="D2669" s="24"/>
      <c r="K2669"/>
      <c r="L2669" s="43"/>
    </row>
    <row r="2670" spans="1:12" ht="12" customHeight="1" x14ac:dyDescent="0.2">
      <c r="A2670" s="24"/>
      <c r="B2670" s="235"/>
      <c r="C2670" s="41"/>
      <c r="D2670" s="24"/>
      <c r="K2670"/>
      <c r="L2670" s="43"/>
    </row>
    <row r="2671" spans="1:12" ht="12" customHeight="1" x14ac:dyDescent="0.2">
      <c r="A2671" s="24"/>
      <c r="B2671" s="235"/>
      <c r="C2671" s="41"/>
      <c r="D2671" s="24"/>
      <c r="K2671"/>
      <c r="L2671" s="43"/>
    </row>
    <row r="2672" spans="1:12" ht="12" customHeight="1" x14ac:dyDescent="0.2">
      <c r="A2672" s="24"/>
      <c r="B2672" s="235"/>
      <c r="C2672" s="41"/>
      <c r="D2672" s="24"/>
      <c r="K2672"/>
      <c r="L2672" s="43"/>
    </row>
    <row r="2673" spans="1:12" ht="12" customHeight="1" x14ac:dyDescent="0.2">
      <c r="A2673" s="24"/>
      <c r="B2673" s="235"/>
      <c r="C2673" s="41"/>
      <c r="D2673" s="24"/>
      <c r="K2673"/>
      <c r="L2673" s="43"/>
    </row>
    <row r="2674" spans="1:12" ht="12" customHeight="1" x14ac:dyDescent="0.2">
      <c r="A2674" s="24"/>
      <c r="B2674" s="235"/>
      <c r="C2674" s="41"/>
      <c r="D2674" s="24"/>
      <c r="K2674"/>
      <c r="L2674" s="43"/>
    </row>
    <row r="2675" spans="1:12" ht="12" customHeight="1" x14ac:dyDescent="0.2">
      <c r="A2675" s="24"/>
      <c r="B2675" s="235"/>
      <c r="C2675" s="41"/>
      <c r="D2675" s="24"/>
      <c r="K2675"/>
      <c r="L2675" s="43"/>
    </row>
    <row r="2676" spans="1:12" ht="12" customHeight="1" x14ac:dyDescent="0.2">
      <c r="A2676" s="24"/>
      <c r="B2676" s="235"/>
      <c r="C2676" s="41"/>
      <c r="D2676" s="24"/>
      <c r="K2676"/>
      <c r="L2676" s="43"/>
    </row>
    <row r="2677" spans="1:12" ht="12" customHeight="1" x14ac:dyDescent="0.2">
      <c r="A2677" s="24"/>
      <c r="B2677" s="235"/>
      <c r="C2677" s="41"/>
      <c r="D2677" s="24"/>
      <c r="K2677"/>
      <c r="L2677" s="43"/>
    </row>
    <row r="2678" spans="1:12" ht="12" customHeight="1" x14ac:dyDescent="0.2">
      <c r="A2678" s="24"/>
      <c r="B2678" s="235"/>
      <c r="C2678" s="41"/>
      <c r="D2678" s="24"/>
      <c r="K2678"/>
      <c r="L2678" s="43"/>
    </row>
    <row r="2679" spans="1:12" ht="12" customHeight="1" x14ac:dyDescent="0.2">
      <c r="A2679" s="24"/>
      <c r="B2679" s="235"/>
      <c r="C2679" s="41"/>
      <c r="D2679" s="24"/>
      <c r="K2679"/>
      <c r="L2679" s="43"/>
    </row>
    <row r="2680" spans="1:12" ht="12" customHeight="1" x14ac:dyDescent="0.2">
      <c r="A2680" s="24"/>
      <c r="B2680" s="235"/>
      <c r="C2680" s="41"/>
      <c r="D2680" s="24"/>
      <c r="K2680"/>
      <c r="L2680" s="43"/>
    </row>
    <row r="2681" spans="1:12" ht="12" customHeight="1" x14ac:dyDescent="0.2">
      <c r="A2681" s="24"/>
      <c r="B2681" s="235"/>
      <c r="C2681" s="41"/>
      <c r="D2681" s="24"/>
      <c r="K2681"/>
      <c r="L2681" s="43"/>
    </row>
    <row r="2682" spans="1:12" ht="12" customHeight="1" x14ac:dyDescent="0.2">
      <c r="A2682" s="24"/>
      <c r="B2682" s="235"/>
      <c r="C2682" s="41"/>
      <c r="D2682" s="24"/>
      <c r="K2682"/>
      <c r="L2682" s="43"/>
    </row>
    <row r="2683" spans="1:12" ht="12" customHeight="1" x14ac:dyDescent="0.2">
      <c r="A2683" s="24"/>
      <c r="B2683" s="235"/>
      <c r="C2683" s="41"/>
      <c r="D2683" s="24"/>
      <c r="K2683"/>
      <c r="L2683" s="43"/>
    </row>
    <row r="2684" spans="1:12" ht="12" customHeight="1" x14ac:dyDescent="0.2">
      <c r="A2684" s="24"/>
      <c r="B2684" s="235"/>
      <c r="C2684" s="41"/>
      <c r="D2684" s="24"/>
      <c r="K2684"/>
      <c r="L2684" s="43"/>
    </row>
    <row r="2685" spans="1:12" ht="12" customHeight="1" x14ac:dyDescent="0.2">
      <c r="A2685" s="24"/>
      <c r="B2685" s="235"/>
      <c r="C2685" s="41"/>
      <c r="D2685" s="24"/>
      <c r="K2685"/>
      <c r="L2685" s="43"/>
    </row>
    <row r="2686" spans="1:12" ht="12" customHeight="1" x14ac:dyDescent="0.2">
      <c r="A2686" s="24"/>
      <c r="B2686" s="235"/>
      <c r="C2686" s="41"/>
      <c r="D2686" s="24"/>
      <c r="K2686"/>
      <c r="L2686" s="43"/>
    </row>
    <row r="2687" spans="1:12" ht="12" customHeight="1" x14ac:dyDescent="0.2">
      <c r="A2687" s="24"/>
      <c r="B2687" s="235"/>
      <c r="C2687" s="41"/>
      <c r="D2687" s="24"/>
      <c r="K2687"/>
      <c r="L2687" s="43"/>
    </row>
    <row r="2688" spans="1:12" ht="12" customHeight="1" x14ac:dyDescent="0.2">
      <c r="A2688" s="24"/>
      <c r="B2688" s="235"/>
      <c r="C2688" s="41"/>
      <c r="D2688" s="24"/>
      <c r="K2688"/>
      <c r="L2688" s="43"/>
    </row>
    <row r="2689" spans="1:12" ht="12" customHeight="1" x14ac:dyDescent="0.2">
      <c r="A2689" s="24"/>
      <c r="B2689" s="235"/>
      <c r="C2689" s="41"/>
      <c r="D2689" s="24"/>
      <c r="K2689"/>
      <c r="L2689" s="43"/>
    </row>
    <row r="2690" spans="1:12" ht="12" customHeight="1" x14ac:dyDescent="0.2">
      <c r="A2690" s="24"/>
      <c r="B2690" s="235"/>
      <c r="C2690" s="41"/>
      <c r="D2690" s="24"/>
      <c r="K2690"/>
      <c r="L2690" s="43"/>
    </row>
    <row r="2691" spans="1:12" ht="12" customHeight="1" x14ac:dyDescent="0.2">
      <c r="A2691" s="24"/>
      <c r="B2691" s="235"/>
      <c r="C2691" s="41"/>
      <c r="D2691" s="24"/>
      <c r="K2691"/>
      <c r="L2691" s="43"/>
    </row>
    <row r="2692" spans="1:12" ht="12" customHeight="1" x14ac:dyDescent="0.2">
      <c r="A2692" s="24"/>
      <c r="B2692" s="235"/>
      <c r="C2692" s="41"/>
      <c r="D2692" s="24"/>
      <c r="K2692"/>
      <c r="L2692" s="43"/>
    </row>
    <row r="2693" spans="1:12" ht="12" customHeight="1" x14ac:dyDescent="0.2">
      <c r="A2693" s="24"/>
      <c r="B2693" s="235"/>
      <c r="C2693" s="41"/>
      <c r="D2693" s="24"/>
      <c r="K2693"/>
      <c r="L2693" s="43"/>
    </row>
    <row r="2694" spans="1:12" ht="12" customHeight="1" x14ac:dyDescent="0.2">
      <c r="A2694" s="24"/>
      <c r="B2694" s="235"/>
      <c r="C2694" s="41"/>
      <c r="D2694" s="24"/>
      <c r="K2694"/>
      <c r="L2694" s="43"/>
    </row>
    <row r="2695" spans="1:12" ht="12" customHeight="1" x14ac:dyDescent="0.2">
      <c r="A2695" s="24"/>
      <c r="B2695" s="235"/>
      <c r="C2695" s="41"/>
      <c r="D2695" s="24"/>
      <c r="K2695"/>
      <c r="L2695" s="43"/>
    </row>
    <row r="2696" spans="1:12" ht="12" customHeight="1" x14ac:dyDescent="0.2">
      <c r="A2696" s="24"/>
      <c r="B2696" s="235"/>
      <c r="C2696" s="41"/>
      <c r="D2696" s="24"/>
      <c r="K2696"/>
      <c r="L2696" s="43"/>
    </row>
    <row r="2697" spans="1:12" ht="12" customHeight="1" x14ac:dyDescent="0.2">
      <c r="A2697" s="24"/>
      <c r="B2697" s="235"/>
      <c r="C2697" s="41"/>
      <c r="D2697" s="24"/>
      <c r="K2697"/>
      <c r="L2697" s="43"/>
    </row>
    <row r="2698" spans="1:12" ht="12" customHeight="1" x14ac:dyDescent="0.2">
      <c r="A2698" s="24"/>
      <c r="B2698" s="235"/>
      <c r="C2698" s="41"/>
      <c r="D2698" s="24"/>
      <c r="K2698"/>
      <c r="L2698" s="43"/>
    </row>
    <row r="2699" spans="1:12" ht="12" customHeight="1" x14ac:dyDescent="0.2">
      <c r="A2699" s="24"/>
      <c r="B2699" s="235"/>
      <c r="C2699" s="41"/>
      <c r="D2699" s="24"/>
      <c r="K2699"/>
      <c r="L2699" s="43"/>
    </row>
    <row r="2700" spans="1:12" ht="12" customHeight="1" x14ac:dyDescent="0.2">
      <c r="A2700" s="24"/>
      <c r="B2700" s="235"/>
      <c r="C2700" s="41"/>
      <c r="D2700" s="24"/>
      <c r="K2700"/>
      <c r="L2700" s="43"/>
    </row>
    <row r="2701" spans="1:12" ht="12" customHeight="1" x14ac:dyDescent="0.2">
      <c r="A2701" s="24"/>
      <c r="B2701" s="235"/>
      <c r="C2701" s="41"/>
      <c r="D2701" s="24"/>
      <c r="K2701"/>
      <c r="L2701" s="43"/>
    </row>
    <row r="2702" spans="1:12" ht="12" customHeight="1" x14ac:dyDescent="0.2">
      <c r="A2702" s="24"/>
      <c r="B2702" s="235"/>
      <c r="C2702" s="41"/>
      <c r="D2702" s="24"/>
      <c r="K2702"/>
      <c r="L2702" s="43"/>
    </row>
    <row r="2703" spans="1:12" ht="12" customHeight="1" x14ac:dyDescent="0.2">
      <c r="A2703" s="24"/>
      <c r="B2703" s="235"/>
      <c r="C2703" s="41"/>
      <c r="D2703" s="24"/>
      <c r="K2703"/>
      <c r="L2703" s="43"/>
    </row>
    <row r="2704" spans="1:12" ht="12" customHeight="1" x14ac:dyDescent="0.2">
      <c r="A2704" s="24"/>
      <c r="B2704" s="235"/>
      <c r="C2704" s="41"/>
      <c r="D2704" s="24"/>
      <c r="K2704"/>
      <c r="L2704" s="43"/>
    </row>
    <row r="2705" spans="1:12" ht="12" customHeight="1" x14ac:dyDescent="0.2">
      <c r="A2705" s="24"/>
      <c r="B2705" s="235"/>
      <c r="C2705" s="41"/>
      <c r="D2705" s="24"/>
      <c r="K2705"/>
      <c r="L2705" s="43"/>
    </row>
    <row r="2706" spans="1:12" ht="12" customHeight="1" x14ac:dyDescent="0.2">
      <c r="A2706" s="24"/>
      <c r="B2706" s="235"/>
      <c r="C2706" s="41"/>
      <c r="D2706" s="24"/>
      <c r="K2706"/>
      <c r="L2706" s="43"/>
    </row>
    <row r="2707" spans="1:12" ht="12" customHeight="1" x14ac:dyDescent="0.2">
      <c r="A2707" s="24"/>
      <c r="B2707" s="235"/>
      <c r="C2707" s="41"/>
      <c r="D2707" s="24"/>
      <c r="K2707"/>
      <c r="L2707" s="43"/>
    </row>
    <row r="2708" spans="1:12" ht="12" customHeight="1" x14ac:dyDescent="0.2">
      <c r="A2708" s="24"/>
      <c r="B2708" s="235"/>
      <c r="C2708" s="41"/>
      <c r="D2708" s="24"/>
      <c r="K2708"/>
      <c r="L2708" s="43"/>
    </row>
    <row r="2709" spans="1:12" ht="12" customHeight="1" x14ac:dyDescent="0.2">
      <c r="A2709" s="24"/>
      <c r="B2709" s="235"/>
      <c r="C2709" s="41"/>
      <c r="D2709" s="24"/>
      <c r="K2709"/>
      <c r="L2709" s="43"/>
    </row>
    <row r="2710" spans="1:12" ht="12" customHeight="1" x14ac:dyDescent="0.2">
      <c r="A2710" s="24"/>
      <c r="B2710" s="235"/>
      <c r="C2710" s="41"/>
      <c r="D2710" s="24"/>
      <c r="K2710"/>
      <c r="L2710" s="43"/>
    </row>
    <row r="2711" spans="1:12" ht="12" customHeight="1" x14ac:dyDescent="0.2">
      <c r="A2711" s="24"/>
      <c r="B2711" s="235"/>
      <c r="C2711" s="41"/>
      <c r="D2711" s="24"/>
      <c r="K2711"/>
      <c r="L2711" s="43"/>
    </row>
    <row r="2712" spans="1:12" ht="12" customHeight="1" x14ac:dyDescent="0.2">
      <c r="A2712" s="24"/>
      <c r="B2712" s="235"/>
      <c r="C2712" s="41"/>
      <c r="D2712" s="24"/>
      <c r="K2712"/>
      <c r="L2712" s="43"/>
    </row>
    <row r="2713" spans="1:12" ht="12" customHeight="1" x14ac:dyDescent="0.2">
      <c r="A2713" s="24"/>
      <c r="B2713" s="235"/>
      <c r="C2713" s="41"/>
      <c r="D2713" s="24"/>
      <c r="K2713"/>
      <c r="L2713" s="43"/>
    </row>
    <row r="2714" spans="1:12" ht="12" customHeight="1" x14ac:dyDescent="0.2">
      <c r="A2714" s="24"/>
      <c r="B2714" s="235"/>
      <c r="C2714" s="41"/>
      <c r="D2714" s="24"/>
      <c r="K2714"/>
      <c r="L2714" s="43"/>
    </row>
    <row r="2715" spans="1:12" ht="12" customHeight="1" x14ac:dyDescent="0.2">
      <c r="A2715" s="24"/>
      <c r="B2715" s="235"/>
      <c r="C2715" s="41"/>
      <c r="D2715" s="24"/>
      <c r="K2715"/>
      <c r="L2715" s="43"/>
    </row>
    <row r="2716" spans="1:12" ht="12" customHeight="1" x14ac:dyDescent="0.2">
      <c r="A2716" s="24"/>
      <c r="B2716" s="235"/>
      <c r="C2716" s="41"/>
      <c r="D2716" s="24"/>
      <c r="K2716"/>
      <c r="L2716" s="43"/>
    </row>
    <row r="2717" spans="1:12" ht="12" customHeight="1" x14ac:dyDescent="0.2">
      <c r="A2717" s="24"/>
      <c r="B2717" s="235"/>
      <c r="C2717" s="41"/>
      <c r="D2717" s="24"/>
      <c r="K2717"/>
      <c r="L2717" s="43"/>
    </row>
    <row r="2718" spans="1:12" ht="12" customHeight="1" x14ac:dyDescent="0.2">
      <c r="A2718" s="24"/>
      <c r="B2718" s="235"/>
      <c r="C2718" s="41"/>
      <c r="D2718" s="24"/>
      <c r="K2718"/>
      <c r="L2718" s="43"/>
    </row>
    <row r="2719" spans="1:12" ht="12" customHeight="1" x14ac:dyDescent="0.2">
      <c r="A2719" s="24"/>
      <c r="B2719" s="235"/>
      <c r="C2719" s="41"/>
      <c r="D2719" s="24"/>
      <c r="K2719"/>
      <c r="L2719" s="43"/>
    </row>
    <row r="2720" spans="1:12" ht="12" customHeight="1" x14ac:dyDescent="0.2">
      <c r="A2720" s="24"/>
      <c r="B2720" s="235"/>
      <c r="C2720" s="41"/>
      <c r="D2720" s="24"/>
      <c r="K2720"/>
      <c r="L2720" s="43"/>
    </row>
    <row r="2721" spans="1:12" ht="12" customHeight="1" x14ac:dyDescent="0.2">
      <c r="A2721" s="24"/>
      <c r="B2721" s="235"/>
      <c r="C2721" s="41"/>
      <c r="D2721" s="24"/>
      <c r="K2721"/>
      <c r="L2721" s="43"/>
    </row>
    <row r="2722" spans="1:12" ht="12" customHeight="1" x14ac:dyDescent="0.2">
      <c r="A2722" s="24"/>
      <c r="B2722" s="235"/>
      <c r="C2722" s="41"/>
      <c r="D2722" s="24"/>
      <c r="K2722"/>
      <c r="L2722" s="43"/>
    </row>
    <row r="2723" spans="1:12" ht="12" customHeight="1" x14ac:dyDescent="0.2">
      <c r="A2723" s="24"/>
      <c r="B2723" s="235"/>
      <c r="C2723" s="41"/>
      <c r="D2723" s="24"/>
      <c r="K2723"/>
      <c r="L2723" s="43"/>
    </row>
    <row r="2724" spans="1:12" ht="12" customHeight="1" x14ac:dyDescent="0.2">
      <c r="A2724" s="24"/>
      <c r="B2724" s="235"/>
      <c r="C2724" s="41"/>
      <c r="D2724" s="24"/>
      <c r="K2724"/>
      <c r="L2724" s="43"/>
    </row>
    <row r="2725" spans="1:12" ht="12" customHeight="1" x14ac:dyDescent="0.2">
      <c r="A2725" s="24"/>
      <c r="B2725" s="235"/>
      <c r="C2725" s="41"/>
      <c r="D2725" s="24"/>
      <c r="K2725"/>
      <c r="L2725" s="43"/>
    </row>
    <row r="2726" spans="1:12" ht="12" customHeight="1" x14ac:dyDescent="0.2">
      <c r="A2726" s="24"/>
      <c r="B2726" s="235"/>
      <c r="C2726" s="41"/>
      <c r="D2726" s="24"/>
      <c r="K2726"/>
      <c r="L2726" s="43"/>
    </row>
    <row r="2727" spans="1:12" ht="12" customHeight="1" x14ac:dyDescent="0.2">
      <c r="A2727" s="24"/>
      <c r="B2727" s="235"/>
      <c r="C2727" s="41"/>
      <c r="D2727" s="24"/>
      <c r="K2727"/>
      <c r="L2727" s="43"/>
    </row>
    <row r="2728" spans="1:12" ht="12" customHeight="1" x14ac:dyDescent="0.2">
      <c r="A2728" s="24"/>
      <c r="B2728" s="235"/>
      <c r="C2728" s="41"/>
      <c r="D2728" s="24"/>
      <c r="K2728"/>
      <c r="L2728" s="43"/>
    </row>
    <row r="2729" spans="1:12" ht="12" customHeight="1" x14ac:dyDescent="0.2">
      <c r="A2729" s="24"/>
      <c r="B2729" s="235"/>
      <c r="C2729" s="41"/>
      <c r="D2729" s="24"/>
      <c r="K2729"/>
      <c r="L2729" s="43"/>
    </row>
    <row r="2730" spans="1:12" ht="12" customHeight="1" x14ac:dyDescent="0.2">
      <c r="A2730" s="24"/>
      <c r="B2730" s="235"/>
      <c r="C2730" s="41"/>
      <c r="D2730" s="24"/>
      <c r="K2730"/>
      <c r="L2730" s="43"/>
    </row>
    <row r="2731" spans="1:12" ht="12" customHeight="1" x14ac:dyDescent="0.2">
      <c r="A2731" s="24"/>
      <c r="B2731" s="235"/>
      <c r="C2731" s="41"/>
      <c r="D2731" s="24"/>
      <c r="K2731"/>
      <c r="L2731" s="43"/>
    </row>
    <row r="2732" spans="1:12" ht="12" customHeight="1" x14ac:dyDescent="0.2">
      <c r="A2732" s="24"/>
      <c r="B2732" s="235"/>
      <c r="C2732" s="41"/>
      <c r="D2732" s="24"/>
      <c r="K2732"/>
      <c r="L2732" s="43"/>
    </row>
    <row r="2733" spans="1:12" ht="12" customHeight="1" x14ac:dyDescent="0.2">
      <c r="A2733" s="24"/>
      <c r="B2733" s="235"/>
      <c r="C2733" s="41"/>
      <c r="D2733" s="24"/>
      <c r="K2733"/>
      <c r="L2733" s="43"/>
    </row>
    <row r="2734" spans="1:12" ht="12" customHeight="1" x14ac:dyDescent="0.2">
      <c r="A2734" s="24"/>
      <c r="B2734" s="235"/>
      <c r="C2734" s="41"/>
      <c r="D2734" s="24"/>
      <c r="K2734"/>
      <c r="L2734" s="43"/>
    </row>
    <row r="2735" spans="1:12" ht="12" customHeight="1" x14ac:dyDescent="0.2">
      <c r="A2735" s="24"/>
      <c r="B2735" s="235"/>
      <c r="C2735" s="41"/>
      <c r="D2735" s="24"/>
      <c r="K2735"/>
      <c r="L2735" s="43"/>
    </row>
    <row r="2736" spans="1:12" ht="12" customHeight="1" x14ac:dyDescent="0.2">
      <c r="A2736" s="24"/>
      <c r="B2736" s="235"/>
      <c r="C2736" s="41"/>
      <c r="D2736" s="24"/>
      <c r="K2736"/>
      <c r="L2736" s="43"/>
    </row>
    <row r="2737" spans="1:12" ht="12" customHeight="1" x14ac:dyDescent="0.2">
      <c r="A2737" s="24"/>
      <c r="B2737" s="235"/>
      <c r="C2737" s="41"/>
      <c r="D2737" s="24"/>
      <c r="K2737"/>
      <c r="L2737" s="43"/>
    </row>
    <row r="2738" spans="1:12" ht="12" customHeight="1" x14ac:dyDescent="0.2">
      <c r="A2738" s="24"/>
      <c r="B2738" s="235"/>
      <c r="C2738" s="41"/>
      <c r="D2738" s="24"/>
      <c r="K2738"/>
      <c r="L2738" s="43"/>
    </row>
    <row r="2739" spans="1:12" ht="12" customHeight="1" x14ac:dyDescent="0.2">
      <c r="A2739" s="24"/>
      <c r="B2739" s="235"/>
      <c r="C2739" s="41"/>
      <c r="D2739" s="24"/>
      <c r="K2739"/>
      <c r="L2739" s="43"/>
    </row>
    <row r="2740" spans="1:12" ht="12" customHeight="1" x14ac:dyDescent="0.2">
      <c r="A2740" s="24"/>
      <c r="B2740" s="235"/>
      <c r="C2740" s="41"/>
      <c r="D2740" s="24"/>
      <c r="K2740"/>
      <c r="L2740" s="43"/>
    </row>
    <row r="2741" spans="1:12" ht="12" customHeight="1" x14ac:dyDescent="0.2">
      <c r="A2741" s="24"/>
      <c r="B2741" s="235"/>
      <c r="C2741" s="41"/>
      <c r="D2741" s="24"/>
      <c r="K2741"/>
      <c r="L2741" s="43"/>
    </row>
    <row r="2742" spans="1:12" ht="12" customHeight="1" x14ac:dyDescent="0.2">
      <c r="A2742" s="24"/>
      <c r="B2742" s="235"/>
      <c r="C2742" s="41"/>
      <c r="D2742" s="24"/>
      <c r="K2742"/>
      <c r="L2742" s="43"/>
    </row>
    <row r="2743" spans="1:12" ht="12" customHeight="1" x14ac:dyDescent="0.2">
      <c r="A2743" s="24"/>
      <c r="B2743" s="235"/>
      <c r="C2743" s="41"/>
      <c r="D2743" s="24"/>
      <c r="K2743"/>
      <c r="L2743" s="43"/>
    </row>
    <row r="2744" spans="1:12" ht="12" customHeight="1" x14ac:dyDescent="0.2">
      <c r="A2744" s="24"/>
      <c r="B2744" s="235"/>
      <c r="C2744" s="41"/>
      <c r="D2744" s="24"/>
      <c r="K2744"/>
      <c r="L2744" s="43"/>
    </row>
    <row r="2745" spans="1:12" ht="12" customHeight="1" x14ac:dyDescent="0.2">
      <c r="A2745" s="24"/>
      <c r="B2745" s="235"/>
      <c r="C2745" s="41"/>
      <c r="D2745" s="24"/>
      <c r="K2745"/>
      <c r="L2745" s="43"/>
    </row>
    <row r="2746" spans="1:12" ht="12" customHeight="1" x14ac:dyDescent="0.2">
      <c r="A2746" s="24"/>
      <c r="B2746" s="235"/>
      <c r="C2746" s="41"/>
      <c r="D2746" s="24"/>
      <c r="K2746"/>
      <c r="L2746" s="43"/>
    </row>
    <row r="2747" spans="1:12" ht="12" customHeight="1" x14ac:dyDescent="0.2">
      <c r="A2747" s="24"/>
      <c r="B2747" s="235"/>
      <c r="C2747" s="41"/>
      <c r="D2747" s="24"/>
      <c r="K2747"/>
      <c r="L2747" s="43"/>
    </row>
    <row r="2748" spans="1:12" ht="12" customHeight="1" x14ac:dyDescent="0.2">
      <c r="A2748" s="24"/>
      <c r="B2748" s="235"/>
      <c r="C2748" s="41"/>
      <c r="D2748" s="24"/>
      <c r="K2748"/>
      <c r="L2748" s="43"/>
    </row>
    <row r="2749" spans="1:12" ht="12" customHeight="1" x14ac:dyDescent="0.2">
      <c r="A2749" s="24"/>
      <c r="B2749" s="235"/>
      <c r="C2749" s="41"/>
      <c r="D2749" s="24"/>
      <c r="K2749"/>
      <c r="L2749" s="43"/>
    </row>
    <row r="2750" spans="1:12" ht="12" customHeight="1" x14ac:dyDescent="0.2">
      <c r="A2750" s="24"/>
      <c r="B2750" s="235"/>
      <c r="C2750" s="41"/>
      <c r="D2750" s="24"/>
      <c r="K2750"/>
      <c r="L2750" s="43"/>
    </row>
    <row r="2751" spans="1:12" ht="12" customHeight="1" x14ac:dyDescent="0.2">
      <c r="A2751" s="24"/>
      <c r="B2751" s="235"/>
      <c r="C2751" s="41"/>
      <c r="D2751" s="24"/>
      <c r="K2751"/>
      <c r="L2751" s="43"/>
    </row>
    <row r="2752" spans="1:12" ht="12" customHeight="1" x14ac:dyDescent="0.2">
      <c r="A2752" s="24"/>
      <c r="B2752" s="235"/>
      <c r="C2752" s="41"/>
      <c r="D2752" s="24"/>
      <c r="K2752"/>
      <c r="L2752" s="43"/>
    </row>
    <row r="2753" spans="1:12" ht="12" customHeight="1" x14ac:dyDescent="0.2">
      <c r="A2753" s="24"/>
      <c r="B2753" s="235"/>
      <c r="C2753" s="41"/>
      <c r="D2753" s="24"/>
      <c r="K2753"/>
      <c r="L2753" s="43"/>
    </row>
    <row r="2754" spans="1:12" ht="12" customHeight="1" x14ac:dyDescent="0.2">
      <c r="A2754" s="24"/>
      <c r="B2754" s="235"/>
      <c r="C2754" s="41"/>
      <c r="D2754" s="24"/>
      <c r="K2754"/>
      <c r="L2754" s="43"/>
    </row>
    <row r="2755" spans="1:12" ht="12" customHeight="1" x14ac:dyDescent="0.2">
      <c r="A2755" s="24"/>
      <c r="B2755" s="235"/>
      <c r="C2755" s="41"/>
      <c r="D2755" s="24"/>
      <c r="K2755"/>
      <c r="L2755" s="43"/>
    </row>
    <row r="2756" spans="1:12" ht="12" customHeight="1" x14ac:dyDescent="0.2">
      <c r="A2756" s="24"/>
      <c r="B2756" s="235"/>
      <c r="C2756" s="41"/>
      <c r="D2756" s="24"/>
      <c r="K2756"/>
      <c r="L2756" s="43"/>
    </row>
    <row r="2757" spans="1:12" ht="12" customHeight="1" x14ac:dyDescent="0.2">
      <c r="A2757" s="24"/>
      <c r="B2757" s="235"/>
      <c r="C2757" s="41"/>
      <c r="D2757" s="24"/>
      <c r="K2757"/>
      <c r="L2757" s="43"/>
    </row>
    <row r="2758" spans="1:12" ht="12" customHeight="1" x14ac:dyDescent="0.2">
      <c r="A2758" s="24"/>
      <c r="B2758" s="235"/>
      <c r="C2758" s="41"/>
      <c r="D2758" s="24"/>
      <c r="K2758"/>
      <c r="L2758" s="43"/>
    </row>
    <row r="2759" spans="1:12" ht="12" customHeight="1" x14ac:dyDescent="0.2">
      <c r="A2759" s="24"/>
      <c r="B2759" s="235"/>
      <c r="C2759" s="41"/>
      <c r="D2759" s="24"/>
      <c r="K2759"/>
      <c r="L2759" s="43"/>
    </row>
    <row r="2760" spans="1:12" ht="12" customHeight="1" x14ac:dyDescent="0.2">
      <c r="A2760" s="24"/>
      <c r="B2760" s="235"/>
      <c r="C2760" s="41"/>
      <c r="D2760" s="24"/>
      <c r="K2760"/>
      <c r="L2760" s="43"/>
    </row>
    <row r="2761" spans="1:12" ht="12" customHeight="1" x14ac:dyDescent="0.2">
      <c r="A2761" s="24"/>
      <c r="B2761" s="235"/>
      <c r="C2761" s="41"/>
      <c r="D2761" s="24"/>
      <c r="K2761"/>
      <c r="L2761" s="43"/>
    </row>
    <row r="2762" spans="1:12" ht="12" customHeight="1" x14ac:dyDescent="0.2">
      <c r="A2762" s="24"/>
      <c r="B2762" s="235"/>
      <c r="C2762" s="41"/>
      <c r="D2762" s="24"/>
      <c r="K2762"/>
      <c r="L2762" s="43"/>
    </row>
    <row r="2763" spans="1:12" ht="12" customHeight="1" x14ac:dyDescent="0.2">
      <c r="A2763" s="24"/>
      <c r="B2763" s="235"/>
      <c r="C2763" s="41"/>
      <c r="D2763" s="24"/>
      <c r="K2763"/>
      <c r="L2763" s="43"/>
    </row>
    <row r="2764" spans="1:12" ht="12" customHeight="1" x14ac:dyDescent="0.2">
      <c r="A2764" s="24"/>
      <c r="B2764" s="235"/>
      <c r="C2764" s="41"/>
      <c r="D2764" s="24"/>
      <c r="K2764"/>
      <c r="L2764" s="43"/>
    </row>
    <row r="2765" spans="1:12" ht="12" customHeight="1" x14ac:dyDescent="0.2">
      <c r="A2765" s="24"/>
      <c r="B2765" s="235"/>
      <c r="C2765" s="41"/>
      <c r="D2765" s="24"/>
      <c r="K2765"/>
      <c r="L2765" s="43"/>
    </row>
    <row r="2766" spans="1:12" ht="12" customHeight="1" x14ac:dyDescent="0.2">
      <c r="A2766" s="24"/>
      <c r="B2766" s="235"/>
      <c r="C2766" s="41"/>
      <c r="D2766" s="24"/>
      <c r="K2766"/>
      <c r="L2766" s="43"/>
    </row>
    <row r="2767" spans="1:12" ht="12" customHeight="1" x14ac:dyDescent="0.2">
      <c r="A2767" s="24"/>
      <c r="B2767" s="235"/>
      <c r="C2767" s="41"/>
      <c r="D2767" s="24"/>
      <c r="K2767"/>
      <c r="L2767" s="43"/>
    </row>
    <row r="2768" spans="1:12" ht="12" customHeight="1" x14ac:dyDescent="0.2">
      <c r="A2768" s="24"/>
      <c r="B2768" s="235"/>
      <c r="C2768" s="41"/>
      <c r="D2768" s="24"/>
      <c r="K2768"/>
      <c r="L2768" s="43"/>
    </row>
    <row r="2769" spans="1:12" ht="12" customHeight="1" x14ac:dyDescent="0.2">
      <c r="A2769" s="24"/>
      <c r="B2769" s="235"/>
      <c r="C2769" s="41"/>
      <c r="D2769" s="24"/>
      <c r="K2769"/>
      <c r="L2769" s="43"/>
    </row>
    <row r="2770" spans="1:12" ht="12" customHeight="1" x14ac:dyDescent="0.2">
      <c r="A2770" s="24"/>
      <c r="B2770" s="235"/>
      <c r="C2770" s="41"/>
      <c r="D2770" s="24"/>
      <c r="K2770"/>
      <c r="L2770" s="43"/>
    </row>
    <row r="2771" spans="1:12" ht="12" customHeight="1" x14ac:dyDescent="0.2">
      <c r="A2771" s="24"/>
      <c r="B2771" s="235"/>
      <c r="C2771" s="41"/>
      <c r="D2771" s="24"/>
      <c r="K2771"/>
      <c r="L2771" s="43"/>
    </row>
    <row r="2772" spans="1:12" ht="12" customHeight="1" x14ac:dyDescent="0.2">
      <c r="A2772" s="24"/>
      <c r="B2772" s="235"/>
      <c r="C2772" s="41"/>
      <c r="D2772" s="24"/>
      <c r="K2772"/>
      <c r="L2772" s="43"/>
    </row>
    <row r="2773" spans="1:12" ht="12" customHeight="1" x14ac:dyDescent="0.2">
      <c r="A2773" s="24"/>
      <c r="B2773" s="235"/>
      <c r="C2773" s="41"/>
      <c r="D2773" s="24"/>
      <c r="K2773"/>
      <c r="L2773" s="43"/>
    </row>
    <row r="2774" spans="1:12" ht="12" customHeight="1" x14ac:dyDescent="0.2">
      <c r="A2774" s="24"/>
      <c r="B2774" s="235"/>
      <c r="C2774" s="41"/>
      <c r="D2774" s="24"/>
      <c r="K2774"/>
      <c r="L2774" s="43"/>
    </row>
    <row r="2775" spans="1:12" ht="12" customHeight="1" x14ac:dyDescent="0.2">
      <c r="A2775" s="24"/>
      <c r="B2775" s="235"/>
      <c r="C2775" s="41"/>
      <c r="D2775" s="24"/>
      <c r="K2775"/>
      <c r="L2775" s="43"/>
    </row>
    <row r="2776" spans="1:12" ht="12" customHeight="1" x14ac:dyDescent="0.2">
      <c r="A2776" s="24"/>
      <c r="B2776" s="235"/>
      <c r="C2776" s="41"/>
      <c r="D2776" s="24"/>
      <c r="K2776"/>
      <c r="L2776" s="43"/>
    </row>
    <row r="2777" spans="1:12" ht="12" customHeight="1" x14ac:dyDescent="0.2">
      <c r="A2777" s="24"/>
      <c r="B2777" s="235"/>
      <c r="C2777" s="41"/>
      <c r="D2777" s="24"/>
      <c r="K2777"/>
      <c r="L2777" s="43"/>
    </row>
    <row r="2778" spans="1:12" ht="12" customHeight="1" x14ac:dyDescent="0.2">
      <c r="A2778" s="24"/>
      <c r="B2778" s="235"/>
      <c r="C2778" s="41"/>
      <c r="D2778" s="24"/>
      <c r="K2778"/>
      <c r="L2778" s="43"/>
    </row>
    <row r="2779" spans="1:12" ht="12" customHeight="1" x14ac:dyDescent="0.2">
      <c r="A2779" s="24"/>
      <c r="B2779" s="235"/>
      <c r="C2779" s="41"/>
      <c r="D2779" s="24"/>
      <c r="K2779"/>
      <c r="L2779" s="43"/>
    </row>
    <row r="2780" spans="1:12" ht="12" customHeight="1" x14ac:dyDescent="0.2">
      <c r="A2780" s="24"/>
      <c r="B2780" s="235"/>
      <c r="C2780" s="41"/>
      <c r="D2780" s="24"/>
      <c r="K2780"/>
      <c r="L2780" s="43"/>
    </row>
    <row r="2781" spans="1:12" ht="12" customHeight="1" x14ac:dyDescent="0.2">
      <c r="A2781" s="24"/>
      <c r="B2781" s="235"/>
      <c r="C2781" s="41"/>
      <c r="D2781" s="24"/>
      <c r="K2781"/>
      <c r="L2781" s="43"/>
    </row>
    <row r="2782" spans="1:12" ht="12" customHeight="1" x14ac:dyDescent="0.2">
      <c r="A2782" s="24"/>
      <c r="B2782" s="235"/>
      <c r="C2782" s="41"/>
      <c r="D2782" s="24"/>
      <c r="K2782"/>
      <c r="L2782" s="43"/>
    </row>
    <row r="2783" spans="1:12" ht="12" customHeight="1" x14ac:dyDescent="0.2">
      <c r="A2783" s="24"/>
      <c r="B2783" s="235"/>
      <c r="C2783" s="41"/>
      <c r="D2783" s="24"/>
      <c r="K2783"/>
      <c r="L2783" s="43"/>
    </row>
    <row r="2784" spans="1:12" ht="12" customHeight="1" x14ac:dyDescent="0.2">
      <c r="A2784" s="24"/>
      <c r="B2784" s="235"/>
      <c r="C2784" s="41"/>
      <c r="D2784" s="24"/>
      <c r="K2784"/>
      <c r="L2784" s="43"/>
    </row>
    <row r="2785" spans="1:12" ht="12" customHeight="1" x14ac:dyDescent="0.2">
      <c r="A2785" s="24"/>
      <c r="B2785" s="235"/>
      <c r="C2785" s="41"/>
      <c r="D2785" s="24"/>
      <c r="K2785"/>
      <c r="L2785" s="43"/>
    </row>
    <row r="2786" spans="1:12" ht="12" customHeight="1" x14ac:dyDescent="0.2">
      <c r="A2786" s="24"/>
      <c r="B2786" s="235"/>
      <c r="C2786" s="41"/>
      <c r="D2786" s="24"/>
      <c r="K2786"/>
      <c r="L2786" s="43"/>
    </row>
    <row r="2787" spans="1:12" ht="12" customHeight="1" x14ac:dyDescent="0.2">
      <c r="A2787" s="24"/>
      <c r="B2787" s="235"/>
      <c r="C2787" s="41"/>
      <c r="D2787" s="24"/>
      <c r="K2787"/>
      <c r="L2787" s="43"/>
    </row>
    <row r="2788" spans="1:12" ht="12" customHeight="1" x14ac:dyDescent="0.2">
      <c r="A2788" s="24"/>
      <c r="B2788" s="235"/>
      <c r="C2788" s="41"/>
      <c r="D2788" s="24"/>
      <c r="K2788"/>
      <c r="L2788" s="43"/>
    </row>
    <row r="2789" spans="1:12" ht="12" customHeight="1" x14ac:dyDescent="0.2">
      <c r="A2789" s="24"/>
      <c r="B2789" s="235"/>
      <c r="C2789" s="41"/>
      <c r="D2789" s="24"/>
      <c r="K2789"/>
      <c r="L2789" s="43"/>
    </row>
    <row r="2790" spans="1:12" ht="12" customHeight="1" x14ac:dyDescent="0.2">
      <c r="A2790" s="24"/>
      <c r="B2790" s="235"/>
      <c r="C2790" s="41"/>
      <c r="D2790" s="24"/>
      <c r="K2790"/>
      <c r="L2790" s="43"/>
    </row>
    <row r="2791" spans="1:12" ht="12" customHeight="1" x14ac:dyDescent="0.2">
      <c r="A2791" s="24"/>
      <c r="B2791" s="235"/>
      <c r="C2791" s="41"/>
      <c r="D2791" s="24"/>
      <c r="K2791"/>
      <c r="L2791" s="43"/>
    </row>
    <row r="2792" spans="1:12" ht="12" customHeight="1" x14ac:dyDescent="0.2">
      <c r="A2792" s="24"/>
      <c r="B2792" s="235"/>
      <c r="C2792" s="41"/>
      <c r="D2792" s="24"/>
      <c r="K2792"/>
      <c r="L2792" s="43"/>
    </row>
    <row r="2793" spans="1:12" ht="12" customHeight="1" x14ac:dyDescent="0.2">
      <c r="A2793" s="24"/>
      <c r="B2793" s="235"/>
      <c r="C2793" s="41"/>
      <c r="D2793" s="24"/>
      <c r="K2793"/>
      <c r="L2793" s="43"/>
    </row>
    <row r="2794" spans="1:12" ht="12" customHeight="1" x14ac:dyDescent="0.2">
      <c r="A2794" s="24"/>
      <c r="B2794" s="235"/>
      <c r="C2794" s="41"/>
      <c r="D2794" s="24"/>
      <c r="K2794"/>
      <c r="L2794" s="43"/>
    </row>
    <row r="2795" spans="1:12" ht="12" customHeight="1" x14ac:dyDescent="0.2">
      <c r="A2795" s="24"/>
      <c r="B2795" s="235"/>
      <c r="C2795" s="41"/>
      <c r="D2795" s="24"/>
      <c r="K2795"/>
      <c r="L2795" s="43"/>
    </row>
    <row r="2796" spans="1:12" ht="12" customHeight="1" x14ac:dyDescent="0.2">
      <c r="A2796" s="24"/>
      <c r="B2796" s="235"/>
      <c r="C2796" s="41"/>
      <c r="D2796" s="24"/>
      <c r="K2796"/>
      <c r="L2796" s="43"/>
    </row>
    <row r="2797" spans="1:12" ht="12" customHeight="1" x14ac:dyDescent="0.2">
      <c r="A2797" s="24"/>
      <c r="B2797" s="235"/>
      <c r="C2797" s="41"/>
      <c r="D2797" s="24"/>
      <c r="K2797"/>
      <c r="L2797" s="43"/>
    </row>
    <row r="2798" spans="1:12" ht="12" customHeight="1" x14ac:dyDescent="0.2">
      <c r="A2798" s="24"/>
      <c r="B2798" s="235"/>
      <c r="C2798" s="41"/>
      <c r="D2798" s="24"/>
      <c r="K2798"/>
      <c r="L2798" s="43"/>
    </row>
    <row r="2799" spans="1:12" ht="12" customHeight="1" x14ac:dyDescent="0.2">
      <c r="A2799" s="24"/>
      <c r="B2799" s="235"/>
      <c r="C2799" s="41"/>
      <c r="D2799" s="24"/>
      <c r="K2799"/>
      <c r="L2799" s="43"/>
    </row>
    <row r="2800" spans="1:12" ht="12" customHeight="1" x14ac:dyDescent="0.2">
      <c r="A2800" s="24"/>
      <c r="B2800" s="235"/>
      <c r="C2800" s="41"/>
      <c r="D2800" s="24"/>
      <c r="K2800"/>
      <c r="L2800" s="43"/>
    </row>
    <row r="2801" spans="1:12" ht="12" customHeight="1" x14ac:dyDescent="0.2">
      <c r="A2801" s="24"/>
      <c r="B2801" s="235"/>
      <c r="C2801" s="41"/>
      <c r="D2801" s="24"/>
      <c r="K2801"/>
      <c r="L2801" s="43"/>
    </row>
    <row r="2802" spans="1:12" ht="12" customHeight="1" x14ac:dyDescent="0.2">
      <c r="A2802" s="24"/>
      <c r="B2802" s="235"/>
      <c r="C2802" s="41"/>
      <c r="D2802" s="24"/>
      <c r="K2802"/>
      <c r="L2802" s="43"/>
    </row>
    <row r="2803" spans="1:12" ht="12" customHeight="1" x14ac:dyDescent="0.2">
      <c r="A2803" s="24"/>
      <c r="B2803" s="235"/>
      <c r="C2803" s="41"/>
      <c r="D2803" s="24"/>
      <c r="K2803"/>
      <c r="L2803" s="43"/>
    </row>
    <row r="2804" spans="1:12" ht="12" customHeight="1" x14ac:dyDescent="0.2">
      <c r="A2804" s="24"/>
      <c r="B2804" s="235"/>
      <c r="C2804" s="41"/>
      <c r="D2804" s="24"/>
      <c r="K2804"/>
      <c r="L2804" s="43"/>
    </row>
    <row r="2805" spans="1:12" ht="12" customHeight="1" x14ac:dyDescent="0.2">
      <c r="A2805" s="24"/>
      <c r="B2805" s="235"/>
      <c r="C2805" s="41"/>
      <c r="D2805" s="24"/>
      <c r="K2805"/>
      <c r="L2805" s="43"/>
    </row>
    <row r="2806" spans="1:12" ht="12" customHeight="1" x14ac:dyDescent="0.2">
      <c r="A2806" s="24"/>
      <c r="B2806" s="235"/>
      <c r="C2806" s="41"/>
      <c r="D2806" s="24"/>
      <c r="K2806"/>
      <c r="L2806" s="43"/>
    </row>
    <row r="2807" spans="1:12" ht="12" customHeight="1" x14ac:dyDescent="0.2">
      <c r="A2807" s="24"/>
      <c r="B2807" s="235"/>
      <c r="C2807" s="41"/>
      <c r="D2807" s="24"/>
      <c r="K2807"/>
      <c r="L2807" s="43"/>
    </row>
    <row r="2808" spans="1:12" ht="12" customHeight="1" x14ac:dyDescent="0.2">
      <c r="A2808" s="24"/>
      <c r="B2808" s="235"/>
      <c r="C2808" s="41"/>
      <c r="D2808" s="24"/>
      <c r="K2808"/>
      <c r="L2808" s="43"/>
    </row>
    <row r="2809" spans="1:12" ht="12" customHeight="1" x14ac:dyDescent="0.2">
      <c r="A2809" s="24"/>
      <c r="B2809" s="235"/>
      <c r="C2809" s="41"/>
      <c r="D2809" s="24"/>
      <c r="K2809"/>
      <c r="L2809" s="43"/>
    </row>
    <row r="2810" spans="1:12" ht="12" customHeight="1" x14ac:dyDescent="0.2">
      <c r="A2810" s="24"/>
      <c r="B2810" s="235"/>
      <c r="C2810" s="41"/>
      <c r="D2810" s="24"/>
      <c r="K2810"/>
      <c r="L2810" s="43"/>
    </row>
    <row r="2811" spans="1:12" ht="12" customHeight="1" x14ac:dyDescent="0.2">
      <c r="A2811" s="24"/>
      <c r="B2811" s="235"/>
      <c r="C2811" s="41"/>
      <c r="D2811" s="24"/>
      <c r="K2811"/>
      <c r="L2811" s="43"/>
    </row>
    <row r="2812" spans="1:12" ht="12" customHeight="1" x14ac:dyDescent="0.2">
      <c r="A2812" s="24"/>
      <c r="B2812" s="235"/>
      <c r="C2812" s="41"/>
      <c r="D2812" s="24"/>
      <c r="K2812"/>
      <c r="L2812" s="43"/>
    </row>
    <row r="2813" spans="1:12" ht="12" customHeight="1" x14ac:dyDescent="0.2">
      <c r="A2813" s="24"/>
      <c r="B2813" s="235"/>
      <c r="C2813" s="41"/>
      <c r="D2813" s="24"/>
      <c r="K2813"/>
      <c r="L2813" s="43"/>
    </row>
    <row r="2814" spans="1:12" ht="12" customHeight="1" x14ac:dyDescent="0.2">
      <c r="A2814" s="24"/>
      <c r="B2814" s="235"/>
      <c r="C2814" s="41"/>
      <c r="D2814" s="24"/>
      <c r="K2814"/>
      <c r="L2814" s="43"/>
    </row>
    <row r="2815" spans="1:12" ht="12" customHeight="1" x14ac:dyDescent="0.2">
      <c r="A2815" s="24"/>
      <c r="B2815" s="235"/>
      <c r="C2815" s="41"/>
      <c r="D2815" s="24"/>
      <c r="K2815"/>
      <c r="L2815" s="43"/>
    </row>
    <row r="2816" spans="1:12" ht="12" customHeight="1" x14ac:dyDescent="0.2">
      <c r="A2816" s="24"/>
      <c r="B2816" s="235"/>
      <c r="C2816" s="41"/>
      <c r="D2816" s="24"/>
      <c r="K2816"/>
      <c r="L2816" s="43"/>
    </row>
    <row r="2817" spans="1:12" ht="12" customHeight="1" x14ac:dyDescent="0.2">
      <c r="A2817" s="24"/>
      <c r="B2817" s="235"/>
      <c r="C2817" s="41"/>
      <c r="D2817" s="24"/>
      <c r="K2817"/>
      <c r="L2817" s="43"/>
    </row>
    <row r="2818" spans="1:12" ht="12" customHeight="1" x14ac:dyDescent="0.2">
      <c r="A2818" s="24"/>
      <c r="B2818" s="235"/>
      <c r="C2818" s="41"/>
      <c r="D2818" s="24"/>
      <c r="K2818"/>
      <c r="L2818" s="43"/>
    </row>
    <row r="2819" spans="1:12" ht="12" customHeight="1" x14ac:dyDescent="0.2">
      <c r="A2819" s="24"/>
      <c r="B2819" s="235"/>
      <c r="C2819" s="41"/>
      <c r="D2819" s="24"/>
      <c r="K2819"/>
      <c r="L2819" s="43"/>
    </row>
    <row r="2820" spans="1:12" ht="12" customHeight="1" x14ac:dyDescent="0.2">
      <c r="A2820" s="24"/>
      <c r="B2820" s="235"/>
      <c r="C2820" s="41"/>
      <c r="D2820" s="24"/>
      <c r="K2820"/>
      <c r="L2820" s="43"/>
    </row>
    <row r="2821" spans="1:12" ht="12" customHeight="1" x14ac:dyDescent="0.2">
      <c r="A2821" s="24"/>
      <c r="B2821" s="235"/>
      <c r="C2821" s="41"/>
      <c r="D2821" s="24"/>
      <c r="K2821"/>
      <c r="L2821" s="43"/>
    </row>
    <row r="2822" spans="1:12" ht="12" customHeight="1" x14ac:dyDescent="0.2">
      <c r="A2822" s="24"/>
      <c r="B2822" s="235"/>
      <c r="C2822" s="41"/>
      <c r="D2822" s="24"/>
      <c r="K2822"/>
      <c r="L2822" s="43"/>
    </row>
    <row r="2823" spans="1:12" ht="12" customHeight="1" x14ac:dyDescent="0.2">
      <c r="A2823" s="24"/>
      <c r="B2823" s="235"/>
      <c r="C2823" s="41"/>
      <c r="D2823" s="24"/>
      <c r="K2823"/>
      <c r="L2823" s="43"/>
    </row>
    <row r="2824" spans="1:12" ht="12" customHeight="1" x14ac:dyDescent="0.2">
      <c r="A2824" s="24"/>
      <c r="B2824" s="235"/>
      <c r="C2824" s="41"/>
      <c r="D2824" s="24"/>
      <c r="K2824"/>
      <c r="L2824" s="43"/>
    </row>
    <row r="2825" spans="1:12" ht="12" customHeight="1" x14ac:dyDescent="0.2">
      <c r="A2825" s="24"/>
      <c r="B2825" s="235"/>
      <c r="C2825" s="41"/>
      <c r="D2825" s="24"/>
      <c r="K2825"/>
      <c r="L2825" s="43"/>
    </row>
    <row r="2826" spans="1:12" ht="12" customHeight="1" x14ac:dyDescent="0.2">
      <c r="A2826" s="24"/>
      <c r="B2826" s="235"/>
      <c r="C2826" s="41"/>
      <c r="D2826" s="24"/>
      <c r="K2826"/>
      <c r="L2826" s="43"/>
    </row>
    <row r="2827" spans="1:12" ht="12" customHeight="1" x14ac:dyDescent="0.2">
      <c r="A2827" s="24"/>
      <c r="B2827" s="235"/>
      <c r="C2827" s="41"/>
      <c r="D2827" s="24"/>
      <c r="K2827"/>
      <c r="L2827" s="43"/>
    </row>
    <row r="2828" spans="1:12" ht="12" customHeight="1" x14ac:dyDescent="0.2">
      <c r="A2828" s="24"/>
      <c r="B2828" s="235"/>
      <c r="C2828" s="41"/>
      <c r="D2828" s="24"/>
      <c r="K2828"/>
      <c r="L2828" s="43"/>
    </row>
    <row r="2829" spans="1:12" ht="12" customHeight="1" x14ac:dyDescent="0.2">
      <c r="A2829" s="24"/>
      <c r="B2829" s="235"/>
      <c r="C2829" s="41"/>
      <c r="D2829" s="24"/>
      <c r="K2829"/>
      <c r="L2829" s="43"/>
    </row>
    <row r="2830" spans="1:12" ht="12" customHeight="1" x14ac:dyDescent="0.2">
      <c r="A2830" s="24"/>
      <c r="B2830" s="235"/>
      <c r="C2830" s="41"/>
      <c r="D2830" s="24"/>
      <c r="K2830"/>
      <c r="L2830" s="43"/>
    </row>
    <row r="2831" spans="1:12" ht="12" customHeight="1" x14ac:dyDescent="0.2">
      <c r="A2831" s="24"/>
      <c r="B2831" s="235"/>
      <c r="C2831" s="41"/>
      <c r="D2831" s="24"/>
      <c r="K2831"/>
      <c r="L2831" s="43"/>
    </row>
    <row r="2832" spans="1:12" ht="12" customHeight="1" x14ac:dyDescent="0.2">
      <c r="A2832" s="24"/>
      <c r="B2832" s="235"/>
      <c r="C2832" s="41"/>
      <c r="D2832" s="24"/>
      <c r="K2832"/>
      <c r="L2832" s="43"/>
    </row>
    <row r="2833" spans="1:12" ht="12" customHeight="1" x14ac:dyDescent="0.2">
      <c r="A2833" s="24"/>
      <c r="B2833" s="235"/>
      <c r="C2833" s="41"/>
      <c r="D2833" s="24"/>
      <c r="K2833"/>
      <c r="L2833" s="43"/>
    </row>
    <row r="2834" spans="1:12" ht="12" customHeight="1" x14ac:dyDescent="0.2">
      <c r="A2834" s="24"/>
      <c r="B2834" s="235"/>
      <c r="C2834" s="41"/>
      <c r="D2834" s="24"/>
      <c r="K2834"/>
      <c r="L2834" s="43"/>
    </row>
    <row r="2835" spans="1:12" ht="12" customHeight="1" x14ac:dyDescent="0.2">
      <c r="A2835" s="24"/>
      <c r="B2835" s="235"/>
      <c r="C2835" s="41"/>
      <c r="D2835" s="24"/>
      <c r="K2835"/>
      <c r="L2835" s="43"/>
    </row>
    <row r="2836" spans="1:12" ht="12" customHeight="1" x14ac:dyDescent="0.2">
      <c r="A2836" s="24"/>
      <c r="B2836" s="235"/>
      <c r="C2836" s="41"/>
      <c r="D2836" s="24"/>
      <c r="K2836"/>
      <c r="L2836" s="43"/>
    </row>
    <row r="2837" spans="1:12" ht="12" customHeight="1" x14ac:dyDescent="0.2">
      <c r="A2837" s="24"/>
      <c r="B2837" s="235"/>
      <c r="C2837" s="41"/>
      <c r="D2837" s="24"/>
      <c r="K2837"/>
      <c r="L2837" s="43"/>
    </row>
    <row r="2838" spans="1:12" ht="12" customHeight="1" x14ac:dyDescent="0.2">
      <c r="A2838" s="24"/>
      <c r="B2838" s="235"/>
      <c r="C2838" s="41"/>
      <c r="D2838" s="24"/>
      <c r="K2838"/>
      <c r="L2838" s="43"/>
    </row>
    <row r="2839" spans="1:12" ht="12" customHeight="1" x14ac:dyDescent="0.2">
      <c r="A2839" s="24"/>
      <c r="B2839" s="235"/>
      <c r="C2839" s="41"/>
      <c r="D2839" s="24"/>
      <c r="K2839"/>
      <c r="L2839" s="43"/>
    </row>
    <row r="2840" spans="1:12" ht="12" customHeight="1" x14ac:dyDescent="0.2">
      <c r="A2840" s="24"/>
      <c r="B2840" s="235"/>
      <c r="C2840" s="41"/>
      <c r="D2840" s="24"/>
      <c r="K2840"/>
      <c r="L2840" s="43"/>
    </row>
    <row r="2841" spans="1:12" ht="12" customHeight="1" x14ac:dyDescent="0.2">
      <c r="A2841" s="24"/>
      <c r="B2841" s="235"/>
      <c r="C2841" s="41"/>
      <c r="D2841" s="24"/>
      <c r="K2841"/>
      <c r="L2841" s="43"/>
    </row>
    <row r="2842" spans="1:12" ht="12" customHeight="1" x14ac:dyDescent="0.2">
      <c r="A2842" s="24"/>
      <c r="B2842" s="235"/>
      <c r="C2842" s="41"/>
      <c r="D2842" s="24"/>
      <c r="K2842"/>
      <c r="L2842" s="43"/>
    </row>
    <row r="2843" spans="1:12" ht="12" customHeight="1" x14ac:dyDescent="0.2">
      <c r="A2843" s="24"/>
      <c r="B2843" s="235"/>
      <c r="C2843" s="41"/>
      <c r="D2843" s="24"/>
      <c r="K2843"/>
      <c r="L2843" s="43"/>
    </row>
    <row r="2844" spans="1:12" ht="12" customHeight="1" x14ac:dyDescent="0.2">
      <c r="A2844" s="24"/>
      <c r="B2844" s="235"/>
      <c r="C2844" s="41"/>
      <c r="D2844" s="24"/>
      <c r="K2844"/>
      <c r="L2844" s="43"/>
    </row>
    <row r="2845" spans="1:12" ht="12" customHeight="1" x14ac:dyDescent="0.2">
      <c r="A2845" s="24"/>
      <c r="B2845" s="235"/>
      <c r="C2845" s="41"/>
      <c r="D2845" s="24"/>
      <c r="K2845"/>
      <c r="L2845" s="43"/>
    </row>
    <row r="2846" spans="1:12" ht="12" customHeight="1" x14ac:dyDescent="0.2">
      <c r="A2846" s="24"/>
      <c r="B2846" s="235"/>
      <c r="C2846" s="41"/>
      <c r="D2846" s="24"/>
      <c r="K2846"/>
      <c r="L2846" s="43"/>
    </row>
    <row r="2847" spans="1:12" ht="12" customHeight="1" x14ac:dyDescent="0.2">
      <c r="A2847" s="24"/>
      <c r="B2847" s="235"/>
      <c r="C2847" s="41"/>
      <c r="D2847" s="24"/>
      <c r="K2847"/>
      <c r="L2847" s="43"/>
    </row>
    <row r="2848" spans="1:12" ht="12" customHeight="1" x14ac:dyDescent="0.2">
      <c r="A2848" s="24"/>
      <c r="B2848" s="235"/>
      <c r="C2848" s="41"/>
      <c r="D2848" s="24"/>
      <c r="K2848"/>
      <c r="L2848" s="43"/>
    </row>
    <row r="2849" spans="1:12" ht="12" customHeight="1" x14ac:dyDescent="0.2">
      <c r="A2849" s="24"/>
      <c r="B2849" s="235"/>
      <c r="C2849" s="41"/>
      <c r="D2849" s="24"/>
      <c r="K2849"/>
      <c r="L2849" s="43"/>
    </row>
    <row r="2850" spans="1:12" ht="12" customHeight="1" x14ac:dyDescent="0.2">
      <c r="A2850" s="24"/>
      <c r="B2850" s="235"/>
      <c r="C2850" s="41"/>
      <c r="D2850" s="24"/>
      <c r="K2850"/>
      <c r="L2850" s="43"/>
    </row>
    <row r="2851" spans="1:12" ht="12" customHeight="1" x14ac:dyDescent="0.2">
      <c r="A2851" s="24"/>
      <c r="B2851" s="235"/>
      <c r="C2851" s="41"/>
      <c r="D2851" s="24"/>
      <c r="K2851"/>
      <c r="L2851" s="43"/>
    </row>
    <row r="2852" spans="1:12" ht="12" customHeight="1" x14ac:dyDescent="0.2">
      <c r="A2852" s="24"/>
      <c r="B2852" s="235"/>
      <c r="C2852" s="41"/>
      <c r="D2852" s="24"/>
      <c r="K2852"/>
      <c r="L2852" s="43"/>
    </row>
    <row r="2853" spans="1:12" ht="12" customHeight="1" x14ac:dyDescent="0.2">
      <c r="A2853" s="24"/>
      <c r="B2853" s="235"/>
      <c r="C2853" s="41"/>
      <c r="D2853" s="24"/>
      <c r="K2853"/>
      <c r="L2853" s="43"/>
    </row>
    <row r="2854" spans="1:12" ht="12" customHeight="1" x14ac:dyDescent="0.2">
      <c r="A2854" s="24"/>
      <c r="B2854" s="235"/>
      <c r="C2854" s="41"/>
      <c r="D2854" s="24"/>
      <c r="K2854"/>
      <c r="L2854" s="43"/>
    </row>
    <row r="2855" spans="1:12" ht="12" customHeight="1" x14ac:dyDescent="0.2">
      <c r="A2855" s="24"/>
      <c r="B2855" s="235"/>
      <c r="C2855" s="41"/>
      <c r="D2855" s="24"/>
      <c r="K2855"/>
      <c r="L2855" s="43"/>
    </row>
    <row r="2856" spans="1:12" ht="12" customHeight="1" x14ac:dyDescent="0.2">
      <c r="A2856" s="24"/>
      <c r="B2856" s="235"/>
      <c r="C2856" s="41"/>
      <c r="D2856" s="24"/>
      <c r="K2856"/>
      <c r="L2856" s="43"/>
    </row>
    <row r="2857" spans="1:12" ht="12" customHeight="1" x14ac:dyDescent="0.2">
      <c r="A2857" s="24"/>
      <c r="B2857" s="235"/>
      <c r="C2857" s="41"/>
      <c r="D2857" s="24"/>
      <c r="K2857"/>
      <c r="L2857" s="43"/>
    </row>
    <row r="2858" spans="1:12" ht="12" customHeight="1" x14ac:dyDescent="0.2">
      <c r="A2858" s="24"/>
      <c r="B2858" s="235"/>
      <c r="C2858" s="41"/>
      <c r="D2858" s="24"/>
      <c r="K2858"/>
      <c r="L2858" s="43"/>
    </row>
    <row r="2859" spans="1:12" ht="12" customHeight="1" x14ac:dyDescent="0.2">
      <c r="A2859" s="24"/>
      <c r="B2859" s="235"/>
      <c r="C2859" s="41"/>
      <c r="D2859" s="24"/>
      <c r="K2859"/>
      <c r="L2859" s="43"/>
    </row>
    <row r="2860" spans="1:12" ht="12" customHeight="1" x14ac:dyDescent="0.2">
      <c r="A2860" s="24"/>
      <c r="B2860" s="235"/>
      <c r="C2860" s="41"/>
      <c r="D2860" s="24"/>
      <c r="K2860"/>
      <c r="L2860" s="43"/>
    </row>
    <row r="2861" spans="1:12" ht="12" customHeight="1" x14ac:dyDescent="0.2">
      <c r="A2861" s="24"/>
      <c r="B2861" s="235"/>
      <c r="C2861" s="41"/>
      <c r="D2861" s="24"/>
      <c r="K2861"/>
      <c r="L2861" s="43"/>
    </row>
    <row r="2862" spans="1:12" ht="12" customHeight="1" x14ac:dyDescent="0.2">
      <c r="A2862" s="24"/>
      <c r="B2862" s="235"/>
      <c r="C2862" s="41"/>
      <c r="D2862" s="24"/>
      <c r="K2862"/>
      <c r="L2862" s="43"/>
    </row>
    <row r="2863" spans="1:12" ht="12" customHeight="1" x14ac:dyDescent="0.2">
      <c r="A2863" s="24"/>
      <c r="B2863" s="235"/>
      <c r="C2863" s="41"/>
      <c r="D2863" s="24"/>
      <c r="K2863"/>
      <c r="L2863" s="43"/>
    </row>
    <row r="2864" spans="1:12" ht="12" customHeight="1" x14ac:dyDescent="0.2">
      <c r="A2864" s="24"/>
      <c r="B2864" s="235"/>
      <c r="C2864" s="41"/>
      <c r="D2864" s="24"/>
      <c r="K2864"/>
      <c r="L2864" s="43"/>
    </row>
    <row r="2865" spans="1:12" ht="12" customHeight="1" x14ac:dyDescent="0.2">
      <c r="A2865" s="24"/>
      <c r="B2865" s="235"/>
      <c r="C2865" s="41"/>
      <c r="D2865" s="24"/>
      <c r="K2865"/>
      <c r="L2865" s="43"/>
    </row>
    <row r="2866" spans="1:12" ht="12" customHeight="1" x14ac:dyDescent="0.2">
      <c r="A2866" s="24"/>
      <c r="B2866" s="235"/>
      <c r="C2866" s="41"/>
      <c r="D2866" s="24"/>
      <c r="K2866"/>
      <c r="L2866" s="43"/>
    </row>
    <row r="2867" spans="1:12" ht="12" customHeight="1" x14ac:dyDescent="0.2">
      <c r="A2867" s="24"/>
      <c r="B2867" s="235"/>
      <c r="C2867" s="41"/>
      <c r="D2867" s="24"/>
      <c r="K2867"/>
      <c r="L2867" s="43"/>
    </row>
    <row r="2868" spans="1:12" ht="12" customHeight="1" x14ac:dyDescent="0.2">
      <c r="A2868" s="24"/>
      <c r="B2868" s="235"/>
      <c r="C2868" s="41"/>
      <c r="D2868" s="24"/>
      <c r="K2868"/>
      <c r="L2868" s="43"/>
    </row>
    <row r="2869" spans="1:12" ht="12" customHeight="1" x14ac:dyDescent="0.2">
      <c r="A2869" s="24"/>
      <c r="B2869" s="235"/>
      <c r="C2869" s="41"/>
      <c r="D2869" s="24"/>
      <c r="K2869"/>
      <c r="L2869" s="43"/>
    </row>
    <row r="2870" spans="1:12" ht="12" customHeight="1" x14ac:dyDescent="0.2">
      <c r="A2870" s="24"/>
      <c r="B2870" s="235"/>
      <c r="C2870" s="41"/>
      <c r="D2870" s="24"/>
      <c r="K2870"/>
      <c r="L2870" s="43"/>
    </row>
    <row r="2871" spans="1:12" ht="12" customHeight="1" x14ac:dyDescent="0.2">
      <c r="A2871" s="24"/>
      <c r="B2871" s="235"/>
      <c r="C2871" s="41"/>
      <c r="D2871" s="24"/>
      <c r="K2871"/>
      <c r="L2871" s="43"/>
    </row>
    <row r="2872" spans="1:12" ht="12" customHeight="1" x14ac:dyDescent="0.2">
      <c r="A2872" s="24"/>
      <c r="B2872" s="235"/>
      <c r="C2872" s="41"/>
      <c r="D2872" s="24"/>
      <c r="K2872"/>
      <c r="L2872" s="43"/>
    </row>
    <row r="2873" spans="1:12" ht="12" customHeight="1" x14ac:dyDescent="0.2">
      <c r="A2873" s="24"/>
      <c r="B2873" s="235"/>
      <c r="C2873" s="41"/>
      <c r="D2873" s="24"/>
      <c r="K2873"/>
      <c r="L2873" s="43"/>
    </row>
    <row r="2874" spans="1:12" ht="12" customHeight="1" x14ac:dyDescent="0.2">
      <c r="A2874" s="24"/>
      <c r="B2874" s="235"/>
      <c r="C2874" s="41"/>
      <c r="D2874" s="24"/>
      <c r="K2874"/>
      <c r="L2874" s="43"/>
    </row>
    <row r="2875" spans="1:12" ht="12" customHeight="1" x14ac:dyDescent="0.2">
      <c r="A2875" s="24"/>
      <c r="B2875" s="235"/>
      <c r="C2875" s="41"/>
      <c r="D2875" s="24"/>
      <c r="K2875"/>
      <c r="L2875" s="43"/>
    </row>
    <row r="2876" spans="1:12" ht="12" customHeight="1" x14ac:dyDescent="0.2">
      <c r="A2876" s="24"/>
      <c r="B2876" s="235"/>
      <c r="C2876" s="41"/>
      <c r="D2876" s="24"/>
      <c r="K2876"/>
      <c r="L2876" s="43"/>
    </row>
    <row r="2877" spans="1:12" ht="12" customHeight="1" x14ac:dyDescent="0.2">
      <c r="A2877" s="24"/>
      <c r="B2877" s="235"/>
      <c r="C2877" s="41"/>
      <c r="D2877" s="24"/>
      <c r="K2877"/>
      <c r="L2877" s="43"/>
    </row>
    <row r="2878" spans="1:12" ht="12" customHeight="1" x14ac:dyDescent="0.2">
      <c r="A2878" s="24"/>
      <c r="B2878" s="235"/>
      <c r="C2878" s="41"/>
      <c r="D2878" s="24"/>
      <c r="K2878"/>
      <c r="L2878" s="43"/>
    </row>
    <row r="2879" spans="1:12" ht="12" customHeight="1" x14ac:dyDescent="0.2">
      <c r="A2879" s="24"/>
      <c r="B2879" s="235"/>
      <c r="C2879" s="41"/>
      <c r="D2879" s="24"/>
      <c r="K2879"/>
      <c r="L2879" s="43"/>
    </row>
    <row r="2880" spans="1:12" ht="12" customHeight="1" x14ac:dyDescent="0.2">
      <c r="A2880" s="24"/>
      <c r="B2880" s="235"/>
      <c r="C2880" s="41"/>
      <c r="D2880" s="24"/>
      <c r="K2880"/>
      <c r="L2880" s="43"/>
    </row>
    <row r="2881" spans="1:12" ht="12" customHeight="1" x14ac:dyDescent="0.2">
      <c r="A2881" s="24"/>
      <c r="B2881" s="235"/>
      <c r="C2881" s="41"/>
      <c r="D2881" s="24"/>
      <c r="K2881"/>
      <c r="L2881" s="43"/>
    </row>
    <row r="2882" spans="1:12" ht="12" customHeight="1" x14ac:dyDescent="0.2">
      <c r="A2882" s="24"/>
      <c r="B2882" s="235"/>
      <c r="C2882" s="41"/>
      <c r="D2882" s="24"/>
      <c r="K2882"/>
      <c r="L2882" s="43"/>
    </row>
    <row r="2883" spans="1:12" ht="12" customHeight="1" x14ac:dyDescent="0.2">
      <c r="A2883" s="24"/>
      <c r="B2883" s="235"/>
      <c r="C2883" s="41"/>
      <c r="D2883" s="24"/>
      <c r="K2883"/>
      <c r="L2883" s="43"/>
    </row>
    <row r="2884" spans="1:12" ht="12" customHeight="1" x14ac:dyDescent="0.2">
      <c r="A2884" s="24"/>
      <c r="B2884" s="235"/>
      <c r="C2884" s="41"/>
      <c r="D2884" s="24"/>
      <c r="K2884"/>
      <c r="L2884" s="43"/>
    </row>
    <row r="2885" spans="1:12" ht="12" customHeight="1" x14ac:dyDescent="0.2">
      <c r="A2885" s="24"/>
      <c r="B2885" s="235"/>
      <c r="C2885" s="41"/>
      <c r="D2885" s="24"/>
      <c r="K2885"/>
      <c r="L2885" s="43"/>
    </row>
    <row r="2886" spans="1:12" ht="12" customHeight="1" x14ac:dyDescent="0.2">
      <c r="A2886" s="24"/>
      <c r="B2886" s="235"/>
      <c r="C2886" s="41"/>
      <c r="D2886" s="24"/>
      <c r="K2886"/>
      <c r="L2886" s="43"/>
    </row>
    <row r="2887" spans="1:12" ht="12" customHeight="1" x14ac:dyDescent="0.2">
      <c r="A2887" s="24"/>
      <c r="B2887" s="235"/>
      <c r="C2887" s="41"/>
      <c r="D2887" s="24"/>
      <c r="K2887"/>
      <c r="L2887" s="43"/>
    </row>
    <row r="2888" spans="1:12" ht="12" customHeight="1" x14ac:dyDescent="0.2">
      <c r="A2888" s="24"/>
      <c r="B2888" s="235"/>
      <c r="C2888" s="41"/>
      <c r="D2888" s="24"/>
      <c r="K2888"/>
      <c r="L2888" s="43"/>
    </row>
    <row r="2889" spans="1:12" ht="12" customHeight="1" x14ac:dyDescent="0.2">
      <c r="A2889" s="24"/>
      <c r="B2889" s="235"/>
      <c r="C2889" s="41"/>
      <c r="D2889" s="24"/>
      <c r="K2889"/>
      <c r="L2889" s="43"/>
    </row>
    <row r="2890" spans="1:12" ht="12" customHeight="1" x14ac:dyDescent="0.2">
      <c r="A2890" s="24"/>
      <c r="B2890" s="235"/>
      <c r="C2890" s="41"/>
      <c r="D2890" s="24"/>
      <c r="K2890"/>
      <c r="L2890" s="43"/>
    </row>
    <row r="2891" spans="1:12" ht="12" customHeight="1" x14ac:dyDescent="0.2">
      <c r="A2891" s="24"/>
      <c r="B2891" s="235"/>
      <c r="C2891" s="41"/>
      <c r="D2891" s="24"/>
      <c r="K2891"/>
      <c r="L2891" s="43"/>
    </row>
    <row r="2892" spans="1:12" ht="12" customHeight="1" x14ac:dyDescent="0.2">
      <c r="A2892" s="24"/>
      <c r="B2892" s="235"/>
      <c r="C2892" s="41"/>
      <c r="D2892" s="24"/>
      <c r="K2892"/>
      <c r="L2892" s="43"/>
    </row>
    <row r="2893" spans="1:12" ht="12" customHeight="1" x14ac:dyDescent="0.2">
      <c r="A2893" s="24"/>
      <c r="B2893" s="235"/>
      <c r="C2893" s="41"/>
      <c r="D2893" s="24"/>
      <c r="K2893"/>
      <c r="L2893" s="43"/>
    </row>
    <row r="2894" spans="1:12" ht="12" customHeight="1" x14ac:dyDescent="0.2">
      <c r="A2894" s="24"/>
      <c r="B2894" s="235"/>
      <c r="C2894" s="41"/>
      <c r="D2894" s="24"/>
      <c r="K2894"/>
      <c r="L2894" s="43"/>
    </row>
    <row r="2895" spans="1:12" ht="12" customHeight="1" x14ac:dyDescent="0.2">
      <c r="A2895" s="24"/>
      <c r="B2895" s="235"/>
      <c r="C2895" s="41"/>
      <c r="D2895" s="24"/>
      <c r="K2895"/>
      <c r="L2895" s="43"/>
    </row>
    <row r="2896" spans="1:12" ht="12" customHeight="1" x14ac:dyDescent="0.2">
      <c r="A2896" s="24"/>
      <c r="B2896" s="235"/>
      <c r="C2896" s="41"/>
      <c r="D2896" s="24"/>
      <c r="K2896"/>
      <c r="L2896" s="43"/>
    </row>
    <row r="2897" spans="1:12" ht="12" customHeight="1" x14ac:dyDescent="0.2">
      <c r="A2897" s="24"/>
      <c r="B2897" s="235"/>
      <c r="C2897" s="41"/>
      <c r="D2897" s="24"/>
      <c r="K2897"/>
      <c r="L2897" s="43"/>
    </row>
    <row r="2898" spans="1:12" ht="12" customHeight="1" x14ac:dyDescent="0.2">
      <c r="A2898" s="24"/>
      <c r="B2898" s="235"/>
      <c r="C2898" s="41"/>
      <c r="D2898" s="24"/>
      <c r="K2898"/>
      <c r="L2898" s="43"/>
    </row>
    <row r="2899" spans="1:12" ht="12" customHeight="1" x14ac:dyDescent="0.2">
      <c r="A2899" s="24"/>
      <c r="B2899" s="235"/>
      <c r="C2899" s="41"/>
      <c r="D2899" s="24"/>
      <c r="K2899"/>
      <c r="L2899" s="43"/>
    </row>
    <row r="2900" spans="1:12" ht="12" customHeight="1" x14ac:dyDescent="0.2">
      <c r="A2900" s="24"/>
      <c r="B2900" s="235"/>
      <c r="C2900" s="41"/>
      <c r="D2900" s="24"/>
      <c r="K2900"/>
      <c r="L2900" s="43"/>
    </row>
    <row r="2901" spans="1:12" ht="12" customHeight="1" x14ac:dyDescent="0.2">
      <c r="A2901" s="24"/>
      <c r="B2901" s="235"/>
      <c r="C2901" s="41"/>
      <c r="D2901" s="24"/>
      <c r="K2901"/>
      <c r="L2901" s="43"/>
    </row>
    <row r="2902" spans="1:12" ht="12" customHeight="1" x14ac:dyDescent="0.2">
      <c r="A2902" s="24"/>
      <c r="B2902" s="235"/>
      <c r="C2902" s="41"/>
      <c r="D2902" s="24"/>
      <c r="K2902"/>
      <c r="L2902" s="43"/>
    </row>
    <row r="2903" spans="1:12" ht="12" customHeight="1" x14ac:dyDescent="0.2">
      <c r="A2903" s="24"/>
      <c r="B2903" s="235"/>
      <c r="C2903" s="41"/>
      <c r="D2903" s="24"/>
      <c r="K2903"/>
      <c r="L2903" s="43"/>
    </row>
    <row r="2904" spans="1:12" ht="12" customHeight="1" x14ac:dyDescent="0.2">
      <c r="A2904" s="24"/>
      <c r="B2904" s="235"/>
      <c r="C2904" s="41"/>
      <c r="D2904" s="24"/>
      <c r="K2904"/>
      <c r="L2904" s="43"/>
    </row>
    <row r="2905" spans="1:12" ht="12" customHeight="1" x14ac:dyDescent="0.2">
      <c r="A2905" s="24"/>
      <c r="B2905" s="235"/>
      <c r="C2905" s="41"/>
      <c r="D2905" s="24"/>
      <c r="K2905"/>
      <c r="L2905" s="43"/>
    </row>
    <row r="2906" spans="1:12" ht="12" customHeight="1" x14ac:dyDescent="0.2">
      <c r="A2906" s="24"/>
      <c r="B2906" s="235"/>
      <c r="C2906" s="41"/>
      <c r="D2906" s="24"/>
      <c r="K2906"/>
      <c r="L2906" s="43"/>
    </row>
    <row r="2907" spans="1:12" ht="12" customHeight="1" x14ac:dyDescent="0.2">
      <c r="A2907" s="24"/>
      <c r="B2907" s="235"/>
      <c r="C2907" s="41"/>
      <c r="D2907" s="24"/>
      <c r="K2907"/>
      <c r="L2907" s="43"/>
    </row>
    <row r="2908" spans="1:12" ht="12" customHeight="1" x14ac:dyDescent="0.2">
      <c r="A2908" s="24"/>
      <c r="B2908" s="235"/>
      <c r="C2908" s="41"/>
      <c r="D2908" s="24"/>
      <c r="K2908"/>
      <c r="L2908" s="43"/>
    </row>
    <row r="2909" spans="1:12" ht="12" customHeight="1" x14ac:dyDescent="0.2">
      <c r="A2909" s="24"/>
      <c r="B2909" s="235"/>
      <c r="C2909" s="41"/>
      <c r="D2909" s="24"/>
      <c r="K2909"/>
      <c r="L2909" s="43"/>
    </row>
    <row r="2910" spans="1:12" ht="12" customHeight="1" x14ac:dyDescent="0.2">
      <c r="A2910" s="24"/>
      <c r="B2910" s="235"/>
      <c r="C2910" s="41"/>
      <c r="D2910" s="24"/>
      <c r="K2910"/>
      <c r="L2910" s="43"/>
    </row>
    <row r="2911" spans="1:12" ht="12" customHeight="1" x14ac:dyDescent="0.2">
      <c r="A2911" s="24"/>
      <c r="B2911" s="235"/>
      <c r="C2911" s="41"/>
      <c r="D2911" s="24"/>
      <c r="K2911"/>
      <c r="L2911" s="43"/>
    </row>
    <row r="2912" spans="1:12" ht="12" customHeight="1" x14ac:dyDescent="0.2">
      <c r="A2912" s="24"/>
      <c r="B2912" s="235"/>
      <c r="C2912" s="41"/>
      <c r="D2912" s="24"/>
      <c r="K2912"/>
      <c r="L2912" s="43"/>
    </row>
    <row r="2913" spans="1:12" ht="12" customHeight="1" x14ac:dyDescent="0.2">
      <c r="A2913" s="24"/>
      <c r="B2913" s="235"/>
      <c r="C2913" s="41"/>
      <c r="D2913" s="24"/>
      <c r="K2913"/>
      <c r="L2913" s="43"/>
    </row>
    <row r="2914" spans="1:12" ht="12" customHeight="1" x14ac:dyDescent="0.2">
      <c r="A2914" s="24"/>
      <c r="B2914" s="235"/>
      <c r="C2914" s="41"/>
      <c r="D2914" s="24"/>
      <c r="K2914"/>
      <c r="L2914" s="43"/>
    </row>
    <row r="2915" spans="1:12" ht="12" customHeight="1" x14ac:dyDescent="0.2">
      <c r="A2915" s="24"/>
      <c r="B2915" s="235"/>
      <c r="C2915" s="41"/>
      <c r="D2915" s="24"/>
      <c r="K2915"/>
      <c r="L2915" s="43"/>
    </row>
    <row r="2916" spans="1:12" ht="12" customHeight="1" x14ac:dyDescent="0.2">
      <c r="A2916" s="24"/>
      <c r="B2916" s="235"/>
      <c r="C2916" s="41"/>
      <c r="D2916" s="24"/>
      <c r="K2916"/>
      <c r="L2916" s="43"/>
    </row>
    <row r="2917" spans="1:12" ht="12" customHeight="1" x14ac:dyDescent="0.2">
      <c r="A2917" s="24"/>
      <c r="B2917" s="235"/>
      <c r="C2917" s="41"/>
      <c r="D2917" s="24"/>
      <c r="K2917"/>
      <c r="L2917" s="43"/>
    </row>
    <row r="2918" spans="1:12" ht="12" customHeight="1" x14ac:dyDescent="0.2">
      <c r="A2918" s="24"/>
      <c r="B2918" s="235"/>
      <c r="C2918" s="41"/>
      <c r="D2918" s="24"/>
      <c r="K2918"/>
      <c r="L2918" s="43"/>
    </row>
    <row r="2919" spans="1:12" ht="12" customHeight="1" x14ac:dyDescent="0.2">
      <c r="A2919" s="24"/>
      <c r="B2919" s="235"/>
      <c r="C2919" s="41"/>
      <c r="D2919" s="24"/>
      <c r="K2919"/>
      <c r="L2919" s="43"/>
    </row>
    <row r="2920" spans="1:12" ht="12" customHeight="1" x14ac:dyDescent="0.2">
      <c r="A2920" s="24"/>
      <c r="B2920" s="235"/>
      <c r="C2920" s="41"/>
      <c r="D2920" s="24"/>
      <c r="K2920"/>
      <c r="L2920" s="43"/>
    </row>
    <row r="2921" spans="1:12" ht="12" customHeight="1" x14ac:dyDescent="0.2">
      <c r="A2921" s="24"/>
      <c r="B2921" s="235"/>
      <c r="C2921" s="41"/>
      <c r="D2921" s="24"/>
      <c r="K2921"/>
      <c r="L2921" s="43"/>
    </row>
    <row r="2922" spans="1:12" ht="12" customHeight="1" x14ac:dyDescent="0.2">
      <c r="A2922" s="24"/>
      <c r="B2922" s="235"/>
      <c r="C2922" s="41"/>
      <c r="D2922" s="24"/>
      <c r="K2922"/>
      <c r="L2922" s="43"/>
    </row>
    <row r="2923" spans="1:12" ht="12" customHeight="1" x14ac:dyDescent="0.2">
      <c r="A2923" s="24"/>
      <c r="B2923" s="235"/>
      <c r="C2923" s="41"/>
      <c r="D2923" s="24"/>
      <c r="K2923"/>
      <c r="L2923" s="43"/>
    </row>
    <row r="2924" spans="1:12" ht="12" customHeight="1" x14ac:dyDescent="0.2">
      <c r="A2924" s="24"/>
      <c r="B2924" s="235"/>
      <c r="C2924" s="41"/>
      <c r="D2924" s="24"/>
      <c r="K2924"/>
      <c r="L2924" s="43"/>
    </row>
    <row r="2925" spans="1:12" ht="12" customHeight="1" x14ac:dyDescent="0.2">
      <c r="A2925" s="24"/>
      <c r="B2925" s="235"/>
      <c r="C2925" s="41"/>
      <c r="D2925" s="24"/>
      <c r="K2925"/>
      <c r="L2925" s="43"/>
    </row>
    <row r="2926" spans="1:12" ht="12" customHeight="1" x14ac:dyDescent="0.2">
      <c r="A2926" s="24"/>
      <c r="B2926" s="235"/>
      <c r="C2926" s="41"/>
      <c r="D2926" s="24"/>
      <c r="K2926"/>
      <c r="L2926" s="43"/>
    </row>
    <row r="2927" spans="1:12" ht="12" customHeight="1" x14ac:dyDescent="0.2">
      <c r="A2927" s="24"/>
      <c r="B2927" s="235"/>
      <c r="C2927" s="41"/>
      <c r="D2927" s="24"/>
      <c r="K2927"/>
      <c r="L2927" s="43"/>
    </row>
    <row r="2928" spans="1:12" ht="12" customHeight="1" x14ac:dyDescent="0.2">
      <c r="A2928" s="24"/>
      <c r="B2928" s="235"/>
      <c r="C2928" s="41"/>
      <c r="D2928" s="24"/>
      <c r="K2928"/>
      <c r="L2928" s="43"/>
    </row>
    <row r="2929" spans="1:12" ht="12" customHeight="1" x14ac:dyDescent="0.2">
      <c r="A2929" s="24"/>
      <c r="B2929" s="235"/>
      <c r="C2929" s="41"/>
      <c r="D2929" s="24"/>
      <c r="K2929"/>
      <c r="L2929" s="43"/>
    </row>
    <row r="2930" spans="1:12" ht="12" customHeight="1" x14ac:dyDescent="0.2">
      <c r="A2930" s="24"/>
      <c r="B2930" s="235"/>
      <c r="C2930" s="41"/>
      <c r="D2930" s="24"/>
      <c r="K2930"/>
      <c r="L2930" s="43"/>
    </row>
    <row r="2931" spans="1:12" ht="12" customHeight="1" x14ac:dyDescent="0.2">
      <c r="A2931" s="24"/>
      <c r="B2931" s="235"/>
      <c r="C2931" s="41"/>
      <c r="D2931" s="24"/>
      <c r="K2931"/>
      <c r="L2931" s="43"/>
    </row>
    <row r="2932" spans="1:12" ht="12" customHeight="1" x14ac:dyDescent="0.2">
      <c r="A2932" s="24"/>
      <c r="B2932" s="235"/>
      <c r="C2932" s="41"/>
      <c r="D2932" s="24"/>
      <c r="K2932"/>
      <c r="L2932" s="43"/>
    </row>
    <row r="2933" spans="1:12" ht="12" customHeight="1" x14ac:dyDescent="0.2">
      <c r="A2933" s="24"/>
      <c r="B2933" s="235"/>
      <c r="C2933" s="41"/>
      <c r="D2933" s="24"/>
      <c r="K2933"/>
      <c r="L2933" s="43"/>
    </row>
    <row r="2934" spans="1:12" ht="12" customHeight="1" x14ac:dyDescent="0.2">
      <c r="A2934" s="24"/>
      <c r="B2934" s="235"/>
      <c r="C2934" s="41"/>
      <c r="D2934" s="24"/>
      <c r="K2934"/>
      <c r="L2934" s="43"/>
    </row>
    <row r="2935" spans="1:12" ht="12" customHeight="1" x14ac:dyDescent="0.2">
      <c r="A2935" s="24"/>
      <c r="B2935" s="235"/>
      <c r="C2935" s="41"/>
      <c r="D2935" s="24"/>
      <c r="K2935"/>
      <c r="L2935" s="43"/>
    </row>
    <row r="2936" spans="1:12" ht="12" customHeight="1" x14ac:dyDescent="0.2">
      <c r="A2936" s="24"/>
      <c r="B2936" s="235"/>
      <c r="C2936" s="41"/>
      <c r="D2936" s="24"/>
      <c r="K2936"/>
      <c r="L2936" s="43"/>
    </row>
    <row r="2937" spans="1:12" ht="12" customHeight="1" x14ac:dyDescent="0.2">
      <c r="A2937" s="24"/>
      <c r="B2937" s="235"/>
      <c r="C2937" s="41"/>
      <c r="D2937" s="24"/>
      <c r="K2937"/>
      <c r="L2937" s="43"/>
    </row>
    <row r="2938" spans="1:12" ht="12" customHeight="1" x14ac:dyDescent="0.2">
      <c r="A2938" s="24"/>
      <c r="B2938" s="235"/>
      <c r="C2938" s="41"/>
      <c r="D2938" s="24"/>
      <c r="K2938"/>
      <c r="L2938" s="43"/>
    </row>
    <row r="2939" spans="1:12" ht="12" customHeight="1" x14ac:dyDescent="0.2">
      <c r="A2939" s="24"/>
      <c r="B2939" s="235"/>
      <c r="C2939" s="41"/>
      <c r="D2939" s="24"/>
      <c r="K2939"/>
      <c r="L2939" s="43"/>
    </row>
    <row r="2940" spans="1:12" ht="12" customHeight="1" x14ac:dyDescent="0.2">
      <c r="A2940" s="24"/>
      <c r="B2940" s="235"/>
      <c r="C2940" s="41"/>
      <c r="D2940" s="24"/>
      <c r="K2940"/>
      <c r="L2940" s="43"/>
    </row>
    <row r="2941" spans="1:12" ht="12" customHeight="1" x14ac:dyDescent="0.2">
      <c r="A2941" s="24"/>
      <c r="B2941" s="235"/>
      <c r="C2941" s="41"/>
      <c r="D2941" s="24"/>
      <c r="K2941"/>
      <c r="L2941" s="43"/>
    </row>
    <row r="2942" spans="1:12" ht="12" customHeight="1" x14ac:dyDescent="0.2">
      <c r="A2942" s="24"/>
      <c r="B2942" s="235"/>
      <c r="C2942" s="41"/>
      <c r="D2942" s="24"/>
      <c r="K2942"/>
      <c r="L2942" s="43"/>
    </row>
    <row r="2943" spans="1:12" ht="12" customHeight="1" x14ac:dyDescent="0.2">
      <c r="A2943" s="24"/>
      <c r="B2943" s="235"/>
      <c r="C2943" s="41"/>
      <c r="D2943" s="24"/>
      <c r="K2943"/>
      <c r="L2943" s="43"/>
    </row>
    <row r="2944" spans="1:12" ht="12" customHeight="1" x14ac:dyDescent="0.2">
      <c r="A2944" s="24"/>
      <c r="B2944" s="235"/>
      <c r="C2944" s="41"/>
      <c r="D2944" s="24"/>
      <c r="K2944"/>
      <c r="L2944" s="43"/>
    </row>
    <row r="2945" spans="1:12" ht="12" customHeight="1" x14ac:dyDescent="0.2">
      <c r="A2945" s="24"/>
      <c r="B2945" s="235"/>
      <c r="C2945" s="41"/>
      <c r="D2945" s="24"/>
      <c r="K2945"/>
      <c r="L2945" s="43"/>
    </row>
    <row r="2946" spans="1:12" ht="12" customHeight="1" x14ac:dyDescent="0.2">
      <c r="A2946" s="24"/>
      <c r="B2946" s="235"/>
      <c r="C2946" s="41"/>
      <c r="D2946" s="24"/>
      <c r="K2946"/>
      <c r="L2946" s="43"/>
    </row>
    <row r="2947" spans="1:12" ht="12" customHeight="1" x14ac:dyDescent="0.2">
      <c r="A2947" s="24"/>
      <c r="B2947" s="235"/>
      <c r="C2947" s="41"/>
      <c r="D2947" s="24"/>
      <c r="K2947"/>
      <c r="L2947" s="43"/>
    </row>
    <row r="2948" spans="1:12" ht="12" customHeight="1" x14ac:dyDescent="0.2">
      <c r="A2948" s="24"/>
      <c r="B2948" s="235"/>
      <c r="C2948" s="41"/>
      <c r="D2948" s="24"/>
      <c r="K2948"/>
      <c r="L2948" s="43"/>
    </row>
    <row r="2949" spans="1:12" ht="12" customHeight="1" x14ac:dyDescent="0.2">
      <c r="A2949" s="24"/>
      <c r="B2949" s="235"/>
      <c r="C2949" s="41"/>
      <c r="D2949" s="24"/>
      <c r="K2949"/>
      <c r="L2949" s="43"/>
    </row>
    <row r="2950" spans="1:12" ht="12" customHeight="1" x14ac:dyDescent="0.2">
      <c r="A2950" s="24"/>
      <c r="B2950" s="235"/>
      <c r="C2950" s="41"/>
      <c r="D2950" s="24"/>
      <c r="K2950"/>
      <c r="L2950" s="43"/>
    </row>
    <row r="2951" spans="1:12" ht="12" customHeight="1" x14ac:dyDescent="0.2">
      <c r="A2951" s="24"/>
      <c r="B2951" s="235"/>
      <c r="C2951" s="41"/>
      <c r="D2951" s="24"/>
      <c r="K2951"/>
      <c r="L2951" s="43"/>
    </row>
    <row r="2952" spans="1:12" ht="12" customHeight="1" x14ac:dyDescent="0.2">
      <c r="A2952" s="24"/>
      <c r="B2952" s="235"/>
      <c r="C2952" s="41"/>
      <c r="D2952" s="24"/>
      <c r="K2952"/>
      <c r="L2952" s="43"/>
    </row>
    <row r="2953" spans="1:12" ht="12" customHeight="1" x14ac:dyDescent="0.2">
      <c r="A2953" s="24"/>
      <c r="B2953" s="235"/>
      <c r="C2953" s="41"/>
      <c r="D2953" s="24"/>
      <c r="K2953"/>
      <c r="L2953" s="43"/>
    </row>
    <row r="2954" spans="1:12" ht="12" customHeight="1" x14ac:dyDescent="0.2">
      <c r="A2954" s="24"/>
      <c r="B2954" s="235"/>
      <c r="C2954" s="41"/>
      <c r="D2954" s="24"/>
      <c r="K2954"/>
      <c r="L2954" s="43"/>
    </row>
    <row r="2955" spans="1:12" ht="12" customHeight="1" x14ac:dyDescent="0.2">
      <c r="A2955" s="24"/>
      <c r="B2955" s="235"/>
      <c r="C2955" s="41"/>
      <c r="D2955" s="24"/>
      <c r="K2955"/>
      <c r="L2955" s="43"/>
    </row>
    <row r="2956" spans="1:12" ht="12" customHeight="1" x14ac:dyDescent="0.2">
      <c r="A2956" s="24"/>
      <c r="B2956" s="235"/>
      <c r="C2956" s="41"/>
      <c r="D2956" s="24"/>
      <c r="K2956"/>
      <c r="L2956" s="43"/>
    </row>
    <row r="2957" spans="1:12" ht="12" customHeight="1" x14ac:dyDescent="0.2">
      <c r="A2957" s="24"/>
      <c r="B2957" s="235"/>
      <c r="C2957" s="41"/>
      <c r="D2957" s="24"/>
      <c r="K2957"/>
      <c r="L2957" s="43"/>
    </row>
    <row r="2958" spans="1:12" ht="12" customHeight="1" x14ac:dyDescent="0.2">
      <c r="A2958" s="24"/>
      <c r="B2958" s="235"/>
      <c r="C2958" s="41"/>
      <c r="D2958" s="24"/>
      <c r="K2958"/>
      <c r="L2958" s="43"/>
    </row>
    <row r="2959" spans="1:12" ht="12" customHeight="1" x14ac:dyDescent="0.2">
      <c r="A2959" s="24"/>
      <c r="B2959" s="235"/>
      <c r="C2959" s="41"/>
      <c r="D2959" s="24"/>
      <c r="K2959"/>
      <c r="L2959" s="43"/>
    </row>
    <row r="2960" spans="1:12" ht="12" customHeight="1" x14ac:dyDescent="0.2">
      <c r="A2960" s="24"/>
      <c r="B2960" s="235"/>
      <c r="C2960" s="41"/>
      <c r="D2960" s="24"/>
      <c r="K2960"/>
      <c r="L2960" s="43"/>
    </row>
    <row r="2961" spans="1:12" ht="12" customHeight="1" x14ac:dyDescent="0.2">
      <c r="A2961" s="24"/>
      <c r="B2961" s="235"/>
      <c r="C2961" s="41"/>
      <c r="D2961" s="24"/>
      <c r="K2961"/>
      <c r="L2961" s="43"/>
    </row>
    <row r="2962" spans="1:12" ht="12" customHeight="1" x14ac:dyDescent="0.2">
      <c r="A2962" s="24"/>
      <c r="B2962" s="235"/>
      <c r="C2962" s="41"/>
      <c r="D2962" s="24"/>
      <c r="K2962"/>
      <c r="L2962" s="43"/>
    </row>
    <row r="2963" spans="1:12" ht="12" customHeight="1" x14ac:dyDescent="0.2">
      <c r="A2963" s="24"/>
      <c r="B2963" s="235"/>
      <c r="C2963" s="41"/>
      <c r="D2963" s="24"/>
      <c r="K2963"/>
      <c r="L2963" s="43"/>
    </row>
    <row r="2964" spans="1:12" ht="12" customHeight="1" x14ac:dyDescent="0.2">
      <c r="A2964" s="24"/>
      <c r="B2964" s="235"/>
      <c r="C2964" s="41"/>
      <c r="D2964" s="24"/>
      <c r="K2964"/>
      <c r="L2964" s="43"/>
    </row>
    <row r="2965" spans="1:12" ht="12" customHeight="1" x14ac:dyDescent="0.2">
      <c r="A2965" s="24"/>
      <c r="B2965" s="235"/>
      <c r="C2965" s="41"/>
      <c r="D2965" s="24"/>
      <c r="K2965"/>
      <c r="L2965" s="43"/>
    </row>
    <row r="2966" spans="1:12" ht="12" customHeight="1" x14ac:dyDescent="0.2">
      <c r="A2966" s="24"/>
      <c r="B2966" s="235"/>
      <c r="C2966" s="41"/>
      <c r="D2966" s="24"/>
      <c r="K2966"/>
      <c r="L2966" s="43"/>
    </row>
    <row r="2967" spans="1:12" ht="12" customHeight="1" x14ac:dyDescent="0.2">
      <c r="A2967" s="24"/>
      <c r="B2967" s="235"/>
      <c r="C2967" s="41"/>
      <c r="D2967" s="24"/>
      <c r="K2967"/>
      <c r="L2967" s="43"/>
    </row>
    <row r="2968" spans="1:12" ht="12" customHeight="1" x14ac:dyDescent="0.2">
      <c r="A2968" s="24"/>
      <c r="B2968" s="235"/>
      <c r="C2968" s="41"/>
      <c r="D2968" s="24"/>
      <c r="K2968"/>
      <c r="L2968" s="43"/>
    </row>
    <row r="2969" spans="1:12" ht="12" customHeight="1" x14ac:dyDescent="0.2">
      <c r="A2969" s="24"/>
      <c r="B2969" s="235"/>
      <c r="C2969" s="41"/>
      <c r="D2969" s="24"/>
      <c r="K2969"/>
      <c r="L2969" s="43"/>
    </row>
    <row r="2970" spans="1:12" ht="12" customHeight="1" x14ac:dyDescent="0.2">
      <c r="A2970" s="24"/>
      <c r="B2970" s="235"/>
      <c r="C2970" s="41"/>
      <c r="D2970" s="24"/>
      <c r="K2970"/>
      <c r="L2970" s="43"/>
    </row>
    <row r="2971" spans="1:12" ht="12" customHeight="1" x14ac:dyDescent="0.2">
      <c r="A2971" s="24"/>
      <c r="B2971" s="235"/>
      <c r="C2971" s="41"/>
      <c r="D2971" s="24"/>
      <c r="K2971"/>
      <c r="L2971" s="43"/>
    </row>
    <row r="2972" spans="1:12" ht="12" customHeight="1" x14ac:dyDescent="0.2">
      <c r="A2972" s="24"/>
      <c r="B2972" s="235"/>
      <c r="C2972" s="41"/>
      <c r="D2972" s="24"/>
      <c r="K2972"/>
      <c r="L2972" s="43"/>
    </row>
    <row r="2973" spans="1:12" ht="12" customHeight="1" x14ac:dyDescent="0.2">
      <c r="A2973" s="24"/>
      <c r="B2973" s="235"/>
      <c r="C2973" s="41"/>
      <c r="D2973" s="24"/>
      <c r="K2973"/>
      <c r="L2973" s="43"/>
    </row>
    <row r="2974" spans="1:12" ht="12" customHeight="1" x14ac:dyDescent="0.2">
      <c r="A2974" s="24"/>
      <c r="B2974" s="235"/>
      <c r="C2974" s="41"/>
      <c r="D2974" s="24"/>
      <c r="K2974"/>
      <c r="L2974" s="43"/>
    </row>
    <row r="2975" spans="1:12" ht="12" customHeight="1" x14ac:dyDescent="0.2">
      <c r="A2975" s="24"/>
      <c r="B2975" s="235"/>
      <c r="C2975" s="41"/>
      <c r="D2975" s="24"/>
      <c r="K2975"/>
      <c r="L2975" s="43"/>
    </row>
    <row r="2976" spans="1:12" ht="12" customHeight="1" x14ac:dyDescent="0.2">
      <c r="A2976" s="24"/>
      <c r="B2976" s="235"/>
      <c r="C2976" s="41"/>
      <c r="D2976" s="24"/>
      <c r="K2976"/>
      <c r="L2976" s="43"/>
    </row>
    <row r="2977" spans="1:12" ht="12" customHeight="1" x14ac:dyDescent="0.2">
      <c r="A2977" s="24"/>
      <c r="B2977" s="235"/>
      <c r="C2977" s="41"/>
      <c r="D2977" s="24"/>
      <c r="K2977"/>
      <c r="L2977" s="43"/>
    </row>
    <row r="2978" spans="1:12" ht="12" customHeight="1" x14ac:dyDescent="0.2">
      <c r="A2978" s="24"/>
      <c r="B2978" s="235"/>
      <c r="C2978" s="41"/>
      <c r="D2978" s="24"/>
      <c r="K2978"/>
      <c r="L2978" s="43"/>
    </row>
    <row r="2979" spans="1:12" ht="12" customHeight="1" x14ac:dyDescent="0.2">
      <c r="A2979" s="24"/>
      <c r="B2979" s="235"/>
      <c r="C2979" s="41"/>
      <c r="D2979" s="24"/>
      <c r="K2979"/>
      <c r="L2979" s="43"/>
    </row>
    <row r="2980" spans="1:12" ht="12" customHeight="1" x14ac:dyDescent="0.2">
      <c r="A2980" s="24"/>
      <c r="B2980" s="235"/>
      <c r="C2980" s="41"/>
      <c r="D2980" s="24"/>
      <c r="K2980"/>
      <c r="L2980" s="43"/>
    </row>
    <row r="2981" spans="1:12" ht="12" customHeight="1" x14ac:dyDescent="0.2">
      <c r="A2981" s="24"/>
      <c r="B2981" s="235"/>
      <c r="C2981" s="41"/>
      <c r="D2981" s="24"/>
      <c r="K2981"/>
      <c r="L2981" s="43"/>
    </row>
    <row r="2982" spans="1:12" ht="12" customHeight="1" x14ac:dyDescent="0.2">
      <c r="A2982" s="24"/>
      <c r="B2982" s="235"/>
      <c r="C2982" s="41"/>
      <c r="D2982" s="24"/>
      <c r="K2982"/>
      <c r="L2982" s="43"/>
    </row>
    <row r="2983" spans="1:12" ht="12" customHeight="1" x14ac:dyDescent="0.2">
      <c r="A2983" s="24"/>
      <c r="B2983" s="235"/>
      <c r="C2983" s="41"/>
      <c r="D2983" s="24"/>
      <c r="K2983"/>
      <c r="L2983" s="43"/>
    </row>
    <row r="2984" spans="1:12" ht="12" customHeight="1" x14ac:dyDescent="0.2">
      <c r="A2984" s="24"/>
      <c r="B2984" s="235"/>
      <c r="C2984" s="41"/>
      <c r="D2984" s="24"/>
      <c r="K2984"/>
      <c r="L2984" s="43"/>
    </row>
    <row r="2985" spans="1:12" ht="12" customHeight="1" x14ac:dyDescent="0.2">
      <c r="A2985" s="24"/>
      <c r="B2985" s="235"/>
      <c r="C2985" s="41"/>
      <c r="D2985" s="24"/>
      <c r="K2985"/>
      <c r="L2985" s="43"/>
    </row>
    <row r="2986" spans="1:12" ht="12" customHeight="1" x14ac:dyDescent="0.2">
      <c r="A2986" s="24"/>
      <c r="B2986" s="235"/>
      <c r="C2986" s="41"/>
      <c r="D2986" s="24"/>
      <c r="K2986"/>
      <c r="L2986" s="43"/>
    </row>
    <row r="2987" spans="1:12" ht="12" customHeight="1" x14ac:dyDescent="0.2">
      <c r="A2987" s="24"/>
      <c r="B2987" s="235"/>
      <c r="C2987" s="41"/>
      <c r="D2987" s="24"/>
      <c r="K2987"/>
      <c r="L2987" s="43"/>
    </row>
    <row r="2988" spans="1:12" ht="12" customHeight="1" x14ac:dyDescent="0.2">
      <c r="A2988" s="24"/>
      <c r="B2988" s="235"/>
      <c r="C2988" s="41"/>
      <c r="D2988" s="24"/>
      <c r="K2988"/>
      <c r="L2988" s="43"/>
    </row>
    <row r="2989" spans="1:12" ht="12" customHeight="1" x14ac:dyDescent="0.2">
      <c r="A2989" s="24"/>
      <c r="B2989" s="235"/>
      <c r="C2989" s="41"/>
      <c r="D2989" s="24"/>
      <c r="K2989"/>
      <c r="L2989" s="43"/>
    </row>
    <row r="2990" spans="1:12" ht="12" customHeight="1" x14ac:dyDescent="0.2">
      <c r="A2990" s="24"/>
      <c r="B2990" s="235"/>
      <c r="C2990" s="41"/>
      <c r="D2990" s="24"/>
      <c r="K2990"/>
      <c r="L2990" s="43"/>
    </row>
    <row r="2991" spans="1:12" ht="12" customHeight="1" x14ac:dyDescent="0.2">
      <c r="A2991" s="24"/>
      <c r="B2991" s="235"/>
      <c r="C2991" s="41"/>
      <c r="D2991" s="24"/>
      <c r="K2991"/>
      <c r="L2991" s="43"/>
    </row>
    <row r="2992" spans="1:12" ht="12" customHeight="1" x14ac:dyDescent="0.2">
      <c r="A2992" s="24"/>
      <c r="B2992" s="235"/>
      <c r="C2992" s="41"/>
      <c r="D2992" s="24"/>
      <c r="K2992"/>
      <c r="L2992" s="43"/>
    </row>
    <row r="2993" spans="1:12" ht="12" customHeight="1" x14ac:dyDescent="0.2">
      <c r="A2993" s="24"/>
      <c r="B2993" s="235"/>
      <c r="C2993" s="41"/>
      <c r="D2993" s="24"/>
      <c r="K2993"/>
      <c r="L2993" s="43"/>
    </row>
    <row r="2994" spans="1:12" ht="12" customHeight="1" x14ac:dyDescent="0.2">
      <c r="A2994" s="24"/>
      <c r="B2994" s="235"/>
      <c r="C2994" s="41"/>
      <c r="D2994" s="24"/>
      <c r="K2994"/>
      <c r="L2994" s="43"/>
    </row>
    <row r="2995" spans="1:12" ht="12" customHeight="1" x14ac:dyDescent="0.2">
      <c r="A2995" s="24"/>
      <c r="B2995" s="235"/>
      <c r="C2995" s="41"/>
      <c r="D2995" s="24"/>
      <c r="K2995"/>
      <c r="L2995" s="43"/>
    </row>
    <row r="2996" spans="1:12" ht="12" customHeight="1" x14ac:dyDescent="0.2">
      <c r="A2996" s="24"/>
      <c r="B2996" s="235"/>
      <c r="C2996" s="41"/>
      <c r="D2996" s="24"/>
      <c r="K2996"/>
      <c r="L2996" s="43"/>
    </row>
    <row r="2997" spans="1:12" ht="12" customHeight="1" x14ac:dyDescent="0.2">
      <c r="A2997" s="24"/>
      <c r="B2997" s="235"/>
      <c r="C2997" s="41"/>
      <c r="D2997" s="24"/>
      <c r="K2997"/>
      <c r="L2997" s="43"/>
    </row>
    <row r="2998" spans="1:12" ht="12" customHeight="1" x14ac:dyDescent="0.2">
      <c r="A2998" s="24"/>
      <c r="B2998" s="235"/>
      <c r="C2998" s="41"/>
      <c r="D2998" s="24"/>
      <c r="K2998"/>
      <c r="L2998" s="43"/>
    </row>
    <row r="2999" spans="1:12" ht="12" customHeight="1" x14ac:dyDescent="0.2">
      <c r="A2999" s="24"/>
      <c r="B2999" s="235"/>
      <c r="C2999" s="41"/>
      <c r="D2999" s="24"/>
      <c r="K2999"/>
      <c r="L2999" s="43"/>
    </row>
    <row r="3000" spans="1:12" ht="12" customHeight="1" x14ac:dyDescent="0.2">
      <c r="A3000" s="24"/>
      <c r="B3000" s="235"/>
      <c r="C3000" s="41"/>
      <c r="D3000" s="24"/>
      <c r="K3000"/>
      <c r="L3000" s="43"/>
    </row>
    <row r="3001" spans="1:12" ht="12" customHeight="1" x14ac:dyDescent="0.2">
      <c r="A3001" s="24"/>
      <c r="B3001" s="235"/>
      <c r="C3001" s="41"/>
      <c r="D3001" s="24"/>
      <c r="K3001"/>
      <c r="L3001" s="43"/>
    </row>
    <row r="3002" spans="1:12" ht="12" customHeight="1" x14ac:dyDescent="0.2">
      <c r="A3002" s="24"/>
      <c r="B3002" s="235"/>
      <c r="C3002" s="41"/>
      <c r="D3002" s="24"/>
      <c r="K3002"/>
      <c r="L3002" s="43"/>
    </row>
    <row r="3003" spans="1:12" ht="12" customHeight="1" x14ac:dyDescent="0.2">
      <c r="A3003" s="24"/>
      <c r="B3003" s="235"/>
      <c r="C3003" s="41"/>
      <c r="D3003" s="24"/>
      <c r="K3003"/>
      <c r="L3003" s="43"/>
    </row>
    <row r="3004" spans="1:12" ht="12" customHeight="1" x14ac:dyDescent="0.2">
      <c r="A3004" s="24"/>
      <c r="B3004" s="235"/>
      <c r="C3004" s="41"/>
      <c r="D3004" s="24"/>
      <c r="K3004"/>
      <c r="L3004" s="43"/>
    </row>
    <row r="3005" spans="1:12" ht="12" customHeight="1" x14ac:dyDescent="0.2">
      <c r="A3005" s="24"/>
      <c r="B3005" s="235"/>
      <c r="C3005" s="41"/>
      <c r="D3005" s="24"/>
      <c r="K3005"/>
      <c r="L3005" s="43"/>
    </row>
    <row r="3006" spans="1:12" ht="12" customHeight="1" x14ac:dyDescent="0.2">
      <c r="A3006" s="24"/>
      <c r="B3006" s="235"/>
      <c r="C3006" s="41"/>
      <c r="D3006" s="24"/>
      <c r="K3006"/>
      <c r="L3006" s="43"/>
    </row>
    <row r="3007" spans="1:12" ht="12" customHeight="1" x14ac:dyDescent="0.2">
      <c r="A3007" s="24"/>
      <c r="B3007" s="235"/>
      <c r="C3007" s="41"/>
      <c r="D3007" s="24"/>
      <c r="K3007"/>
      <c r="L3007" s="43"/>
    </row>
    <row r="3008" spans="1:12" ht="12" customHeight="1" x14ac:dyDescent="0.2">
      <c r="A3008" s="24"/>
      <c r="B3008" s="235"/>
      <c r="C3008" s="41"/>
      <c r="D3008" s="24"/>
      <c r="K3008"/>
      <c r="L3008" s="43"/>
    </row>
    <row r="3009" spans="1:12" ht="12" customHeight="1" x14ac:dyDescent="0.2">
      <c r="A3009" s="24"/>
      <c r="B3009" s="235"/>
      <c r="C3009" s="41"/>
      <c r="D3009" s="24"/>
      <c r="K3009"/>
      <c r="L3009" s="43"/>
    </row>
    <row r="3010" spans="1:12" ht="12" customHeight="1" x14ac:dyDescent="0.2">
      <c r="A3010" s="24"/>
      <c r="B3010" s="235"/>
      <c r="C3010" s="41"/>
      <c r="D3010" s="24"/>
      <c r="K3010"/>
      <c r="L3010" s="43"/>
    </row>
    <row r="3011" spans="1:12" ht="12" customHeight="1" x14ac:dyDescent="0.2">
      <c r="A3011" s="24"/>
      <c r="B3011" s="235"/>
      <c r="C3011" s="41"/>
      <c r="D3011" s="24"/>
      <c r="K3011"/>
      <c r="L3011" s="43"/>
    </row>
    <row r="3012" spans="1:12" ht="12" customHeight="1" x14ac:dyDescent="0.2">
      <c r="A3012" s="24"/>
      <c r="B3012" s="235"/>
      <c r="C3012" s="41"/>
      <c r="D3012" s="24"/>
      <c r="K3012"/>
      <c r="L3012" s="43"/>
    </row>
    <row r="3013" spans="1:12" ht="12" customHeight="1" x14ac:dyDescent="0.2">
      <c r="A3013" s="24"/>
      <c r="B3013" s="235"/>
      <c r="C3013" s="41"/>
      <c r="D3013" s="24"/>
      <c r="K3013"/>
      <c r="L3013" s="43"/>
    </row>
    <row r="3014" spans="1:12" ht="12" customHeight="1" x14ac:dyDescent="0.2">
      <c r="A3014" s="24"/>
      <c r="B3014" s="235"/>
      <c r="C3014" s="41"/>
      <c r="D3014" s="24"/>
      <c r="K3014"/>
      <c r="L3014" s="43"/>
    </row>
    <row r="3015" spans="1:12" ht="12" customHeight="1" x14ac:dyDescent="0.2">
      <c r="A3015" s="24"/>
      <c r="B3015" s="235"/>
      <c r="C3015" s="41"/>
      <c r="D3015" s="24"/>
      <c r="K3015"/>
      <c r="L3015" s="43"/>
    </row>
    <row r="3016" spans="1:12" ht="12" customHeight="1" x14ac:dyDescent="0.2">
      <c r="A3016" s="24"/>
      <c r="B3016" s="235"/>
      <c r="C3016" s="41"/>
      <c r="D3016" s="24"/>
      <c r="K3016"/>
      <c r="L3016" s="43"/>
    </row>
    <row r="3017" spans="1:12" ht="12" customHeight="1" x14ac:dyDescent="0.2">
      <c r="A3017" s="24"/>
      <c r="B3017" s="235"/>
      <c r="C3017" s="41"/>
      <c r="D3017" s="24"/>
      <c r="K3017"/>
      <c r="L3017" s="43"/>
    </row>
    <row r="3018" spans="1:12" ht="12" customHeight="1" x14ac:dyDescent="0.2">
      <c r="A3018" s="24"/>
      <c r="B3018" s="235"/>
      <c r="C3018" s="41"/>
      <c r="D3018" s="24"/>
      <c r="K3018"/>
      <c r="L3018" s="43"/>
    </row>
    <row r="3019" spans="1:12" ht="12" customHeight="1" x14ac:dyDescent="0.2">
      <c r="A3019" s="24"/>
      <c r="B3019" s="235"/>
      <c r="C3019" s="41"/>
      <c r="D3019" s="24"/>
      <c r="K3019"/>
      <c r="L3019" s="43"/>
    </row>
    <row r="3020" spans="1:12" ht="12" customHeight="1" x14ac:dyDescent="0.2">
      <c r="A3020" s="24"/>
      <c r="B3020" s="235"/>
      <c r="C3020" s="41"/>
      <c r="D3020" s="24"/>
      <c r="K3020"/>
      <c r="L3020" s="43"/>
    </row>
    <row r="3021" spans="1:12" ht="12" customHeight="1" x14ac:dyDescent="0.2">
      <c r="A3021" s="24"/>
      <c r="B3021" s="235"/>
      <c r="C3021" s="41"/>
      <c r="D3021" s="24"/>
      <c r="K3021"/>
      <c r="L3021" s="43"/>
    </row>
    <row r="3022" spans="1:12" ht="12" customHeight="1" x14ac:dyDescent="0.2">
      <c r="A3022" s="24"/>
      <c r="B3022" s="235"/>
      <c r="C3022" s="41"/>
      <c r="D3022" s="24"/>
      <c r="K3022"/>
      <c r="L3022" s="43"/>
    </row>
    <row r="3023" spans="1:12" ht="12" customHeight="1" x14ac:dyDescent="0.2">
      <c r="A3023" s="24"/>
      <c r="B3023" s="235"/>
      <c r="C3023" s="41"/>
      <c r="D3023" s="24"/>
      <c r="K3023"/>
      <c r="L3023" s="43"/>
    </row>
    <row r="3024" spans="1:12" ht="12" customHeight="1" x14ac:dyDescent="0.2">
      <c r="A3024" s="24"/>
      <c r="B3024" s="235"/>
      <c r="C3024" s="41"/>
      <c r="D3024" s="24"/>
      <c r="K3024"/>
      <c r="L3024" s="43"/>
    </row>
    <row r="3025" spans="1:12" ht="12" customHeight="1" x14ac:dyDescent="0.2">
      <c r="A3025" s="24"/>
      <c r="B3025" s="235"/>
      <c r="C3025" s="41"/>
      <c r="D3025" s="24"/>
      <c r="K3025"/>
      <c r="L3025" s="43"/>
    </row>
    <row r="3026" spans="1:12" ht="12" customHeight="1" x14ac:dyDescent="0.2">
      <c r="A3026" s="24"/>
      <c r="B3026" s="235"/>
      <c r="C3026" s="41"/>
      <c r="D3026" s="24"/>
      <c r="K3026"/>
      <c r="L3026" s="43"/>
    </row>
    <row r="3027" spans="1:12" ht="12" customHeight="1" x14ac:dyDescent="0.2">
      <c r="A3027" s="24"/>
      <c r="B3027" s="235"/>
      <c r="C3027" s="41"/>
      <c r="D3027" s="24"/>
      <c r="K3027"/>
      <c r="L3027" s="43"/>
    </row>
    <row r="3028" spans="1:12" ht="12" customHeight="1" x14ac:dyDescent="0.2">
      <c r="A3028" s="24"/>
      <c r="B3028" s="235"/>
      <c r="C3028" s="41"/>
      <c r="D3028" s="24"/>
      <c r="K3028"/>
      <c r="L3028" s="43"/>
    </row>
    <row r="3029" spans="1:12" ht="12" customHeight="1" x14ac:dyDescent="0.2">
      <c r="A3029" s="24"/>
      <c r="B3029" s="235"/>
      <c r="C3029" s="41"/>
      <c r="D3029" s="24"/>
      <c r="K3029"/>
      <c r="L3029" s="43"/>
    </row>
    <row r="3030" spans="1:12" ht="12" customHeight="1" x14ac:dyDescent="0.2">
      <c r="A3030" s="24"/>
      <c r="B3030" s="235"/>
      <c r="C3030" s="41"/>
      <c r="D3030" s="24"/>
      <c r="K3030"/>
      <c r="L3030" s="43"/>
    </row>
    <row r="3031" spans="1:12" ht="12" customHeight="1" x14ac:dyDescent="0.2">
      <c r="A3031" s="24"/>
      <c r="B3031" s="235"/>
      <c r="C3031" s="41"/>
      <c r="D3031" s="24"/>
      <c r="K3031"/>
      <c r="L3031" s="43"/>
    </row>
    <row r="3032" spans="1:12" ht="12" customHeight="1" x14ac:dyDescent="0.2">
      <c r="A3032" s="24"/>
      <c r="B3032" s="235"/>
      <c r="C3032" s="41"/>
      <c r="D3032" s="24"/>
      <c r="K3032"/>
      <c r="L3032" s="43"/>
    </row>
    <row r="3033" spans="1:12" ht="12" customHeight="1" x14ac:dyDescent="0.2">
      <c r="A3033" s="24"/>
      <c r="B3033" s="235"/>
      <c r="C3033" s="41"/>
      <c r="D3033" s="24"/>
      <c r="K3033"/>
      <c r="L3033" s="43"/>
    </row>
    <row r="3034" spans="1:12" ht="12" customHeight="1" x14ac:dyDescent="0.2">
      <c r="A3034" s="24"/>
      <c r="B3034" s="235"/>
      <c r="C3034" s="41"/>
      <c r="D3034" s="24"/>
      <c r="K3034"/>
      <c r="L3034" s="43"/>
    </row>
    <row r="3035" spans="1:12" ht="12" customHeight="1" x14ac:dyDescent="0.2">
      <c r="A3035" s="24"/>
      <c r="B3035" s="235"/>
      <c r="C3035" s="41"/>
      <c r="D3035" s="24"/>
      <c r="K3035"/>
      <c r="L3035" s="43"/>
    </row>
    <row r="3036" spans="1:12" ht="12" customHeight="1" x14ac:dyDescent="0.2">
      <c r="A3036" s="24"/>
      <c r="B3036" s="235"/>
      <c r="C3036" s="41"/>
      <c r="D3036" s="24"/>
      <c r="K3036"/>
      <c r="L3036" s="43"/>
    </row>
    <row r="3037" spans="1:12" ht="12" customHeight="1" x14ac:dyDescent="0.2">
      <c r="A3037" s="24"/>
      <c r="B3037" s="235"/>
      <c r="C3037" s="41"/>
      <c r="D3037" s="24"/>
      <c r="K3037"/>
      <c r="L3037" s="43"/>
    </row>
    <row r="3038" spans="1:12" ht="12" customHeight="1" x14ac:dyDescent="0.2">
      <c r="A3038" s="24"/>
      <c r="B3038" s="235"/>
      <c r="C3038" s="41"/>
      <c r="D3038" s="24"/>
      <c r="K3038"/>
      <c r="L3038" s="43"/>
    </row>
    <row r="3039" spans="1:12" ht="12" customHeight="1" x14ac:dyDescent="0.2">
      <c r="A3039" s="24"/>
      <c r="B3039" s="235"/>
      <c r="C3039" s="41"/>
      <c r="D3039" s="24"/>
      <c r="K3039"/>
      <c r="L3039" s="43"/>
    </row>
    <row r="3040" spans="1:12" ht="12" customHeight="1" x14ac:dyDescent="0.2">
      <c r="A3040" s="24"/>
      <c r="B3040" s="235"/>
      <c r="C3040" s="41"/>
      <c r="D3040" s="24"/>
      <c r="K3040"/>
      <c r="L3040" s="43"/>
    </row>
    <row r="3041" spans="1:12" ht="12" customHeight="1" x14ac:dyDescent="0.2">
      <c r="A3041" s="24"/>
      <c r="B3041" s="235"/>
      <c r="C3041" s="41"/>
      <c r="D3041" s="24"/>
      <c r="K3041"/>
      <c r="L3041" s="43"/>
    </row>
    <row r="3042" spans="1:12" ht="12" customHeight="1" x14ac:dyDescent="0.2">
      <c r="A3042" s="24"/>
      <c r="B3042" s="235"/>
      <c r="C3042" s="41"/>
      <c r="D3042" s="24"/>
      <c r="K3042"/>
      <c r="L3042" s="43"/>
    </row>
    <row r="3043" spans="1:12" ht="12" customHeight="1" x14ac:dyDescent="0.2">
      <c r="A3043" s="24"/>
      <c r="B3043" s="235"/>
      <c r="C3043" s="41"/>
      <c r="D3043" s="24"/>
      <c r="K3043"/>
      <c r="L3043" s="43"/>
    </row>
    <row r="3044" spans="1:12" ht="12" customHeight="1" x14ac:dyDescent="0.2">
      <c r="A3044" s="24"/>
      <c r="B3044" s="235"/>
      <c r="C3044" s="41"/>
      <c r="D3044" s="24"/>
      <c r="K3044"/>
      <c r="L3044" s="43"/>
    </row>
    <row r="3045" spans="1:12" ht="12" customHeight="1" x14ac:dyDescent="0.2">
      <c r="A3045" s="24"/>
      <c r="B3045" s="235"/>
      <c r="C3045" s="41"/>
      <c r="D3045" s="24"/>
      <c r="K3045"/>
      <c r="L3045" s="43"/>
    </row>
    <row r="3046" spans="1:12" ht="12" customHeight="1" x14ac:dyDescent="0.2">
      <c r="A3046" s="24"/>
      <c r="B3046" s="235"/>
      <c r="C3046" s="41"/>
      <c r="D3046" s="24"/>
      <c r="K3046"/>
      <c r="L3046" s="43"/>
    </row>
    <row r="3047" spans="1:12" ht="12" customHeight="1" x14ac:dyDescent="0.2">
      <c r="A3047" s="24"/>
      <c r="B3047" s="235"/>
      <c r="C3047" s="41"/>
      <c r="D3047" s="24"/>
      <c r="K3047"/>
      <c r="L3047" s="43"/>
    </row>
    <row r="3048" spans="1:12" ht="12" customHeight="1" x14ac:dyDescent="0.2">
      <c r="A3048" s="24"/>
      <c r="B3048" s="235"/>
      <c r="C3048" s="41"/>
      <c r="D3048" s="24"/>
      <c r="K3048"/>
      <c r="L3048" s="43"/>
    </row>
    <row r="3049" spans="1:12" ht="12" customHeight="1" x14ac:dyDescent="0.2">
      <c r="A3049" s="24"/>
      <c r="B3049" s="235"/>
      <c r="C3049" s="41"/>
      <c r="D3049" s="24"/>
      <c r="K3049"/>
      <c r="L3049" s="43"/>
    </row>
    <row r="3050" spans="1:12" ht="12" customHeight="1" x14ac:dyDescent="0.2">
      <c r="A3050" s="24"/>
      <c r="B3050" s="235"/>
      <c r="C3050" s="41"/>
      <c r="D3050" s="24"/>
      <c r="K3050"/>
      <c r="L3050" s="43"/>
    </row>
    <row r="3051" spans="1:12" ht="12" customHeight="1" x14ac:dyDescent="0.2">
      <c r="A3051" s="24"/>
      <c r="B3051" s="235"/>
      <c r="C3051" s="41"/>
      <c r="D3051" s="24"/>
      <c r="K3051"/>
      <c r="L3051" s="43"/>
    </row>
    <row r="3052" spans="1:12" ht="12" customHeight="1" x14ac:dyDescent="0.2">
      <c r="A3052" s="24"/>
      <c r="B3052" s="235"/>
      <c r="C3052" s="41"/>
      <c r="D3052" s="24"/>
      <c r="K3052"/>
      <c r="L3052" s="43"/>
    </row>
    <row r="3053" spans="1:12" ht="12" customHeight="1" x14ac:dyDescent="0.2">
      <c r="A3053" s="24"/>
      <c r="B3053" s="235"/>
      <c r="C3053" s="41"/>
      <c r="D3053" s="24"/>
      <c r="K3053"/>
      <c r="L3053" s="43"/>
    </row>
    <row r="3054" spans="1:12" ht="12" customHeight="1" x14ac:dyDescent="0.2">
      <c r="A3054" s="24"/>
      <c r="B3054" s="235"/>
      <c r="C3054" s="41"/>
      <c r="D3054" s="24"/>
      <c r="K3054"/>
      <c r="L3054" s="43"/>
    </row>
    <row r="3055" spans="1:12" ht="12" customHeight="1" x14ac:dyDescent="0.2">
      <c r="A3055" s="24"/>
      <c r="B3055" s="235"/>
      <c r="C3055" s="41"/>
      <c r="D3055" s="24"/>
      <c r="K3055"/>
      <c r="L3055" s="43"/>
    </row>
    <row r="3056" spans="1:12" ht="12" customHeight="1" x14ac:dyDescent="0.2">
      <c r="A3056" s="24"/>
      <c r="B3056" s="235"/>
      <c r="C3056" s="41"/>
      <c r="D3056" s="24"/>
      <c r="K3056"/>
      <c r="L3056" s="43"/>
    </row>
    <row r="3057" spans="1:12" ht="12" customHeight="1" x14ac:dyDescent="0.2">
      <c r="A3057" s="24"/>
      <c r="B3057" s="235"/>
      <c r="C3057" s="41"/>
      <c r="D3057" s="24"/>
      <c r="K3057"/>
      <c r="L3057" s="43"/>
    </row>
    <row r="3058" spans="1:12" ht="12" customHeight="1" x14ac:dyDescent="0.2">
      <c r="A3058" s="24"/>
      <c r="B3058" s="235"/>
      <c r="C3058" s="41"/>
      <c r="D3058" s="24"/>
      <c r="K3058"/>
      <c r="L3058" s="43"/>
    </row>
    <row r="3059" spans="1:12" ht="12" customHeight="1" x14ac:dyDescent="0.2">
      <c r="A3059" s="24"/>
      <c r="B3059" s="235"/>
      <c r="C3059" s="41"/>
      <c r="D3059" s="24"/>
      <c r="K3059"/>
      <c r="L3059" s="43"/>
    </row>
    <row r="3060" spans="1:12" ht="12" customHeight="1" x14ac:dyDescent="0.2">
      <c r="A3060" s="24"/>
      <c r="B3060" s="235"/>
      <c r="C3060" s="41"/>
      <c r="D3060" s="24"/>
      <c r="K3060"/>
      <c r="L3060" s="43"/>
    </row>
    <row r="3061" spans="1:12" ht="12" customHeight="1" x14ac:dyDescent="0.2">
      <c r="A3061" s="24"/>
      <c r="B3061" s="235"/>
      <c r="C3061" s="41"/>
      <c r="D3061" s="24"/>
      <c r="K3061"/>
      <c r="L3061" s="43"/>
    </row>
    <row r="3062" spans="1:12" ht="12" customHeight="1" x14ac:dyDescent="0.2">
      <c r="A3062" s="24"/>
      <c r="B3062" s="235"/>
      <c r="C3062" s="41"/>
      <c r="D3062" s="24"/>
      <c r="K3062"/>
      <c r="L3062" s="43"/>
    </row>
    <row r="3063" spans="1:12" ht="12" customHeight="1" x14ac:dyDescent="0.2">
      <c r="A3063" s="24"/>
      <c r="B3063" s="235"/>
      <c r="C3063" s="41"/>
      <c r="D3063" s="24"/>
      <c r="K3063"/>
      <c r="L3063" s="43"/>
    </row>
    <row r="3064" spans="1:12" ht="12" customHeight="1" x14ac:dyDescent="0.2">
      <c r="A3064" s="24"/>
      <c r="B3064" s="235"/>
      <c r="C3064" s="41"/>
      <c r="D3064" s="24"/>
      <c r="K3064"/>
      <c r="L3064" s="43"/>
    </row>
    <row r="3065" spans="1:12" ht="12" customHeight="1" x14ac:dyDescent="0.2">
      <c r="A3065" s="24"/>
      <c r="B3065" s="235"/>
      <c r="C3065" s="41"/>
      <c r="D3065" s="24"/>
      <c r="K3065"/>
      <c r="L3065" s="43"/>
    </row>
    <row r="3066" spans="1:12" ht="12" customHeight="1" x14ac:dyDescent="0.2">
      <c r="A3066" s="24"/>
      <c r="B3066" s="235"/>
      <c r="C3066" s="41"/>
      <c r="D3066" s="24"/>
      <c r="K3066"/>
      <c r="L3066" s="43"/>
    </row>
    <row r="3067" spans="1:12" ht="12" customHeight="1" x14ac:dyDescent="0.2">
      <c r="A3067" s="24"/>
      <c r="B3067" s="235"/>
      <c r="C3067" s="41"/>
      <c r="D3067" s="24"/>
      <c r="K3067"/>
      <c r="L3067" s="43"/>
    </row>
    <row r="3068" spans="1:12" ht="12" customHeight="1" x14ac:dyDescent="0.2">
      <c r="A3068" s="24"/>
      <c r="B3068" s="235"/>
      <c r="C3068" s="41"/>
      <c r="D3068" s="24"/>
      <c r="K3068"/>
      <c r="L3068" s="43"/>
    </row>
    <row r="3069" spans="1:12" ht="12" customHeight="1" x14ac:dyDescent="0.2">
      <c r="A3069" s="24"/>
      <c r="B3069" s="235"/>
      <c r="C3069" s="41"/>
      <c r="D3069" s="24"/>
      <c r="K3069"/>
      <c r="L3069" s="43"/>
    </row>
    <row r="3070" spans="1:12" ht="12" customHeight="1" x14ac:dyDescent="0.2">
      <c r="A3070" s="24"/>
      <c r="B3070" s="235"/>
      <c r="C3070" s="41"/>
      <c r="D3070" s="24"/>
      <c r="K3070"/>
      <c r="L3070" s="43"/>
    </row>
    <row r="3071" spans="1:12" ht="12" customHeight="1" x14ac:dyDescent="0.2">
      <c r="A3071" s="24"/>
      <c r="B3071" s="235"/>
      <c r="C3071" s="41"/>
      <c r="D3071" s="24"/>
      <c r="K3071"/>
      <c r="L3071" s="43"/>
    </row>
    <row r="3072" spans="1:12" ht="12" customHeight="1" x14ac:dyDescent="0.2">
      <c r="A3072" s="24"/>
      <c r="B3072" s="235"/>
      <c r="C3072" s="41"/>
      <c r="D3072" s="24"/>
      <c r="K3072"/>
      <c r="L3072" s="43"/>
    </row>
    <row r="3073" spans="1:12" ht="12" customHeight="1" x14ac:dyDescent="0.2">
      <c r="A3073" s="24"/>
      <c r="B3073" s="235"/>
      <c r="C3073" s="41"/>
      <c r="D3073" s="24"/>
      <c r="K3073"/>
      <c r="L3073" s="43"/>
    </row>
    <row r="3074" spans="1:12" ht="12" customHeight="1" x14ac:dyDescent="0.2">
      <c r="A3074" s="24"/>
      <c r="B3074" s="235"/>
      <c r="C3074" s="41"/>
      <c r="D3074" s="24"/>
      <c r="K3074"/>
      <c r="L3074" s="43"/>
    </row>
    <row r="3075" spans="1:12" ht="12" customHeight="1" x14ac:dyDescent="0.2">
      <c r="A3075" s="24"/>
      <c r="B3075" s="235"/>
      <c r="C3075" s="41"/>
      <c r="D3075" s="24"/>
      <c r="K3075"/>
      <c r="L3075" s="43"/>
    </row>
    <row r="3076" spans="1:12" ht="12" customHeight="1" x14ac:dyDescent="0.2">
      <c r="A3076" s="24"/>
      <c r="B3076" s="235"/>
      <c r="C3076" s="41"/>
      <c r="D3076" s="24"/>
      <c r="K3076"/>
      <c r="L3076" s="43"/>
    </row>
    <row r="3077" spans="1:12" ht="12" customHeight="1" x14ac:dyDescent="0.2">
      <c r="A3077" s="24"/>
      <c r="B3077" s="235"/>
      <c r="C3077" s="41"/>
      <c r="D3077" s="24"/>
      <c r="K3077"/>
      <c r="L3077" s="43"/>
    </row>
    <row r="3078" spans="1:12" ht="12" customHeight="1" x14ac:dyDescent="0.2">
      <c r="A3078" s="24"/>
      <c r="B3078" s="235"/>
      <c r="C3078" s="41"/>
      <c r="D3078" s="24"/>
      <c r="K3078"/>
      <c r="L3078" s="43"/>
    </row>
    <row r="3079" spans="1:12" ht="12" customHeight="1" x14ac:dyDescent="0.2">
      <c r="A3079" s="24"/>
      <c r="B3079" s="235"/>
      <c r="C3079" s="41"/>
      <c r="D3079" s="24"/>
      <c r="K3079"/>
      <c r="L3079" s="43"/>
    </row>
    <row r="3080" spans="1:12" ht="12" customHeight="1" x14ac:dyDescent="0.2">
      <c r="A3080" s="24"/>
      <c r="B3080" s="235"/>
      <c r="C3080" s="41"/>
      <c r="D3080" s="24"/>
      <c r="K3080"/>
      <c r="L3080" s="43"/>
    </row>
    <row r="3081" spans="1:12" ht="12" customHeight="1" x14ac:dyDescent="0.2">
      <c r="A3081" s="24"/>
      <c r="B3081" s="235"/>
      <c r="C3081" s="41"/>
      <c r="D3081" s="24"/>
      <c r="K3081"/>
      <c r="L3081" s="43"/>
    </row>
    <row r="3082" spans="1:12" ht="12" customHeight="1" x14ac:dyDescent="0.2">
      <c r="A3082" s="24"/>
      <c r="B3082" s="235"/>
      <c r="C3082" s="41"/>
      <c r="D3082" s="24"/>
      <c r="K3082"/>
      <c r="L3082" s="43"/>
    </row>
    <row r="3083" spans="1:12" ht="12" customHeight="1" x14ac:dyDescent="0.2">
      <c r="A3083" s="24"/>
      <c r="B3083" s="235"/>
      <c r="C3083" s="41"/>
      <c r="D3083" s="24"/>
      <c r="K3083"/>
      <c r="L3083" s="43"/>
    </row>
    <row r="3084" spans="1:12" ht="12" customHeight="1" x14ac:dyDescent="0.2">
      <c r="A3084" s="24"/>
      <c r="B3084" s="235"/>
      <c r="C3084" s="41"/>
      <c r="D3084" s="24"/>
      <c r="K3084"/>
      <c r="L3084" s="43"/>
    </row>
    <row r="3085" spans="1:12" ht="12" customHeight="1" x14ac:dyDescent="0.2">
      <c r="A3085" s="24"/>
      <c r="B3085" s="235"/>
      <c r="C3085" s="41"/>
      <c r="D3085" s="24"/>
      <c r="K3085"/>
      <c r="L3085" s="43"/>
    </row>
    <row r="3086" spans="1:12" ht="12" customHeight="1" x14ac:dyDescent="0.2">
      <c r="A3086" s="24"/>
      <c r="B3086" s="235"/>
      <c r="C3086" s="41"/>
      <c r="D3086" s="24"/>
      <c r="K3086"/>
      <c r="L3086" s="43"/>
    </row>
    <row r="3087" spans="1:12" ht="12" customHeight="1" x14ac:dyDescent="0.2">
      <c r="A3087" s="24"/>
      <c r="B3087" s="235"/>
      <c r="C3087" s="41"/>
      <c r="D3087" s="24"/>
      <c r="K3087"/>
      <c r="L3087" s="43"/>
    </row>
    <row r="3088" spans="1:12" ht="12" customHeight="1" x14ac:dyDescent="0.2">
      <c r="A3088" s="24"/>
      <c r="B3088" s="235"/>
      <c r="C3088" s="41"/>
      <c r="D3088" s="24"/>
      <c r="K3088"/>
      <c r="L3088" s="43"/>
    </row>
    <row r="3089" spans="1:12" ht="12" customHeight="1" x14ac:dyDescent="0.2">
      <c r="A3089" s="24"/>
      <c r="B3089" s="235"/>
      <c r="C3089" s="41"/>
      <c r="D3089" s="24"/>
      <c r="K3089"/>
      <c r="L3089" s="43"/>
    </row>
    <row r="3090" spans="1:12" ht="12" customHeight="1" x14ac:dyDescent="0.2">
      <c r="A3090" s="24"/>
      <c r="B3090" s="235"/>
      <c r="C3090" s="41"/>
      <c r="D3090" s="24"/>
      <c r="K3090"/>
      <c r="L3090" s="43"/>
    </row>
    <row r="3091" spans="1:12" ht="12" customHeight="1" x14ac:dyDescent="0.2">
      <c r="A3091" s="24"/>
      <c r="B3091" s="235"/>
      <c r="C3091" s="41"/>
      <c r="D3091" s="24"/>
      <c r="K3091"/>
      <c r="L3091" s="43"/>
    </row>
    <row r="3092" spans="1:12" ht="12" customHeight="1" x14ac:dyDescent="0.2">
      <c r="A3092" s="24"/>
      <c r="B3092" s="235"/>
      <c r="C3092" s="41"/>
      <c r="D3092" s="24"/>
      <c r="K3092"/>
      <c r="L3092" s="43"/>
    </row>
    <row r="3093" spans="1:12" ht="12" customHeight="1" x14ac:dyDescent="0.2">
      <c r="A3093" s="24"/>
      <c r="B3093" s="235"/>
      <c r="C3093" s="41"/>
      <c r="D3093" s="24"/>
      <c r="K3093"/>
      <c r="L3093" s="43"/>
    </row>
    <row r="3094" spans="1:12" ht="12" customHeight="1" x14ac:dyDescent="0.2">
      <c r="A3094" s="24"/>
      <c r="B3094" s="235"/>
      <c r="C3094" s="41"/>
      <c r="D3094" s="24"/>
      <c r="K3094"/>
      <c r="L3094" s="43"/>
    </row>
    <row r="3095" spans="1:12" ht="12" customHeight="1" x14ac:dyDescent="0.2">
      <c r="A3095" s="24"/>
      <c r="B3095" s="235"/>
      <c r="C3095" s="41"/>
      <c r="D3095" s="24"/>
      <c r="K3095"/>
      <c r="L3095" s="43"/>
    </row>
    <row r="3096" spans="1:12" ht="12" customHeight="1" x14ac:dyDescent="0.2">
      <c r="A3096" s="24"/>
      <c r="B3096" s="235"/>
      <c r="C3096" s="41"/>
      <c r="D3096" s="24"/>
      <c r="K3096"/>
      <c r="L3096" s="43"/>
    </row>
    <row r="3097" spans="1:12" ht="12" customHeight="1" x14ac:dyDescent="0.2">
      <c r="A3097" s="24"/>
      <c r="B3097" s="235"/>
      <c r="C3097" s="41"/>
      <c r="D3097" s="24"/>
      <c r="K3097"/>
      <c r="L3097" s="43"/>
    </row>
    <row r="3098" spans="1:12" ht="12" customHeight="1" x14ac:dyDescent="0.2">
      <c r="A3098" s="24"/>
      <c r="B3098" s="235"/>
      <c r="C3098" s="41"/>
      <c r="D3098" s="24"/>
      <c r="K3098"/>
      <c r="L3098" s="43"/>
    </row>
    <row r="3099" spans="1:12" ht="12" customHeight="1" x14ac:dyDescent="0.2">
      <c r="A3099" s="24"/>
      <c r="B3099" s="235"/>
      <c r="C3099" s="41"/>
      <c r="D3099" s="24"/>
      <c r="K3099"/>
      <c r="L3099" s="43"/>
    </row>
    <row r="3100" spans="1:12" ht="12" customHeight="1" x14ac:dyDescent="0.2">
      <c r="A3100" s="24"/>
      <c r="B3100" s="235"/>
      <c r="C3100" s="41"/>
      <c r="D3100" s="24"/>
      <c r="K3100"/>
      <c r="L3100" s="43"/>
    </row>
    <row r="3101" spans="1:12" ht="12" customHeight="1" x14ac:dyDescent="0.2">
      <c r="A3101" s="24"/>
      <c r="B3101" s="235"/>
      <c r="C3101" s="41"/>
      <c r="D3101" s="24"/>
      <c r="K3101"/>
      <c r="L3101" s="43"/>
    </row>
    <row r="3102" spans="1:12" ht="12" customHeight="1" x14ac:dyDescent="0.2">
      <c r="A3102" s="24"/>
      <c r="B3102" s="235"/>
      <c r="C3102" s="41"/>
      <c r="D3102" s="24"/>
      <c r="K3102"/>
      <c r="L3102" s="43"/>
    </row>
    <row r="3103" spans="1:12" ht="12" customHeight="1" x14ac:dyDescent="0.2">
      <c r="A3103" s="24"/>
      <c r="B3103" s="235"/>
      <c r="C3103" s="41"/>
      <c r="D3103" s="24"/>
      <c r="K3103"/>
      <c r="L3103" s="43"/>
    </row>
    <row r="3104" spans="1:12" ht="12" customHeight="1" x14ac:dyDescent="0.2">
      <c r="A3104" s="24"/>
      <c r="B3104" s="235"/>
      <c r="C3104" s="41"/>
      <c r="D3104" s="24"/>
      <c r="K3104"/>
      <c r="L3104" s="43"/>
    </row>
    <row r="3105" spans="1:12" ht="12" customHeight="1" x14ac:dyDescent="0.2">
      <c r="A3105" s="24"/>
      <c r="B3105" s="235"/>
      <c r="C3105" s="41"/>
      <c r="D3105" s="24"/>
      <c r="K3105"/>
      <c r="L3105" s="43"/>
    </row>
    <row r="3106" spans="1:12" ht="12" customHeight="1" x14ac:dyDescent="0.2">
      <c r="A3106" s="24"/>
      <c r="B3106" s="235"/>
      <c r="C3106" s="41"/>
      <c r="D3106" s="24"/>
      <c r="K3106"/>
      <c r="L3106" s="43"/>
    </row>
    <row r="3107" spans="1:12" ht="12" customHeight="1" x14ac:dyDescent="0.2">
      <c r="A3107" s="24"/>
      <c r="B3107" s="235"/>
      <c r="C3107" s="41"/>
      <c r="D3107" s="24"/>
      <c r="K3107"/>
      <c r="L3107" s="43"/>
    </row>
    <row r="3108" spans="1:12" ht="12" customHeight="1" x14ac:dyDescent="0.2">
      <c r="A3108" s="24"/>
      <c r="B3108" s="235"/>
      <c r="C3108" s="41"/>
      <c r="D3108" s="24"/>
      <c r="K3108"/>
      <c r="L3108" s="43"/>
    </row>
    <row r="3109" spans="1:12" ht="12" customHeight="1" x14ac:dyDescent="0.2">
      <c r="A3109" s="24"/>
      <c r="B3109" s="235"/>
      <c r="C3109" s="41"/>
      <c r="D3109" s="24"/>
      <c r="K3109"/>
      <c r="L3109" s="43"/>
    </row>
    <row r="3110" spans="1:12" ht="12" customHeight="1" x14ac:dyDescent="0.2">
      <c r="A3110" s="24"/>
      <c r="B3110" s="235"/>
      <c r="C3110" s="41"/>
      <c r="D3110" s="24"/>
      <c r="K3110"/>
      <c r="L3110" s="43"/>
    </row>
    <row r="3111" spans="1:12" ht="12" customHeight="1" x14ac:dyDescent="0.2">
      <c r="A3111" s="24"/>
      <c r="B3111" s="235"/>
      <c r="C3111" s="41"/>
      <c r="D3111" s="24"/>
      <c r="K3111"/>
      <c r="L3111" s="43"/>
    </row>
    <row r="3112" spans="1:12" ht="12" customHeight="1" x14ac:dyDescent="0.2">
      <c r="A3112" s="24"/>
      <c r="B3112" s="235"/>
      <c r="C3112" s="41"/>
      <c r="D3112" s="24"/>
      <c r="K3112"/>
      <c r="L3112" s="43"/>
    </row>
    <row r="3113" spans="1:12" ht="12" customHeight="1" x14ac:dyDescent="0.2">
      <c r="A3113" s="24"/>
      <c r="B3113" s="235"/>
      <c r="C3113" s="41"/>
      <c r="D3113" s="24"/>
      <c r="K3113"/>
      <c r="L3113" s="43"/>
    </row>
    <row r="3114" spans="1:12" ht="12" customHeight="1" x14ac:dyDescent="0.2">
      <c r="A3114" s="24"/>
      <c r="B3114" s="235"/>
      <c r="C3114" s="41"/>
      <c r="D3114" s="24"/>
      <c r="K3114"/>
      <c r="L3114" s="43"/>
    </row>
    <row r="3115" spans="1:12" ht="12" customHeight="1" x14ac:dyDescent="0.2">
      <c r="A3115" s="24"/>
      <c r="B3115" s="235"/>
      <c r="C3115" s="41"/>
      <c r="D3115" s="24"/>
      <c r="K3115"/>
      <c r="L3115" s="43"/>
    </row>
    <row r="3116" spans="1:12" ht="12" customHeight="1" x14ac:dyDescent="0.2">
      <c r="A3116" s="24"/>
      <c r="B3116" s="235"/>
      <c r="C3116" s="41"/>
      <c r="D3116" s="24"/>
      <c r="K3116"/>
      <c r="L3116" s="43"/>
    </row>
    <row r="3117" spans="1:12" ht="12" customHeight="1" x14ac:dyDescent="0.2">
      <c r="A3117" s="24"/>
      <c r="B3117" s="235"/>
      <c r="C3117" s="41"/>
      <c r="D3117" s="24"/>
      <c r="K3117"/>
      <c r="L3117" s="43"/>
    </row>
    <row r="3118" spans="1:12" ht="12" customHeight="1" x14ac:dyDescent="0.2">
      <c r="A3118" s="24"/>
      <c r="B3118" s="235"/>
      <c r="C3118" s="41"/>
      <c r="D3118" s="24"/>
      <c r="K3118"/>
      <c r="L3118" s="43"/>
    </row>
    <row r="3119" spans="1:12" ht="12" customHeight="1" x14ac:dyDescent="0.2">
      <c r="A3119" s="24"/>
      <c r="B3119" s="235"/>
      <c r="C3119" s="41"/>
      <c r="D3119" s="24"/>
      <c r="K3119"/>
      <c r="L3119" s="43"/>
    </row>
    <row r="3120" spans="1:12" ht="12" customHeight="1" x14ac:dyDescent="0.2">
      <c r="A3120" s="24"/>
      <c r="B3120" s="235"/>
      <c r="C3120" s="41"/>
      <c r="D3120" s="24"/>
      <c r="K3120"/>
      <c r="L3120" s="43"/>
    </row>
    <row r="3121" spans="1:12" ht="12" customHeight="1" x14ac:dyDescent="0.2">
      <c r="A3121" s="24"/>
      <c r="B3121" s="235"/>
      <c r="C3121" s="41"/>
      <c r="D3121" s="24"/>
      <c r="K3121"/>
      <c r="L3121" s="43"/>
    </row>
    <row r="3122" spans="1:12" ht="12" customHeight="1" x14ac:dyDescent="0.2">
      <c r="A3122" s="24"/>
      <c r="B3122" s="235"/>
      <c r="C3122" s="41"/>
      <c r="D3122" s="24"/>
      <c r="K3122"/>
      <c r="L3122" s="43"/>
    </row>
    <row r="3123" spans="1:12" ht="12" customHeight="1" x14ac:dyDescent="0.2">
      <c r="A3123" s="24"/>
      <c r="B3123" s="235"/>
      <c r="C3123" s="41"/>
      <c r="D3123" s="24"/>
      <c r="K3123"/>
      <c r="L3123" s="43"/>
    </row>
    <row r="3124" spans="1:12" ht="12" customHeight="1" x14ac:dyDescent="0.2">
      <c r="A3124" s="24"/>
      <c r="B3124" s="235"/>
      <c r="C3124" s="41"/>
      <c r="D3124" s="24"/>
      <c r="K3124"/>
      <c r="L3124" s="43"/>
    </row>
    <row r="3125" spans="1:12" ht="12" customHeight="1" x14ac:dyDescent="0.2">
      <c r="A3125" s="24"/>
      <c r="B3125" s="235"/>
      <c r="C3125" s="41"/>
      <c r="D3125" s="24"/>
      <c r="K3125"/>
      <c r="L3125" s="43"/>
    </row>
    <row r="3126" spans="1:12" ht="12" customHeight="1" x14ac:dyDescent="0.2">
      <c r="A3126" s="24"/>
      <c r="B3126" s="235"/>
      <c r="C3126" s="41"/>
      <c r="D3126" s="24"/>
      <c r="K3126"/>
      <c r="L3126" s="43"/>
    </row>
    <row r="3127" spans="1:12" ht="12" customHeight="1" x14ac:dyDescent="0.2">
      <c r="A3127" s="24"/>
      <c r="B3127" s="235"/>
      <c r="C3127" s="41"/>
      <c r="D3127" s="24"/>
      <c r="K3127"/>
      <c r="L3127" s="43"/>
    </row>
    <row r="3128" spans="1:12" ht="12" customHeight="1" x14ac:dyDescent="0.2">
      <c r="A3128" s="24"/>
      <c r="B3128" s="235"/>
      <c r="C3128" s="41"/>
      <c r="D3128" s="24"/>
      <c r="K3128"/>
      <c r="L3128" s="43"/>
    </row>
    <row r="3129" spans="1:12" ht="12" customHeight="1" x14ac:dyDescent="0.2">
      <c r="A3129" s="24"/>
      <c r="B3129" s="235"/>
      <c r="C3129" s="41"/>
      <c r="D3129" s="24"/>
      <c r="K3129"/>
      <c r="L3129" s="43"/>
    </row>
    <row r="3130" spans="1:12" ht="12" customHeight="1" x14ac:dyDescent="0.2">
      <c r="A3130" s="24"/>
      <c r="B3130" s="235"/>
      <c r="C3130" s="41"/>
      <c r="D3130" s="24"/>
      <c r="K3130"/>
      <c r="L3130" s="43"/>
    </row>
    <row r="3131" spans="1:12" ht="12" customHeight="1" x14ac:dyDescent="0.2">
      <c r="A3131" s="24"/>
      <c r="B3131" s="235"/>
      <c r="C3131" s="41"/>
      <c r="D3131" s="24"/>
      <c r="K3131"/>
      <c r="L3131" s="43"/>
    </row>
    <row r="3132" spans="1:12" ht="12" customHeight="1" x14ac:dyDescent="0.2">
      <c r="A3132" s="24"/>
      <c r="B3132" s="235"/>
      <c r="C3132" s="41"/>
      <c r="D3132" s="24"/>
      <c r="K3132"/>
      <c r="L3132" s="43"/>
    </row>
    <row r="3133" spans="1:12" ht="12" customHeight="1" x14ac:dyDescent="0.2">
      <c r="A3133" s="24"/>
      <c r="B3133" s="235"/>
      <c r="C3133" s="41"/>
      <c r="D3133" s="24"/>
      <c r="K3133"/>
      <c r="L3133" s="43"/>
    </row>
    <row r="3134" spans="1:12" ht="12" customHeight="1" x14ac:dyDescent="0.2">
      <c r="A3134" s="24"/>
      <c r="B3134" s="235"/>
      <c r="C3134" s="41"/>
      <c r="D3134" s="24"/>
      <c r="K3134"/>
      <c r="L3134" s="43"/>
    </row>
    <row r="3135" spans="1:12" ht="12" customHeight="1" x14ac:dyDescent="0.2">
      <c r="A3135" s="24"/>
      <c r="B3135" s="235"/>
      <c r="C3135" s="41"/>
      <c r="D3135" s="24"/>
      <c r="K3135"/>
      <c r="L3135" s="43"/>
    </row>
    <row r="3136" spans="1:12" ht="12" customHeight="1" x14ac:dyDescent="0.2">
      <c r="A3136" s="24"/>
      <c r="B3136" s="235"/>
      <c r="C3136" s="41"/>
      <c r="D3136" s="24"/>
      <c r="K3136"/>
      <c r="L3136" s="43"/>
    </row>
    <row r="3137" spans="1:12" ht="12" customHeight="1" x14ac:dyDescent="0.2">
      <c r="A3137" s="24"/>
      <c r="B3137" s="235"/>
      <c r="C3137" s="41"/>
      <c r="D3137" s="24"/>
      <c r="K3137"/>
      <c r="L3137" s="43"/>
    </row>
    <row r="3138" spans="1:12" ht="12" customHeight="1" x14ac:dyDescent="0.2">
      <c r="A3138" s="24"/>
      <c r="B3138" s="235"/>
      <c r="C3138" s="41"/>
      <c r="D3138" s="24"/>
      <c r="K3138"/>
      <c r="L3138" s="43"/>
    </row>
    <row r="3139" spans="1:12" ht="12" customHeight="1" x14ac:dyDescent="0.2">
      <c r="A3139" s="24"/>
      <c r="B3139" s="235"/>
      <c r="C3139" s="41"/>
      <c r="D3139" s="24"/>
      <c r="K3139"/>
      <c r="L3139" s="43"/>
    </row>
    <row r="3140" spans="1:12" ht="12" customHeight="1" x14ac:dyDescent="0.2">
      <c r="A3140" s="24"/>
      <c r="B3140" s="235"/>
      <c r="C3140" s="41"/>
      <c r="D3140" s="24"/>
      <c r="K3140"/>
      <c r="L3140" s="43"/>
    </row>
    <row r="3141" spans="1:12" ht="12" customHeight="1" x14ac:dyDescent="0.2">
      <c r="A3141" s="24"/>
      <c r="B3141" s="235"/>
      <c r="C3141" s="41"/>
      <c r="D3141" s="24"/>
      <c r="K3141"/>
      <c r="L3141" s="43"/>
    </row>
    <row r="3142" spans="1:12" ht="12" customHeight="1" x14ac:dyDescent="0.2">
      <c r="A3142" s="24"/>
      <c r="B3142" s="235"/>
      <c r="C3142" s="41"/>
      <c r="D3142" s="24"/>
      <c r="K3142"/>
      <c r="L3142" s="43"/>
    </row>
    <row r="3143" spans="1:12" ht="12" customHeight="1" x14ac:dyDescent="0.2">
      <c r="A3143" s="24"/>
      <c r="B3143" s="235"/>
      <c r="C3143" s="41"/>
      <c r="D3143" s="24"/>
      <c r="K3143"/>
      <c r="L3143" s="43"/>
    </row>
    <row r="3144" spans="1:12" ht="12" customHeight="1" x14ac:dyDescent="0.2">
      <c r="A3144" s="24"/>
      <c r="B3144" s="235"/>
      <c r="C3144" s="41"/>
      <c r="D3144" s="24"/>
      <c r="K3144"/>
      <c r="L3144" s="43"/>
    </row>
    <row r="3145" spans="1:12" ht="12" customHeight="1" x14ac:dyDescent="0.2">
      <c r="A3145" s="24"/>
      <c r="B3145" s="235"/>
      <c r="C3145" s="41"/>
      <c r="D3145" s="24"/>
      <c r="K3145"/>
      <c r="L3145" s="43"/>
    </row>
    <row r="3146" spans="1:12" ht="12" customHeight="1" x14ac:dyDescent="0.2">
      <c r="A3146" s="24"/>
      <c r="B3146" s="235"/>
      <c r="C3146" s="41"/>
      <c r="D3146" s="24"/>
      <c r="K3146"/>
      <c r="L3146" s="43"/>
    </row>
    <row r="3147" spans="1:12" ht="12" customHeight="1" x14ac:dyDescent="0.2">
      <c r="A3147" s="24"/>
      <c r="B3147" s="235"/>
      <c r="C3147" s="41"/>
      <c r="D3147" s="24"/>
      <c r="K3147"/>
      <c r="L3147" s="43"/>
    </row>
    <row r="3148" spans="1:12" ht="12" customHeight="1" x14ac:dyDescent="0.2">
      <c r="A3148" s="24"/>
      <c r="B3148" s="235"/>
      <c r="C3148" s="41"/>
      <c r="D3148" s="24"/>
      <c r="K3148"/>
      <c r="L3148" s="43"/>
    </row>
    <row r="3149" spans="1:12" ht="12" customHeight="1" x14ac:dyDescent="0.2">
      <c r="A3149" s="24"/>
      <c r="B3149" s="235"/>
      <c r="C3149" s="41"/>
      <c r="D3149" s="24"/>
      <c r="K3149"/>
      <c r="L3149" s="43"/>
    </row>
    <row r="3150" spans="1:12" ht="12" customHeight="1" x14ac:dyDescent="0.2">
      <c r="A3150" s="24"/>
      <c r="B3150" s="235"/>
      <c r="C3150" s="41"/>
      <c r="D3150" s="24"/>
      <c r="K3150"/>
      <c r="L3150" s="43"/>
    </row>
    <row r="3151" spans="1:12" ht="12" customHeight="1" x14ac:dyDescent="0.2">
      <c r="A3151" s="24"/>
      <c r="B3151" s="235"/>
      <c r="C3151" s="41"/>
      <c r="D3151" s="24"/>
      <c r="K3151"/>
      <c r="L3151" s="43"/>
    </row>
    <row r="3152" spans="1:12" ht="12" customHeight="1" x14ac:dyDescent="0.2">
      <c r="A3152" s="24"/>
      <c r="B3152" s="235"/>
      <c r="C3152" s="41"/>
      <c r="D3152" s="24"/>
      <c r="K3152"/>
      <c r="L3152" s="43"/>
    </row>
    <row r="3153" spans="1:12" ht="12" customHeight="1" x14ac:dyDescent="0.2">
      <c r="A3153" s="24"/>
      <c r="B3153" s="235"/>
      <c r="C3153" s="41"/>
      <c r="D3153" s="24"/>
      <c r="K3153"/>
      <c r="L3153" s="43"/>
    </row>
    <row r="3154" spans="1:12" ht="12" customHeight="1" x14ac:dyDescent="0.2">
      <c r="A3154" s="24"/>
      <c r="B3154" s="235"/>
      <c r="C3154" s="41"/>
      <c r="D3154" s="24"/>
      <c r="K3154"/>
      <c r="L3154" s="43"/>
    </row>
    <row r="3155" spans="1:12" ht="12" customHeight="1" x14ac:dyDescent="0.2">
      <c r="A3155" s="24"/>
      <c r="B3155" s="235"/>
      <c r="C3155" s="41"/>
      <c r="D3155" s="24"/>
      <c r="K3155"/>
      <c r="L3155" s="43"/>
    </row>
    <row r="3156" spans="1:12" ht="12" customHeight="1" x14ac:dyDescent="0.2">
      <c r="A3156" s="24"/>
      <c r="B3156" s="235"/>
      <c r="C3156" s="41"/>
      <c r="D3156" s="24"/>
      <c r="K3156"/>
      <c r="L3156" s="43"/>
    </row>
    <row r="3157" spans="1:12" ht="12" customHeight="1" x14ac:dyDescent="0.2">
      <c r="A3157" s="24"/>
      <c r="B3157" s="235"/>
      <c r="C3157" s="41"/>
      <c r="D3157" s="24"/>
      <c r="K3157"/>
      <c r="L3157" s="43"/>
    </row>
    <row r="3158" spans="1:12" ht="12" customHeight="1" x14ac:dyDescent="0.2">
      <c r="A3158" s="24"/>
      <c r="B3158" s="235"/>
      <c r="C3158" s="41"/>
      <c r="D3158" s="24"/>
      <c r="K3158"/>
      <c r="L3158" s="43"/>
    </row>
    <row r="3159" spans="1:12" ht="12" customHeight="1" x14ac:dyDescent="0.2">
      <c r="A3159" s="24"/>
      <c r="B3159" s="235"/>
      <c r="C3159" s="41"/>
      <c r="D3159" s="24"/>
      <c r="K3159"/>
      <c r="L3159" s="43"/>
    </row>
    <row r="3160" spans="1:12" ht="12" customHeight="1" x14ac:dyDescent="0.2">
      <c r="A3160" s="24"/>
      <c r="B3160" s="235"/>
      <c r="C3160" s="41"/>
      <c r="D3160" s="24"/>
      <c r="K3160"/>
      <c r="L3160" s="43"/>
    </row>
    <row r="3161" spans="1:12" ht="12" customHeight="1" x14ac:dyDescent="0.2">
      <c r="A3161" s="24"/>
      <c r="B3161" s="235"/>
      <c r="C3161" s="41"/>
      <c r="D3161" s="24"/>
      <c r="K3161"/>
      <c r="L3161" s="43"/>
    </row>
    <row r="3162" spans="1:12" ht="12" customHeight="1" x14ac:dyDescent="0.2">
      <c r="A3162" s="24"/>
      <c r="B3162" s="235"/>
      <c r="C3162" s="41"/>
      <c r="D3162" s="24"/>
      <c r="K3162"/>
      <c r="L3162" s="43"/>
    </row>
    <row r="3163" spans="1:12" ht="12" customHeight="1" x14ac:dyDescent="0.2">
      <c r="A3163" s="24"/>
      <c r="B3163" s="235"/>
      <c r="C3163" s="41"/>
      <c r="D3163" s="24"/>
      <c r="K3163"/>
      <c r="L3163" s="43"/>
    </row>
    <row r="3164" spans="1:12" ht="12" customHeight="1" x14ac:dyDescent="0.2">
      <c r="A3164" s="24"/>
      <c r="B3164" s="235"/>
      <c r="C3164" s="41"/>
      <c r="D3164" s="24"/>
      <c r="K3164"/>
      <c r="L3164" s="43"/>
    </row>
    <row r="3165" spans="1:12" ht="12" customHeight="1" x14ac:dyDescent="0.2">
      <c r="A3165" s="24"/>
      <c r="B3165" s="235"/>
      <c r="C3165" s="41"/>
      <c r="D3165" s="24"/>
      <c r="K3165"/>
      <c r="L3165" s="43"/>
    </row>
    <row r="3166" spans="1:12" ht="12" customHeight="1" x14ac:dyDescent="0.2">
      <c r="A3166" s="24"/>
      <c r="B3166" s="235"/>
      <c r="C3166" s="41"/>
      <c r="D3166" s="24"/>
      <c r="K3166"/>
      <c r="L3166" s="43"/>
    </row>
    <row r="3167" spans="1:12" ht="12" customHeight="1" x14ac:dyDescent="0.2">
      <c r="A3167" s="24"/>
      <c r="B3167" s="235"/>
      <c r="C3167" s="41"/>
      <c r="D3167" s="24"/>
      <c r="K3167"/>
      <c r="L3167" s="43"/>
    </row>
    <row r="3168" spans="1:12" ht="12" customHeight="1" x14ac:dyDescent="0.2">
      <c r="A3168" s="24"/>
      <c r="B3168" s="235"/>
      <c r="C3168" s="41"/>
      <c r="D3168" s="24"/>
      <c r="K3168"/>
      <c r="L3168" s="43"/>
    </row>
    <row r="3169" spans="1:12" ht="12" customHeight="1" x14ac:dyDescent="0.2">
      <c r="A3169" s="24"/>
      <c r="B3169" s="235"/>
      <c r="C3169" s="41"/>
      <c r="D3169" s="24"/>
      <c r="K3169"/>
      <c r="L3169" s="43"/>
    </row>
    <row r="3170" spans="1:12" ht="12" customHeight="1" x14ac:dyDescent="0.2">
      <c r="A3170" s="24"/>
      <c r="B3170" s="235"/>
      <c r="C3170" s="41"/>
      <c r="D3170" s="24"/>
      <c r="K3170"/>
      <c r="L3170" s="43"/>
    </row>
    <row r="3171" spans="1:12" ht="12" customHeight="1" x14ac:dyDescent="0.2">
      <c r="A3171" s="24"/>
      <c r="B3171" s="235"/>
      <c r="C3171" s="41"/>
      <c r="D3171" s="24"/>
      <c r="K3171"/>
      <c r="L3171" s="43"/>
    </row>
    <row r="3172" spans="1:12" ht="12" customHeight="1" x14ac:dyDescent="0.2">
      <c r="A3172" s="24"/>
      <c r="B3172" s="235"/>
      <c r="C3172" s="41"/>
      <c r="D3172" s="24"/>
      <c r="K3172"/>
      <c r="L3172" s="43"/>
    </row>
    <row r="3173" spans="1:12" ht="12" customHeight="1" x14ac:dyDescent="0.2">
      <c r="A3173" s="24"/>
      <c r="B3173" s="235"/>
      <c r="C3173" s="41"/>
      <c r="D3173" s="24"/>
      <c r="K3173"/>
      <c r="L3173" s="43"/>
    </row>
    <row r="3174" spans="1:12" ht="12" customHeight="1" x14ac:dyDescent="0.2">
      <c r="A3174" s="24"/>
      <c r="B3174" s="235"/>
      <c r="C3174" s="41"/>
      <c r="D3174" s="24"/>
      <c r="K3174"/>
      <c r="L3174" s="43"/>
    </row>
    <row r="3175" spans="1:12" ht="12" customHeight="1" x14ac:dyDescent="0.2">
      <c r="A3175" s="24"/>
      <c r="B3175" s="235"/>
      <c r="C3175" s="41"/>
      <c r="D3175" s="24"/>
      <c r="K3175"/>
      <c r="L3175" s="43"/>
    </row>
    <row r="3176" spans="1:12" ht="12" customHeight="1" x14ac:dyDescent="0.2">
      <c r="A3176" s="24"/>
      <c r="B3176" s="235"/>
      <c r="C3176" s="41"/>
      <c r="D3176" s="24"/>
      <c r="K3176"/>
      <c r="L3176" s="43"/>
    </row>
    <row r="3177" spans="1:12" ht="12" customHeight="1" x14ac:dyDescent="0.2">
      <c r="A3177" s="24"/>
      <c r="B3177" s="235"/>
      <c r="C3177" s="41"/>
      <c r="D3177" s="24"/>
      <c r="K3177"/>
      <c r="L3177" s="43"/>
    </row>
    <row r="3178" spans="1:12" ht="12" customHeight="1" x14ac:dyDescent="0.2">
      <c r="A3178" s="24"/>
      <c r="B3178" s="235"/>
      <c r="C3178" s="41"/>
      <c r="D3178" s="24"/>
      <c r="K3178"/>
      <c r="L3178" s="43"/>
    </row>
    <row r="3179" spans="1:12" ht="12" customHeight="1" x14ac:dyDescent="0.2">
      <c r="A3179" s="24"/>
      <c r="B3179" s="235"/>
      <c r="C3179" s="41"/>
      <c r="D3179" s="24"/>
      <c r="K3179"/>
      <c r="L3179" s="43"/>
    </row>
    <row r="3180" spans="1:12" ht="12" customHeight="1" x14ac:dyDescent="0.2">
      <c r="A3180" s="24"/>
      <c r="B3180" s="235"/>
      <c r="C3180" s="41"/>
      <c r="D3180" s="24"/>
      <c r="K3180"/>
      <c r="L3180" s="43"/>
    </row>
    <row r="3181" spans="1:12" ht="12" customHeight="1" x14ac:dyDescent="0.2">
      <c r="A3181" s="24"/>
      <c r="B3181" s="235"/>
      <c r="C3181" s="41"/>
      <c r="D3181" s="24"/>
      <c r="K3181"/>
      <c r="L3181" s="43"/>
    </row>
    <row r="3182" spans="1:12" ht="12" customHeight="1" x14ac:dyDescent="0.2">
      <c r="A3182" s="24"/>
      <c r="B3182" s="235"/>
      <c r="C3182" s="41"/>
      <c r="D3182" s="24"/>
      <c r="K3182"/>
      <c r="L3182" s="43"/>
    </row>
    <row r="3183" spans="1:12" ht="12" customHeight="1" x14ac:dyDescent="0.2">
      <c r="A3183" s="24"/>
      <c r="B3183" s="235"/>
      <c r="C3183" s="41"/>
      <c r="D3183" s="24"/>
      <c r="K3183"/>
      <c r="L3183" s="43"/>
    </row>
    <row r="3184" spans="1:12" ht="12" customHeight="1" x14ac:dyDescent="0.2">
      <c r="A3184" s="24"/>
      <c r="B3184" s="235"/>
      <c r="C3184" s="41"/>
      <c r="D3184" s="24"/>
      <c r="K3184"/>
      <c r="L3184" s="43"/>
    </row>
    <row r="3185" spans="1:12" ht="12" customHeight="1" x14ac:dyDescent="0.2">
      <c r="A3185" s="24"/>
      <c r="B3185" s="235"/>
      <c r="C3185" s="41"/>
      <c r="D3185" s="24"/>
      <c r="K3185"/>
      <c r="L3185" s="43"/>
    </row>
    <row r="3186" spans="1:12" ht="12" customHeight="1" x14ac:dyDescent="0.2">
      <c r="A3186" s="24"/>
      <c r="B3186" s="235"/>
      <c r="C3186" s="41"/>
      <c r="D3186" s="24"/>
      <c r="K3186"/>
      <c r="L3186" s="43"/>
    </row>
    <row r="3187" spans="1:12" ht="12" customHeight="1" x14ac:dyDescent="0.2">
      <c r="A3187" s="24"/>
      <c r="B3187" s="235"/>
      <c r="C3187" s="41"/>
      <c r="D3187" s="24"/>
      <c r="K3187"/>
      <c r="L3187" s="43"/>
    </row>
    <row r="3188" spans="1:12" ht="12" customHeight="1" x14ac:dyDescent="0.2">
      <c r="A3188" s="24"/>
      <c r="B3188" s="235"/>
      <c r="C3188" s="41"/>
      <c r="D3188" s="24"/>
      <c r="K3188"/>
      <c r="L3188" s="43"/>
    </row>
    <row r="3189" spans="1:12" ht="12" customHeight="1" x14ac:dyDescent="0.2">
      <c r="A3189" s="24"/>
      <c r="B3189" s="235"/>
      <c r="C3189" s="41"/>
      <c r="D3189" s="24"/>
      <c r="K3189"/>
      <c r="L3189" s="43"/>
    </row>
    <row r="3190" spans="1:12" ht="12" customHeight="1" x14ac:dyDescent="0.2">
      <c r="A3190" s="24"/>
      <c r="B3190" s="235"/>
      <c r="C3190" s="41"/>
      <c r="D3190" s="24"/>
      <c r="K3190"/>
      <c r="L3190" s="43"/>
    </row>
    <row r="3191" spans="1:12" ht="12" customHeight="1" x14ac:dyDescent="0.2">
      <c r="A3191" s="24"/>
      <c r="B3191" s="235"/>
      <c r="C3191" s="41"/>
      <c r="D3191" s="24"/>
      <c r="K3191"/>
      <c r="L3191" s="43"/>
    </row>
    <row r="3192" spans="1:12" ht="12" customHeight="1" x14ac:dyDescent="0.2">
      <c r="A3192" s="24"/>
      <c r="B3192" s="235"/>
      <c r="C3192" s="41"/>
      <c r="D3192" s="24"/>
      <c r="K3192"/>
      <c r="L3192" s="43"/>
    </row>
    <row r="3193" spans="1:12" ht="12" customHeight="1" x14ac:dyDescent="0.2">
      <c r="A3193" s="24"/>
      <c r="B3193" s="235"/>
      <c r="C3193" s="41"/>
      <c r="D3193" s="24"/>
      <c r="K3193"/>
      <c r="L3193" s="43"/>
    </row>
    <row r="3194" spans="1:12" ht="12" customHeight="1" x14ac:dyDescent="0.2">
      <c r="A3194" s="24"/>
      <c r="B3194" s="235"/>
      <c r="C3194" s="41"/>
      <c r="D3194" s="24"/>
      <c r="K3194"/>
      <c r="L3194" s="43"/>
    </row>
    <row r="3195" spans="1:12" ht="12" customHeight="1" x14ac:dyDescent="0.2">
      <c r="A3195" s="24"/>
      <c r="B3195" s="235"/>
      <c r="C3195" s="41"/>
      <c r="D3195" s="24"/>
      <c r="K3195"/>
      <c r="L3195" s="43"/>
    </row>
    <row r="3196" spans="1:12" ht="12" customHeight="1" x14ac:dyDescent="0.2">
      <c r="A3196" s="24"/>
      <c r="B3196" s="235"/>
      <c r="C3196" s="41"/>
      <c r="D3196" s="24"/>
      <c r="K3196"/>
      <c r="L3196" s="43"/>
    </row>
    <row r="3197" spans="1:12" ht="12" customHeight="1" x14ac:dyDescent="0.2">
      <c r="A3197" s="24"/>
      <c r="B3197" s="235"/>
      <c r="C3197" s="41"/>
      <c r="D3197" s="24"/>
      <c r="K3197"/>
      <c r="L3197" s="43"/>
    </row>
    <row r="3198" spans="1:12" ht="12" customHeight="1" x14ac:dyDescent="0.2">
      <c r="A3198" s="24"/>
      <c r="B3198" s="235"/>
      <c r="C3198" s="41"/>
      <c r="D3198" s="24"/>
      <c r="K3198"/>
      <c r="L3198" s="43"/>
    </row>
    <row r="3199" spans="1:12" ht="12" customHeight="1" x14ac:dyDescent="0.2">
      <c r="A3199" s="24"/>
      <c r="B3199" s="235"/>
      <c r="C3199" s="41"/>
      <c r="D3199" s="24"/>
      <c r="K3199"/>
      <c r="L3199" s="43"/>
    </row>
    <row r="3200" spans="1:12" ht="12" customHeight="1" x14ac:dyDescent="0.2">
      <c r="A3200" s="24"/>
      <c r="B3200" s="235"/>
      <c r="C3200" s="41"/>
      <c r="D3200" s="24"/>
      <c r="K3200"/>
      <c r="L3200" s="43"/>
    </row>
    <row r="3201" spans="1:12" ht="12" customHeight="1" x14ac:dyDescent="0.2">
      <c r="A3201" s="24"/>
      <c r="B3201" s="235"/>
      <c r="C3201" s="41"/>
      <c r="D3201" s="24"/>
      <c r="K3201"/>
      <c r="L3201" s="43"/>
    </row>
    <row r="3202" spans="1:12" ht="12" customHeight="1" x14ac:dyDescent="0.2">
      <c r="A3202" s="24"/>
      <c r="B3202" s="235"/>
      <c r="C3202" s="41"/>
      <c r="D3202" s="24"/>
      <c r="K3202"/>
      <c r="L3202" s="43"/>
    </row>
    <row r="3203" spans="1:12" ht="12" customHeight="1" x14ac:dyDescent="0.2">
      <c r="A3203" s="24"/>
      <c r="B3203" s="235"/>
      <c r="C3203" s="41"/>
      <c r="D3203" s="24"/>
      <c r="K3203"/>
      <c r="L3203" s="43"/>
    </row>
    <row r="3204" spans="1:12" ht="12" customHeight="1" x14ac:dyDescent="0.2">
      <c r="A3204" s="24"/>
      <c r="B3204" s="235"/>
      <c r="C3204" s="41"/>
      <c r="D3204" s="24"/>
      <c r="K3204"/>
      <c r="L3204" s="43"/>
    </row>
    <row r="3205" spans="1:12" ht="12" customHeight="1" x14ac:dyDescent="0.2">
      <c r="A3205" s="24"/>
      <c r="B3205" s="235"/>
      <c r="C3205" s="41"/>
      <c r="D3205" s="24"/>
      <c r="K3205"/>
      <c r="L3205" s="43"/>
    </row>
    <row r="3206" spans="1:12" ht="12" customHeight="1" x14ac:dyDescent="0.2">
      <c r="A3206" s="24"/>
      <c r="B3206" s="235"/>
      <c r="C3206" s="41"/>
      <c r="D3206" s="24"/>
      <c r="K3206"/>
      <c r="L3206" s="43"/>
    </row>
    <row r="3207" spans="1:12" ht="12" customHeight="1" x14ac:dyDescent="0.2">
      <c r="A3207" s="24"/>
      <c r="B3207" s="235"/>
      <c r="C3207" s="41"/>
      <c r="D3207" s="24"/>
      <c r="K3207"/>
      <c r="L3207" s="43"/>
    </row>
    <row r="3208" spans="1:12" ht="12" customHeight="1" x14ac:dyDescent="0.2">
      <c r="A3208" s="24"/>
      <c r="B3208" s="235"/>
      <c r="C3208" s="41"/>
      <c r="D3208" s="24"/>
      <c r="K3208"/>
      <c r="L3208" s="43"/>
    </row>
    <row r="3209" spans="1:12" ht="12" customHeight="1" x14ac:dyDescent="0.2">
      <c r="A3209" s="24"/>
      <c r="B3209" s="235"/>
      <c r="C3209" s="41"/>
      <c r="D3209" s="24"/>
      <c r="K3209"/>
      <c r="L3209" s="43"/>
    </row>
    <row r="3210" spans="1:12" ht="12" customHeight="1" x14ac:dyDescent="0.2">
      <c r="A3210" s="24"/>
      <c r="B3210" s="235"/>
      <c r="C3210" s="41"/>
      <c r="D3210" s="24"/>
      <c r="K3210"/>
      <c r="L3210" s="43"/>
    </row>
    <row r="3211" spans="1:12" ht="12" customHeight="1" x14ac:dyDescent="0.2">
      <c r="A3211" s="24"/>
      <c r="B3211" s="235"/>
      <c r="C3211" s="41"/>
      <c r="D3211" s="24"/>
      <c r="K3211"/>
      <c r="L3211" s="43"/>
    </row>
    <row r="3212" spans="1:12" ht="12" customHeight="1" x14ac:dyDescent="0.2">
      <c r="A3212" s="24"/>
      <c r="B3212" s="235"/>
      <c r="C3212" s="41"/>
      <c r="D3212" s="24"/>
      <c r="K3212"/>
      <c r="L3212" s="43"/>
    </row>
    <row r="3213" spans="1:12" ht="12" customHeight="1" x14ac:dyDescent="0.2">
      <c r="A3213" s="24"/>
      <c r="B3213" s="235"/>
      <c r="C3213" s="41"/>
      <c r="D3213" s="24"/>
      <c r="K3213"/>
      <c r="L3213" s="43"/>
    </row>
    <row r="3214" spans="1:12" ht="12" customHeight="1" x14ac:dyDescent="0.2">
      <c r="A3214" s="24"/>
      <c r="B3214" s="235"/>
      <c r="C3214" s="41"/>
      <c r="D3214" s="24"/>
      <c r="K3214"/>
      <c r="L3214" s="43"/>
    </row>
    <row r="3215" spans="1:12" ht="12" customHeight="1" x14ac:dyDescent="0.2">
      <c r="A3215" s="24"/>
      <c r="B3215" s="235"/>
      <c r="C3215" s="41"/>
      <c r="D3215" s="24"/>
      <c r="K3215"/>
      <c r="L3215" s="43"/>
    </row>
    <row r="3216" spans="1:12" ht="12" customHeight="1" x14ac:dyDescent="0.2">
      <c r="A3216" s="24"/>
      <c r="B3216" s="235"/>
      <c r="C3216" s="41"/>
      <c r="D3216" s="24"/>
      <c r="K3216"/>
      <c r="L3216" s="43"/>
    </row>
    <row r="3217" spans="1:12" ht="12" customHeight="1" x14ac:dyDescent="0.2">
      <c r="A3217" s="24"/>
      <c r="B3217" s="235"/>
      <c r="C3217" s="41"/>
      <c r="D3217" s="24"/>
      <c r="K3217"/>
      <c r="L3217" s="43"/>
    </row>
    <row r="3218" spans="1:12" ht="12" customHeight="1" x14ac:dyDescent="0.2">
      <c r="A3218" s="24"/>
      <c r="B3218" s="235"/>
      <c r="C3218" s="41"/>
      <c r="D3218" s="24"/>
      <c r="K3218"/>
      <c r="L3218" s="43"/>
    </row>
    <row r="3219" spans="1:12" ht="12" customHeight="1" x14ac:dyDescent="0.2">
      <c r="A3219" s="24"/>
      <c r="B3219" s="235"/>
      <c r="C3219" s="41"/>
      <c r="D3219" s="24"/>
      <c r="K3219"/>
      <c r="L3219" s="43"/>
    </row>
    <row r="3220" spans="1:12" ht="12" customHeight="1" x14ac:dyDescent="0.2">
      <c r="A3220" s="24"/>
      <c r="B3220" s="235"/>
      <c r="C3220" s="41"/>
      <c r="D3220" s="24"/>
      <c r="K3220"/>
      <c r="L3220" s="43"/>
    </row>
    <row r="3221" spans="1:12" ht="12" customHeight="1" x14ac:dyDescent="0.2">
      <c r="A3221" s="24"/>
      <c r="B3221" s="235"/>
      <c r="C3221" s="41"/>
      <c r="D3221" s="24"/>
      <c r="K3221"/>
      <c r="L3221" s="43"/>
    </row>
    <row r="3222" spans="1:12" ht="12" customHeight="1" x14ac:dyDescent="0.2">
      <c r="A3222" s="24"/>
      <c r="B3222" s="235"/>
      <c r="C3222" s="41"/>
      <c r="D3222" s="24"/>
      <c r="K3222"/>
      <c r="L3222" s="43"/>
    </row>
    <row r="3223" spans="1:12" ht="12" customHeight="1" x14ac:dyDescent="0.2">
      <c r="A3223" s="24"/>
      <c r="B3223" s="235"/>
      <c r="C3223" s="41"/>
      <c r="D3223" s="24"/>
      <c r="K3223"/>
      <c r="L3223" s="43"/>
    </row>
    <row r="3224" spans="1:12" ht="12" customHeight="1" x14ac:dyDescent="0.2">
      <c r="A3224" s="24"/>
      <c r="B3224" s="235"/>
      <c r="C3224" s="41"/>
      <c r="D3224" s="24"/>
      <c r="K3224"/>
      <c r="L3224" s="43"/>
    </row>
    <row r="3225" spans="1:12" ht="12" customHeight="1" x14ac:dyDescent="0.2">
      <c r="A3225" s="24"/>
      <c r="B3225" s="235"/>
      <c r="C3225" s="41"/>
      <c r="D3225" s="24"/>
      <c r="K3225"/>
      <c r="L3225" s="43"/>
    </row>
  </sheetData>
  <sortState ref="A5:D42">
    <sortCondition ref="A5:A42"/>
  </sortState>
  <phoneticPr fontId="2" type="noConversion"/>
  <pageMargins left="0.64" right="0.52" top="0.37" bottom="0.28000000000000003" header="0.37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C1" sqref="C1"/>
    </sheetView>
  </sheetViews>
  <sheetFormatPr defaultRowHeight="12.75" x14ac:dyDescent="0.2"/>
  <cols>
    <col min="1" max="1" width="22.28515625" customWidth="1"/>
    <col min="2" max="2" width="7.85546875" customWidth="1"/>
  </cols>
  <sheetData>
    <row r="1" spans="1:13" x14ac:dyDescent="0.2">
      <c r="A1" s="4" t="s">
        <v>107</v>
      </c>
      <c r="B1" s="168" t="s">
        <v>106</v>
      </c>
      <c r="C1" s="183">
        <v>45121</v>
      </c>
      <c r="D1" s="183">
        <v>45128</v>
      </c>
      <c r="E1" s="183">
        <v>45135</v>
      </c>
      <c r="F1" s="183">
        <v>45142</v>
      </c>
      <c r="G1" s="183">
        <v>45149</v>
      </c>
      <c r="H1" s="183">
        <v>45156</v>
      </c>
      <c r="I1" s="183">
        <v>45163</v>
      </c>
      <c r="J1" s="183">
        <v>45170</v>
      </c>
      <c r="K1" s="183">
        <v>45177</v>
      </c>
      <c r="L1" s="183">
        <v>45184</v>
      </c>
      <c r="M1" s="183">
        <v>45191</v>
      </c>
    </row>
    <row r="2" spans="1:13" x14ac:dyDescent="0.2">
      <c r="A2" s="4"/>
      <c r="B2" s="168"/>
      <c r="C2" s="208" t="s">
        <v>108</v>
      </c>
      <c r="D2" s="208" t="s">
        <v>108</v>
      </c>
      <c r="E2" s="208" t="s">
        <v>109</v>
      </c>
      <c r="F2" s="208" t="s">
        <v>109</v>
      </c>
      <c r="G2" s="208" t="s">
        <v>109</v>
      </c>
      <c r="H2" s="208" t="s">
        <v>109</v>
      </c>
      <c r="I2" s="208" t="s">
        <v>109</v>
      </c>
      <c r="J2" s="183"/>
      <c r="K2" s="183"/>
      <c r="L2" s="183"/>
      <c r="M2" s="183"/>
    </row>
    <row r="3" spans="1:13" x14ac:dyDescent="0.2">
      <c r="A3" s="34" t="s">
        <v>30</v>
      </c>
      <c r="B3" s="34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x14ac:dyDescent="0.2">
      <c r="A4" s="34" t="s">
        <v>104</v>
      </c>
      <c r="B4" s="34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">
      <c r="A5" s="34" t="s">
        <v>32</v>
      </c>
      <c r="B5" s="34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">
      <c r="A6" s="34" t="s">
        <v>21</v>
      </c>
      <c r="B6" s="34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2">
      <c r="A7" s="34" t="s">
        <v>56</v>
      </c>
      <c r="B7" s="34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">
      <c r="A8" s="34" t="s">
        <v>27</v>
      </c>
      <c r="B8" s="34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">
      <c r="A9" s="34" t="s">
        <v>101</v>
      </c>
      <c r="B9" s="34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">
      <c r="A10" s="34" t="s">
        <v>43</v>
      </c>
      <c r="B10" s="34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">
      <c r="A11" s="34" t="s">
        <v>23</v>
      </c>
      <c r="B11" s="34"/>
      <c r="C11" s="3"/>
      <c r="D11" s="207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">
      <c r="A12" s="34" t="s">
        <v>105</v>
      </c>
      <c r="B12" s="3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">
      <c r="A13" s="34" t="s">
        <v>31</v>
      </c>
      <c r="B13" s="34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">
      <c r="A14" s="34" t="s">
        <v>89</v>
      </c>
      <c r="B14" s="34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">
      <c r="A15" s="34" t="s">
        <v>26</v>
      </c>
      <c r="B15" s="3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">
      <c r="A16" s="34" t="s">
        <v>58</v>
      </c>
      <c r="B16" s="34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">
      <c r="A17" s="34" t="s">
        <v>60</v>
      </c>
      <c r="B17" s="34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">
      <c r="A18" s="34" t="s">
        <v>102</v>
      </c>
      <c r="B18" s="3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">
      <c r="A19" s="34" t="s">
        <v>93</v>
      </c>
      <c r="B19" s="34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">
      <c r="A20" s="34"/>
      <c r="B20" s="34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">
      <c r="A21" s="34"/>
      <c r="B21" s="34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">
      <c r="A22" s="34"/>
      <c r="B22" s="34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">
      <c r="A23" s="34"/>
      <c r="B23" s="34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">
      <c r="A24" s="34"/>
      <c r="B24" s="34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">
      <c r="A25" s="34"/>
      <c r="B25" s="34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">
      <c r="A26" s="34"/>
      <c r="B26" s="34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">
      <c r="A27" s="34"/>
      <c r="B27" s="34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">
      <c r="A28" s="34"/>
      <c r="B28" s="34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">
      <c r="A29" s="34"/>
      <c r="B29" s="34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">
      <c r="A30" s="34"/>
      <c r="B30" s="34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">
      <c r="A31" s="34"/>
      <c r="B31" s="3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">
      <c r="A32" s="34"/>
      <c r="B32" s="34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sortState ref="A3:C18">
    <sortCondition ref="A3:A18"/>
  </sortState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B4:D42"/>
  <sheetViews>
    <sheetView workbookViewId="0">
      <selection activeCell="C42" sqref="C42"/>
    </sheetView>
  </sheetViews>
  <sheetFormatPr defaultRowHeight="12.75" x14ac:dyDescent="0.2"/>
  <sheetData>
    <row r="4" spans="2:4" x14ac:dyDescent="0.2">
      <c r="B4" t="s">
        <v>45</v>
      </c>
      <c r="C4" s="134" t="s">
        <v>61</v>
      </c>
      <c r="D4" t="s">
        <v>46</v>
      </c>
    </row>
    <row r="5" spans="2:4" x14ac:dyDescent="0.2">
      <c r="B5" s="3">
        <v>2.2000000000000002</v>
      </c>
      <c r="C5" s="61">
        <v>3</v>
      </c>
      <c r="D5" s="3">
        <v>2</v>
      </c>
    </row>
    <row r="6" spans="2:4" x14ac:dyDescent="0.2">
      <c r="B6" s="3">
        <v>3.1</v>
      </c>
      <c r="C6" s="61">
        <v>3.9</v>
      </c>
      <c r="D6" s="3">
        <v>3</v>
      </c>
    </row>
    <row r="7" spans="2:4" x14ac:dyDescent="0.2">
      <c r="B7" s="3">
        <v>4</v>
      </c>
      <c r="C7" s="61">
        <v>4.8</v>
      </c>
      <c r="D7" s="3">
        <v>4</v>
      </c>
    </row>
    <row r="8" spans="2:4" x14ac:dyDescent="0.2">
      <c r="B8" s="3">
        <v>4.9000000000000004</v>
      </c>
      <c r="C8" s="61">
        <v>5.7</v>
      </c>
      <c r="D8" s="3">
        <v>5</v>
      </c>
    </row>
    <row r="9" spans="2:4" x14ac:dyDescent="0.2">
      <c r="B9" s="3">
        <v>5.8</v>
      </c>
      <c r="C9" s="61">
        <v>6.6</v>
      </c>
      <c r="D9" s="3">
        <v>6</v>
      </c>
    </row>
    <row r="10" spans="2:4" x14ac:dyDescent="0.2">
      <c r="B10" s="3">
        <v>6.7</v>
      </c>
      <c r="C10" s="61">
        <v>7.5</v>
      </c>
      <c r="D10" s="3">
        <v>7</v>
      </c>
    </row>
    <row r="11" spans="2:4" x14ac:dyDescent="0.2">
      <c r="B11" s="3">
        <v>7.6</v>
      </c>
      <c r="C11" s="61">
        <v>8.4</v>
      </c>
      <c r="D11" s="3">
        <v>8</v>
      </c>
    </row>
    <row r="12" spans="2:4" x14ac:dyDescent="0.2">
      <c r="B12" s="3">
        <v>8.5</v>
      </c>
      <c r="C12" s="61">
        <v>9.3000000000000007</v>
      </c>
      <c r="D12" s="3">
        <v>9</v>
      </c>
    </row>
    <row r="13" spans="2:4" x14ac:dyDescent="0.2">
      <c r="B13" s="3">
        <v>9.4</v>
      </c>
      <c r="C13" s="61">
        <v>10.199999999999999</v>
      </c>
      <c r="D13" s="3">
        <v>10</v>
      </c>
    </row>
    <row r="14" spans="2:4" x14ac:dyDescent="0.2">
      <c r="B14" s="3">
        <v>10.3</v>
      </c>
      <c r="C14" s="61">
        <v>11.1</v>
      </c>
      <c r="D14" s="3">
        <v>11</v>
      </c>
    </row>
    <row r="15" spans="2:4" x14ac:dyDescent="0.2">
      <c r="B15" s="3">
        <v>11.2</v>
      </c>
      <c r="C15" s="61">
        <v>12</v>
      </c>
      <c r="D15" s="3">
        <v>12</v>
      </c>
    </row>
    <row r="16" spans="2:4" x14ac:dyDescent="0.2">
      <c r="B16" s="3">
        <v>12.1</v>
      </c>
      <c r="C16" s="61">
        <v>12.9</v>
      </c>
      <c r="D16" s="3">
        <v>13</v>
      </c>
    </row>
    <row r="17" spans="2:4" x14ac:dyDescent="0.2">
      <c r="B17" s="3">
        <v>13</v>
      </c>
      <c r="C17" s="61">
        <v>13.8</v>
      </c>
      <c r="D17" s="3">
        <v>14</v>
      </c>
    </row>
    <row r="18" spans="2:4" x14ac:dyDescent="0.2">
      <c r="B18" s="3">
        <v>13.9</v>
      </c>
      <c r="C18" s="61">
        <v>14.7</v>
      </c>
      <c r="D18" s="3">
        <v>15</v>
      </c>
    </row>
    <row r="19" spans="2:4" x14ac:dyDescent="0.2">
      <c r="B19" s="3">
        <v>14.8</v>
      </c>
      <c r="C19" s="61">
        <v>15.6</v>
      </c>
      <c r="D19" s="3">
        <v>16</v>
      </c>
    </row>
    <row r="20" spans="2:4" x14ac:dyDescent="0.2">
      <c r="B20" s="3">
        <v>15.7</v>
      </c>
      <c r="C20" s="61">
        <v>16.5</v>
      </c>
      <c r="D20" s="3">
        <v>17</v>
      </c>
    </row>
    <row r="21" spans="2:4" x14ac:dyDescent="0.2">
      <c r="B21" s="3">
        <v>16.600000000000001</v>
      </c>
      <c r="C21" s="61">
        <v>17.3</v>
      </c>
      <c r="D21" s="3">
        <v>18</v>
      </c>
    </row>
    <row r="22" spans="2:4" x14ac:dyDescent="0.2">
      <c r="B22" s="3">
        <v>17.399999999999999</v>
      </c>
      <c r="C22" s="61">
        <v>18.2</v>
      </c>
      <c r="D22" s="3">
        <v>19</v>
      </c>
    </row>
    <row r="23" spans="2:4" x14ac:dyDescent="0.2">
      <c r="B23" s="3">
        <v>18.3</v>
      </c>
      <c r="C23" s="61">
        <v>19.100000000000001</v>
      </c>
      <c r="D23" s="3">
        <v>20</v>
      </c>
    </row>
    <row r="24" spans="2:4" x14ac:dyDescent="0.2">
      <c r="B24" s="3">
        <v>19.2</v>
      </c>
      <c r="C24" s="61">
        <v>20</v>
      </c>
      <c r="D24" s="3">
        <v>21</v>
      </c>
    </row>
    <row r="25" spans="2:4" x14ac:dyDescent="0.2">
      <c r="B25" s="3">
        <v>20.100000000000001</v>
      </c>
      <c r="C25" s="61">
        <v>20.9</v>
      </c>
      <c r="D25" s="3">
        <v>22</v>
      </c>
    </row>
    <row r="26" spans="2:4" x14ac:dyDescent="0.2">
      <c r="B26" s="3">
        <v>21</v>
      </c>
      <c r="C26" s="61">
        <v>21.8</v>
      </c>
      <c r="D26" s="3">
        <v>23</v>
      </c>
    </row>
    <row r="27" spans="2:4" x14ac:dyDescent="0.2">
      <c r="B27" s="3">
        <v>21.9</v>
      </c>
      <c r="C27" s="61">
        <v>22.7</v>
      </c>
      <c r="D27" s="3">
        <v>24</v>
      </c>
    </row>
    <row r="28" spans="2:4" x14ac:dyDescent="0.2">
      <c r="B28" s="3">
        <v>22.8</v>
      </c>
      <c r="C28" s="61">
        <v>23.6</v>
      </c>
      <c r="D28" s="3">
        <v>25</v>
      </c>
    </row>
    <row r="29" spans="2:4" x14ac:dyDescent="0.2">
      <c r="B29" s="3">
        <v>23.7</v>
      </c>
      <c r="C29" s="61">
        <v>24.5</v>
      </c>
      <c r="D29" s="3">
        <v>26</v>
      </c>
    </row>
    <row r="30" spans="2:4" x14ac:dyDescent="0.2">
      <c r="B30" s="3">
        <v>24.6</v>
      </c>
      <c r="C30" s="61">
        <v>25.4</v>
      </c>
      <c r="D30" s="3">
        <v>27</v>
      </c>
    </row>
    <row r="31" spans="2:4" x14ac:dyDescent="0.2">
      <c r="B31" s="3">
        <v>25.5</v>
      </c>
      <c r="C31" s="61">
        <v>26.3</v>
      </c>
      <c r="D31" s="3">
        <v>28</v>
      </c>
    </row>
    <row r="32" spans="2:4" x14ac:dyDescent="0.2">
      <c r="B32" s="3">
        <v>26.4</v>
      </c>
      <c r="C32" s="61">
        <v>27.2</v>
      </c>
      <c r="D32" s="3">
        <v>29</v>
      </c>
    </row>
    <row r="33" spans="2:4" x14ac:dyDescent="0.2">
      <c r="B33" s="3">
        <v>27.3</v>
      </c>
      <c r="C33" s="61">
        <v>28.1</v>
      </c>
      <c r="D33" s="3">
        <v>30</v>
      </c>
    </row>
    <row r="34" spans="2:4" x14ac:dyDescent="0.2">
      <c r="B34" s="3">
        <v>28.2</v>
      </c>
      <c r="C34" s="61">
        <v>29</v>
      </c>
      <c r="D34" s="3">
        <v>31</v>
      </c>
    </row>
    <row r="35" spans="2:4" x14ac:dyDescent="0.2">
      <c r="B35" s="3">
        <v>29.1</v>
      </c>
      <c r="C35" s="61">
        <v>29.9</v>
      </c>
      <c r="D35" s="3">
        <v>32</v>
      </c>
    </row>
    <row r="36" spans="2:4" x14ac:dyDescent="0.2">
      <c r="B36" s="3">
        <v>30</v>
      </c>
      <c r="C36" s="61">
        <v>30.8</v>
      </c>
      <c r="D36" s="3">
        <v>33</v>
      </c>
    </row>
    <row r="37" spans="2:4" x14ac:dyDescent="0.2">
      <c r="B37" s="3">
        <v>30.9</v>
      </c>
      <c r="C37" s="61">
        <v>31.7</v>
      </c>
      <c r="D37" s="3">
        <v>34</v>
      </c>
    </row>
    <row r="38" spans="2:4" x14ac:dyDescent="0.2">
      <c r="B38" s="3">
        <v>31.8</v>
      </c>
      <c r="C38" s="61">
        <v>32.6</v>
      </c>
      <c r="D38" s="3">
        <v>35</v>
      </c>
    </row>
    <row r="39" spans="2:4" x14ac:dyDescent="0.2">
      <c r="B39" s="3">
        <v>32.700000000000003</v>
      </c>
      <c r="C39" s="61">
        <v>33.5</v>
      </c>
      <c r="D39" s="3">
        <v>36</v>
      </c>
    </row>
    <row r="40" spans="2:4" x14ac:dyDescent="0.2">
      <c r="B40" s="3">
        <v>33.6</v>
      </c>
      <c r="C40" s="61">
        <v>34.4</v>
      </c>
      <c r="D40" s="3">
        <v>37</v>
      </c>
    </row>
    <row r="41" spans="2:4" x14ac:dyDescent="0.2">
      <c r="B41" s="3">
        <v>34.5</v>
      </c>
      <c r="C41" s="61">
        <v>35.299999999999997</v>
      </c>
      <c r="D41" s="3">
        <v>38</v>
      </c>
    </row>
    <row r="42" spans="2:4" x14ac:dyDescent="0.2">
      <c r="B42" s="3">
        <v>35.4</v>
      </c>
      <c r="C42" s="61">
        <v>36</v>
      </c>
      <c r="D42" s="3">
        <v>39</v>
      </c>
    </row>
  </sheetData>
  <phoneticPr fontId="2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"/>
  <sheetViews>
    <sheetView workbookViewId="0">
      <selection activeCell="J22" sqref="J22"/>
    </sheetView>
  </sheetViews>
  <sheetFormatPr defaultRowHeight="12.75" x14ac:dyDescent="0.2"/>
  <cols>
    <col min="2" max="2" width="22.85546875" customWidth="1"/>
    <col min="3" max="3" width="9.140625" style="168"/>
  </cols>
  <sheetData>
    <row r="2" spans="1:4" x14ac:dyDescent="0.2">
      <c r="B2" s="134" t="s">
        <v>85</v>
      </c>
      <c r="C2" s="167" t="s">
        <v>86</v>
      </c>
      <c r="D2" s="134" t="s">
        <v>87</v>
      </c>
    </row>
    <row r="3" spans="1:4" x14ac:dyDescent="0.2">
      <c r="A3">
        <v>2014</v>
      </c>
      <c r="B3" t="s">
        <v>70</v>
      </c>
      <c r="C3" s="168">
        <v>2700</v>
      </c>
      <c r="D3">
        <v>600</v>
      </c>
    </row>
    <row r="4" spans="1:4" x14ac:dyDescent="0.2">
      <c r="A4">
        <v>2015</v>
      </c>
      <c r="B4" t="s">
        <v>71</v>
      </c>
      <c r="C4" s="168">
        <v>2745</v>
      </c>
      <c r="D4">
        <v>480</v>
      </c>
    </row>
    <row r="5" spans="1:4" x14ac:dyDescent="0.2">
      <c r="A5">
        <v>2016</v>
      </c>
      <c r="B5" t="s">
        <v>71</v>
      </c>
    </row>
    <row r="6" spans="1:4" x14ac:dyDescent="0.2">
      <c r="A6">
        <v>2017</v>
      </c>
      <c r="B6" t="s">
        <v>69</v>
      </c>
    </row>
    <row r="7" spans="1:4" x14ac:dyDescent="0.2">
      <c r="A7">
        <v>2018</v>
      </c>
      <c r="B7" t="s">
        <v>68</v>
      </c>
      <c r="C7" s="168">
        <v>3200</v>
      </c>
      <c r="D7">
        <v>400</v>
      </c>
    </row>
    <row r="8" spans="1:4" x14ac:dyDescent="0.2">
      <c r="A8">
        <v>2023</v>
      </c>
      <c r="B8" t="s">
        <v>68</v>
      </c>
      <c r="C8" s="168">
        <v>3650</v>
      </c>
      <c r="D8">
        <v>450</v>
      </c>
    </row>
    <row r="9" spans="1:4" x14ac:dyDescent="0.2">
      <c r="A9">
        <v>2020</v>
      </c>
      <c r="B9" t="s">
        <v>96</v>
      </c>
    </row>
    <row r="10" spans="1:4" x14ac:dyDescent="0.2">
      <c r="A10">
        <v>2021</v>
      </c>
      <c r="B10" t="s">
        <v>111</v>
      </c>
    </row>
    <row r="11" spans="1:4" x14ac:dyDescent="0.2">
      <c r="A11">
        <v>2022</v>
      </c>
      <c r="B11" t="s">
        <v>127</v>
      </c>
    </row>
    <row r="12" spans="1:4" x14ac:dyDescent="0.2">
      <c r="A12">
        <v>2023</v>
      </c>
      <c r="B12" t="s">
        <v>127</v>
      </c>
    </row>
  </sheetData>
  <sortState ref="B3:Q44">
    <sortCondition descending="1" ref="C3:C44"/>
  </sortState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>
      <selection activeCell="A4" sqref="A4:Q48"/>
    </sheetView>
  </sheetViews>
  <sheetFormatPr defaultRowHeight="12.75" x14ac:dyDescent="0.2"/>
  <cols>
    <col min="1" max="1" width="21.140625" customWidth="1"/>
    <col min="4" max="15" width="5.5703125" customWidth="1"/>
  </cols>
  <sheetData>
    <row r="1" spans="1:20" ht="20.25" x14ac:dyDescent="0.3">
      <c r="A1" s="304" t="s">
        <v>110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254"/>
      <c r="O1" s="254"/>
      <c r="P1" s="303" t="s">
        <v>0</v>
      </c>
      <c r="Q1" s="302" t="s">
        <v>1</v>
      </c>
      <c r="R1" s="20"/>
      <c r="S1" s="15"/>
      <c r="T1" s="20"/>
    </row>
    <row r="2" spans="1:20" ht="18" x14ac:dyDescent="0.25">
      <c r="A2" s="116" t="s">
        <v>10</v>
      </c>
      <c r="B2" s="116"/>
      <c r="C2" s="117"/>
      <c r="D2" s="118"/>
      <c r="E2" s="118"/>
      <c r="F2" s="306">
        <v>44776</v>
      </c>
      <c r="G2" s="307"/>
      <c r="H2" s="306">
        <v>44783</v>
      </c>
      <c r="I2" s="307"/>
      <c r="J2" s="306">
        <v>44790</v>
      </c>
      <c r="K2" s="307"/>
      <c r="L2" s="306">
        <v>44797</v>
      </c>
      <c r="M2" s="307"/>
      <c r="N2" s="306">
        <v>44804</v>
      </c>
      <c r="O2" s="307"/>
      <c r="P2" s="303"/>
      <c r="Q2" s="302"/>
      <c r="R2" s="20"/>
      <c r="S2" s="15" t="s">
        <v>83</v>
      </c>
      <c r="T2" s="20"/>
    </row>
    <row r="3" spans="1:20" ht="77.25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03"/>
      <c r="Q3" s="302"/>
      <c r="R3" s="20"/>
      <c r="S3" s="15"/>
      <c r="T3" s="20"/>
    </row>
    <row r="4" spans="1:20" x14ac:dyDescent="0.2">
      <c r="A4" s="13" t="str">
        <f>Slagspil!A18</f>
        <v>Jan Nielsen</v>
      </c>
      <c r="B4" s="13">
        <f>Slagspil!B18</f>
        <v>2224</v>
      </c>
      <c r="C4" s="13">
        <v>13.6</v>
      </c>
      <c r="D4" s="13">
        <f>Juli!O17</f>
        <v>13.5</v>
      </c>
      <c r="E4" s="13">
        <v>0</v>
      </c>
      <c r="F4" s="119">
        <v>35</v>
      </c>
      <c r="G4" s="13">
        <v>1</v>
      </c>
      <c r="H4" s="119">
        <v>41</v>
      </c>
      <c r="I4" s="13">
        <v>1</v>
      </c>
      <c r="J4" s="119">
        <v>45</v>
      </c>
      <c r="K4" s="13">
        <v>1</v>
      </c>
      <c r="L4" s="119">
        <v>0</v>
      </c>
      <c r="M4" s="13">
        <v>0</v>
      </c>
      <c r="N4" s="119">
        <v>34</v>
      </c>
      <c r="O4" s="13">
        <v>0.5</v>
      </c>
      <c r="P4" s="210">
        <f t="shared" ref="P4:P19" si="0">(LARGE(F4:L4,2)+LARGE(F4:L4,1))/2</f>
        <v>43</v>
      </c>
      <c r="Q4" s="120">
        <f t="shared" ref="Q4:Q21" si="1">D4+G4+I4+K4+M4+O4</f>
        <v>17</v>
      </c>
      <c r="R4" s="20"/>
      <c r="S4" s="12">
        <f t="shared" ref="S4:S21" si="2">MAX(E4:O4)</f>
        <v>45</v>
      </c>
      <c r="T4" s="20"/>
    </row>
    <row r="5" spans="1:20" x14ac:dyDescent="0.2">
      <c r="A5" s="13" t="str">
        <f>Slagspil!A43</f>
        <v>Troels Dyhr Leighton</v>
      </c>
      <c r="B5" s="13">
        <f>Slagspil!B43</f>
        <v>2461</v>
      </c>
      <c r="C5" s="13">
        <v>17.5</v>
      </c>
      <c r="D5" s="13">
        <f>Juli!O42</f>
        <v>4</v>
      </c>
      <c r="E5" s="13">
        <v>0</v>
      </c>
      <c r="F5" s="119">
        <v>38</v>
      </c>
      <c r="G5" s="13">
        <v>2</v>
      </c>
      <c r="H5" s="119">
        <v>43</v>
      </c>
      <c r="I5" s="13">
        <v>2</v>
      </c>
      <c r="J5" s="119">
        <v>0</v>
      </c>
      <c r="K5" s="13">
        <v>0</v>
      </c>
      <c r="L5" s="119">
        <v>33</v>
      </c>
      <c r="M5" s="13">
        <v>1</v>
      </c>
      <c r="N5" s="119">
        <v>35</v>
      </c>
      <c r="O5" s="13">
        <v>1</v>
      </c>
      <c r="P5" s="210">
        <f t="shared" si="0"/>
        <v>40.5</v>
      </c>
      <c r="Q5" s="120">
        <f t="shared" si="1"/>
        <v>10</v>
      </c>
      <c r="R5" s="20"/>
      <c r="S5" s="12">
        <f t="shared" si="2"/>
        <v>43</v>
      </c>
      <c r="T5" s="20"/>
    </row>
    <row r="6" spans="1:20" x14ac:dyDescent="0.2">
      <c r="A6" s="13" t="str">
        <f>Slagspil!A33</f>
        <v>Rasmus Johansen</v>
      </c>
      <c r="B6" s="13">
        <f>Slagspil!B33</f>
        <v>101</v>
      </c>
      <c r="C6" s="13">
        <v>10.8</v>
      </c>
      <c r="D6" s="13">
        <f>Juli!O32</f>
        <v>9</v>
      </c>
      <c r="E6" s="13">
        <v>0</v>
      </c>
      <c r="F6" s="119">
        <v>0</v>
      </c>
      <c r="G6" s="13">
        <v>0</v>
      </c>
      <c r="H6" s="119">
        <v>39</v>
      </c>
      <c r="I6" s="13">
        <v>1</v>
      </c>
      <c r="J6" s="119">
        <v>40</v>
      </c>
      <c r="K6" s="13">
        <v>0</v>
      </c>
      <c r="L6" s="119">
        <v>0</v>
      </c>
      <c r="M6" s="13">
        <v>0</v>
      </c>
      <c r="N6" s="119">
        <v>27</v>
      </c>
      <c r="O6" s="13">
        <v>0</v>
      </c>
      <c r="P6" s="210">
        <f t="shared" si="0"/>
        <v>39.5</v>
      </c>
      <c r="Q6" s="120">
        <f t="shared" si="1"/>
        <v>10</v>
      </c>
      <c r="R6" s="20"/>
      <c r="S6" s="12">
        <f t="shared" si="2"/>
        <v>40</v>
      </c>
      <c r="T6" s="20"/>
    </row>
    <row r="7" spans="1:20" x14ac:dyDescent="0.2">
      <c r="A7" s="13" t="str">
        <f>Slagspil!A6</f>
        <v>Bjarne Olsen</v>
      </c>
      <c r="B7" s="13">
        <f>Slagspil!B6</f>
        <v>1087</v>
      </c>
      <c r="C7" s="13">
        <v>15</v>
      </c>
      <c r="D7" s="13">
        <f>Juli!O5</f>
        <v>10</v>
      </c>
      <c r="E7" s="13">
        <v>0</v>
      </c>
      <c r="F7" s="119">
        <v>0</v>
      </c>
      <c r="G7" s="13">
        <v>0</v>
      </c>
      <c r="H7" s="119">
        <v>33</v>
      </c>
      <c r="I7" s="13">
        <v>1</v>
      </c>
      <c r="J7" s="119">
        <v>41</v>
      </c>
      <c r="K7" s="13">
        <v>1.5</v>
      </c>
      <c r="L7" s="119">
        <v>36</v>
      </c>
      <c r="M7" s="13">
        <v>1</v>
      </c>
      <c r="N7" s="119">
        <v>43</v>
      </c>
      <c r="O7" s="13">
        <v>1</v>
      </c>
      <c r="P7" s="210">
        <f t="shared" si="0"/>
        <v>38.5</v>
      </c>
      <c r="Q7" s="120">
        <f t="shared" si="1"/>
        <v>14.5</v>
      </c>
      <c r="R7" s="20"/>
      <c r="S7" s="12">
        <f t="shared" si="2"/>
        <v>43</v>
      </c>
      <c r="T7" s="20"/>
    </row>
    <row r="8" spans="1:20" x14ac:dyDescent="0.2">
      <c r="A8" s="13" t="str">
        <f>Slagspil!A34</f>
        <v>Rasmus Jørgensen</v>
      </c>
      <c r="B8" s="13">
        <f>Slagspil!B34</f>
        <v>2050</v>
      </c>
      <c r="C8" s="13">
        <f>Slagspil!C34</f>
        <v>12.5</v>
      </c>
      <c r="D8" s="13">
        <f>Juli!O33</f>
        <v>0</v>
      </c>
      <c r="E8" s="13">
        <v>0</v>
      </c>
      <c r="F8" s="119">
        <v>31</v>
      </c>
      <c r="G8" s="13">
        <v>1</v>
      </c>
      <c r="H8" s="119">
        <v>27</v>
      </c>
      <c r="I8" s="13">
        <v>0</v>
      </c>
      <c r="J8" s="119">
        <v>40</v>
      </c>
      <c r="K8" s="13">
        <v>1</v>
      </c>
      <c r="L8" s="119">
        <v>35</v>
      </c>
      <c r="M8" s="13">
        <v>1</v>
      </c>
      <c r="N8" s="119">
        <v>0</v>
      </c>
      <c r="O8" s="13">
        <v>0</v>
      </c>
      <c r="P8" s="210">
        <f t="shared" si="0"/>
        <v>37.5</v>
      </c>
      <c r="Q8" s="120">
        <f t="shared" si="1"/>
        <v>3</v>
      </c>
      <c r="R8" s="20"/>
      <c r="S8" s="12">
        <f t="shared" si="2"/>
        <v>40</v>
      </c>
      <c r="T8" s="20"/>
    </row>
    <row r="9" spans="1:20" x14ac:dyDescent="0.2">
      <c r="A9" s="13" t="str">
        <f>Slagspil!A24</f>
        <v>Kim Ingwersen</v>
      </c>
      <c r="B9" s="13">
        <f>Slagspil!B24</f>
        <v>672</v>
      </c>
      <c r="C9" s="13">
        <f>Slagspil!C24</f>
        <v>15.1</v>
      </c>
      <c r="D9" s="13">
        <f>Juli!O23</f>
        <v>9</v>
      </c>
      <c r="E9" s="13">
        <v>0</v>
      </c>
      <c r="F9" s="119">
        <v>30</v>
      </c>
      <c r="G9" s="13">
        <v>0</v>
      </c>
      <c r="H9" s="119">
        <v>27</v>
      </c>
      <c r="I9" s="13">
        <v>0.5</v>
      </c>
      <c r="J9" s="119">
        <v>36</v>
      </c>
      <c r="K9" s="13">
        <v>1</v>
      </c>
      <c r="L9" s="119">
        <v>36</v>
      </c>
      <c r="M9" s="13">
        <v>1</v>
      </c>
      <c r="N9" s="119">
        <v>0</v>
      </c>
      <c r="O9" s="13">
        <v>0</v>
      </c>
      <c r="P9" s="210">
        <f t="shared" si="0"/>
        <v>36</v>
      </c>
      <c r="Q9" s="120">
        <f t="shared" si="1"/>
        <v>11.5</v>
      </c>
      <c r="R9" s="20"/>
      <c r="S9" s="12">
        <f t="shared" si="2"/>
        <v>36</v>
      </c>
      <c r="T9" s="20"/>
    </row>
    <row r="10" spans="1:20" x14ac:dyDescent="0.2">
      <c r="A10" s="13" t="str">
        <f>Slagspil!A45</f>
        <v>Finn Ellebæk</v>
      </c>
      <c r="B10" s="13">
        <f>Slagspil!B45</f>
        <v>519</v>
      </c>
      <c r="C10" s="13">
        <f>Slagspil!C45</f>
        <v>17.399999999999999</v>
      </c>
      <c r="D10" s="13">
        <f>Juli!O44</f>
        <v>6</v>
      </c>
      <c r="E10" s="13">
        <v>0</v>
      </c>
      <c r="F10" s="119">
        <v>34</v>
      </c>
      <c r="G10" s="13">
        <v>0.5</v>
      </c>
      <c r="H10" s="119">
        <v>29</v>
      </c>
      <c r="I10" s="13">
        <v>0</v>
      </c>
      <c r="J10" s="119">
        <v>38</v>
      </c>
      <c r="K10" s="13">
        <v>1</v>
      </c>
      <c r="L10" s="119">
        <v>33</v>
      </c>
      <c r="M10" s="13">
        <v>1</v>
      </c>
      <c r="N10" s="119">
        <v>37</v>
      </c>
      <c r="O10" s="13">
        <v>1</v>
      </c>
      <c r="P10" s="210">
        <f t="shared" si="0"/>
        <v>36</v>
      </c>
      <c r="Q10" s="120">
        <f t="shared" si="1"/>
        <v>9.5</v>
      </c>
      <c r="R10" s="20"/>
      <c r="S10" s="12">
        <f t="shared" si="2"/>
        <v>38</v>
      </c>
      <c r="T10" s="20"/>
    </row>
    <row r="11" spans="1:20" x14ac:dyDescent="0.2">
      <c r="A11" s="13" t="str">
        <f>Slagspil!A11</f>
        <v>Christian Våbengård</v>
      </c>
      <c r="B11" s="13">
        <f>Slagspil!B11</f>
        <v>2231</v>
      </c>
      <c r="C11" s="13">
        <v>17.2</v>
      </c>
      <c r="D11" s="13">
        <f>Juli!O10</f>
        <v>10.5</v>
      </c>
      <c r="E11" s="13">
        <v>0</v>
      </c>
      <c r="F11" s="119">
        <v>33</v>
      </c>
      <c r="G11" s="13">
        <v>0.5</v>
      </c>
      <c r="H11" s="119">
        <v>36</v>
      </c>
      <c r="I11" s="13">
        <v>1</v>
      </c>
      <c r="J11" s="119">
        <v>35</v>
      </c>
      <c r="K11" s="13">
        <v>0</v>
      </c>
      <c r="L11" s="119">
        <v>0</v>
      </c>
      <c r="M11" s="13">
        <v>0</v>
      </c>
      <c r="N11" s="119">
        <v>43</v>
      </c>
      <c r="O11" s="13">
        <v>1</v>
      </c>
      <c r="P11" s="210">
        <f t="shared" si="0"/>
        <v>35.5</v>
      </c>
      <c r="Q11" s="120">
        <f t="shared" si="1"/>
        <v>13</v>
      </c>
      <c r="R11" s="20"/>
      <c r="S11" s="12">
        <f t="shared" si="2"/>
        <v>43</v>
      </c>
      <c r="T11" s="20"/>
    </row>
    <row r="12" spans="1:20" x14ac:dyDescent="0.2">
      <c r="A12" s="13" t="str">
        <f>Slagspil!A19</f>
        <v>Jan Sørensen</v>
      </c>
      <c r="B12" s="13">
        <f>Slagspil!B19</f>
        <v>1376</v>
      </c>
      <c r="C12" s="13">
        <v>17.600000000000001</v>
      </c>
      <c r="D12" s="13">
        <f>Juli!O18</f>
        <v>12.5</v>
      </c>
      <c r="E12" s="13">
        <v>0</v>
      </c>
      <c r="F12" s="119">
        <v>33</v>
      </c>
      <c r="G12" s="13">
        <v>0.5</v>
      </c>
      <c r="H12" s="119">
        <v>33</v>
      </c>
      <c r="I12" s="13">
        <v>1</v>
      </c>
      <c r="J12" s="119">
        <v>37</v>
      </c>
      <c r="K12" s="13">
        <v>0</v>
      </c>
      <c r="L12" s="119">
        <v>34</v>
      </c>
      <c r="M12" s="13">
        <v>0</v>
      </c>
      <c r="N12" s="119">
        <v>31</v>
      </c>
      <c r="O12" s="13">
        <v>1</v>
      </c>
      <c r="P12" s="210">
        <f t="shared" si="0"/>
        <v>35.5</v>
      </c>
      <c r="Q12" s="120">
        <f t="shared" si="1"/>
        <v>15</v>
      </c>
      <c r="R12" s="20"/>
      <c r="S12" s="12">
        <f t="shared" si="2"/>
        <v>37</v>
      </c>
      <c r="T12" s="20"/>
    </row>
    <row r="13" spans="1:20" x14ac:dyDescent="0.2">
      <c r="A13" s="13" t="str">
        <f>Slagspil!A37</f>
        <v>Thyge Sørensen</v>
      </c>
      <c r="B13" s="13">
        <f>Slagspil!B37</f>
        <v>2204</v>
      </c>
      <c r="C13" s="13">
        <v>10.3</v>
      </c>
      <c r="D13" s="13">
        <f>Juli!O36</f>
        <v>10</v>
      </c>
      <c r="E13" s="13">
        <v>0</v>
      </c>
      <c r="F13" s="119">
        <v>0</v>
      </c>
      <c r="G13" s="13">
        <v>0</v>
      </c>
      <c r="H13" s="119">
        <v>32</v>
      </c>
      <c r="I13" s="13">
        <v>1</v>
      </c>
      <c r="J13" s="119">
        <v>35</v>
      </c>
      <c r="K13" s="13">
        <v>0.5</v>
      </c>
      <c r="L13" s="119">
        <v>35</v>
      </c>
      <c r="M13" s="13">
        <v>1</v>
      </c>
      <c r="N13" s="119">
        <v>35</v>
      </c>
      <c r="O13" s="13">
        <v>1</v>
      </c>
      <c r="P13" s="210">
        <f t="shared" si="0"/>
        <v>35</v>
      </c>
      <c r="Q13" s="120">
        <f t="shared" si="1"/>
        <v>13.5</v>
      </c>
      <c r="R13" s="20"/>
      <c r="S13" s="12">
        <f t="shared" si="2"/>
        <v>35</v>
      </c>
      <c r="T13" s="20"/>
    </row>
    <row r="14" spans="1:20" x14ac:dyDescent="0.2">
      <c r="A14" s="13" t="str">
        <f>Slagspil!A41</f>
        <v>Carsten Larsen</v>
      </c>
      <c r="B14" s="13">
        <f>Slagspil!B41</f>
        <v>1024</v>
      </c>
      <c r="C14" s="13">
        <v>16.7</v>
      </c>
      <c r="D14" s="13">
        <f>Juli!O40</f>
        <v>5</v>
      </c>
      <c r="E14" s="13">
        <v>0</v>
      </c>
      <c r="F14" s="119">
        <v>30</v>
      </c>
      <c r="G14" s="13">
        <v>1</v>
      </c>
      <c r="H14" s="119">
        <v>0</v>
      </c>
      <c r="I14" s="13">
        <v>0</v>
      </c>
      <c r="J14" s="119">
        <v>38</v>
      </c>
      <c r="K14" s="13">
        <v>0</v>
      </c>
      <c r="L14" s="119">
        <v>31</v>
      </c>
      <c r="M14" s="13">
        <v>0</v>
      </c>
      <c r="N14" s="119">
        <v>35</v>
      </c>
      <c r="O14" s="13">
        <v>0</v>
      </c>
      <c r="P14" s="210">
        <f t="shared" si="0"/>
        <v>34.5</v>
      </c>
      <c r="Q14" s="120">
        <f t="shared" si="1"/>
        <v>6</v>
      </c>
      <c r="R14" s="20"/>
      <c r="S14" s="12">
        <f t="shared" si="2"/>
        <v>38</v>
      </c>
      <c r="T14" s="20"/>
    </row>
    <row r="15" spans="1:20" x14ac:dyDescent="0.2">
      <c r="A15" s="13" t="str">
        <f>Slagspil!A28</f>
        <v>Mark Oneill</v>
      </c>
      <c r="B15" s="13">
        <f>Slagspil!B28</f>
        <v>1540</v>
      </c>
      <c r="C15" s="13">
        <v>16.8</v>
      </c>
      <c r="D15" s="13">
        <f>Juli!O27</f>
        <v>4.5</v>
      </c>
      <c r="E15" s="13">
        <v>0</v>
      </c>
      <c r="F15" s="119">
        <v>29</v>
      </c>
      <c r="G15" s="13">
        <v>0</v>
      </c>
      <c r="H15" s="119">
        <v>0</v>
      </c>
      <c r="I15" s="13">
        <v>0</v>
      </c>
      <c r="J15" s="119">
        <v>40</v>
      </c>
      <c r="K15" s="13">
        <v>1</v>
      </c>
      <c r="L15" s="119">
        <v>16</v>
      </c>
      <c r="M15" s="13">
        <v>0</v>
      </c>
      <c r="N15" s="119">
        <v>33</v>
      </c>
      <c r="O15" s="13">
        <v>1</v>
      </c>
      <c r="P15" s="210">
        <f t="shared" si="0"/>
        <v>34.5</v>
      </c>
      <c r="Q15" s="120">
        <f t="shared" si="1"/>
        <v>6.5</v>
      </c>
      <c r="R15" s="20"/>
      <c r="S15" s="12">
        <f t="shared" si="2"/>
        <v>40</v>
      </c>
      <c r="T15" s="20"/>
    </row>
    <row r="16" spans="1:20" x14ac:dyDescent="0.2">
      <c r="A16" s="13" t="str">
        <f>Slagspil!A39</f>
        <v>Tormod Torekoven</v>
      </c>
      <c r="B16" s="13">
        <f>Slagspil!B39</f>
        <v>1535</v>
      </c>
      <c r="C16" s="13">
        <v>9.8000000000000007</v>
      </c>
      <c r="D16" s="13">
        <f>Juli!O38</f>
        <v>9</v>
      </c>
      <c r="E16" s="13">
        <v>0</v>
      </c>
      <c r="F16" s="119">
        <v>0</v>
      </c>
      <c r="G16" s="13">
        <v>0</v>
      </c>
      <c r="H16" s="119">
        <v>31</v>
      </c>
      <c r="I16" s="13">
        <v>0.5</v>
      </c>
      <c r="J16" s="119">
        <v>37</v>
      </c>
      <c r="K16" s="13">
        <v>0</v>
      </c>
      <c r="L16" s="119">
        <v>0</v>
      </c>
      <c r="M16" s="13">
        <v>0</v>
      </c>
      <c r="N16" s="119">
        <v>35</v>
      </c>
      <c r="O16" s="13">
        <v>0</v>
      </c>
      <c r="P16" s="210">
        <f t="shared" si="0"/>
        <v>34</v>
      </c>
      <c r="Q16" s="120">
        <f t="shared" si="1"/>
        <v>9.5</v>
      </c>
      <c r="R16" s="20"/>
      <c r="S16" s="12">
        <f t="shared" si="2"/>
        <v>37</v>
      </c>
      <c r="T16" s="20"/>
    </row>
    <row r="17" spans="1:20" x14ac:dyDescent="0.2">
      <c r="A17" s="13" t="str">
        <f>Slagspil!A8</f>
        <v>CarstenL. Olesen</v>
      </c>
      <c r="B17" s="13">
        <f>Slagspil!B8</f>
        <v>2098</v>
      </c>
      <c r="C17" s="13">
        <v>12.9</v>
      </c>
      <c r="D17" s="13">
        <f>Juli!O7</f>
        <v>4</v>
      </c>
      <c r="E17" s="13">
        <v>0</v>
      </c>
      <c r="F17" s="119">
        <v>33</v>
      </c>
      <c r="G17" s="13">
        <v>1</v>
      </c>
      <c r="H17" s="119">
        <v>26</v>
      </c>
      <c r="I17" s="13">
        <v>0</v>
      </c>
      <c r="J17" s="119">
        <v>34</v>
      </c>
      <c r="K17" s="13">
        <v>0</v>
      </c>
      <c r="L17" s="119">
        <v>27</v>
      </c>
      <c r="M17" s="13">
        <v>0</v>
      </c>
      <c r="N17" s="119">
        <v>29</v>
      </c>
      <c r="O17" s="13">
        <v>0</v>
      </c>
      <c r="P17" s="210">
        <f t="shared" si="0"/>
        <v>33.5</v>
      </c>
      <c r="Q17" s="120">
        <f t="shared" si="1"/>
        <v>5</v>
      </c>
      <c r="R17" s="20"/>
      <c r="S17" s="12">
        <f t="shared" si="2"/>
        <v>34</v>
      </c>
      <c r="T17" s="20"/>
    </row>
    <row r="18" spans="1:20" x14ac:dyDescent="0.2">
      <c r="A18" s="13" t="str">
        <f>Slagspil!A9</f>
        <v>Casper Willumsen</v>
      </c>
      <c r="B18" s="13">
        <f>Slagspil!B9</f>
        <v>1541</v>
      </c>
      <c r="C18" s="13">
        <f>Slagspil!C9</f>
        <v>23</v>
      </c>
      <c r="D18" s="13">
        <f>Juli!O8</f>
        <v>5</v>
      </c>
      <c r="E18" s="13">
        <v>0</v>
      </c>
      <c r="F18" s="119">
        <v>0</v>
      </c>
      <c r="G18" s="13">
        <v>0</v>
      </c>
      <c r="H18" s="119">
        <v>0</v>
      </c>
      <c r="I18" s="13">
        <v>0</v>
      </c>
      <c r="J18" s="119">
        <v>34</v>
      </c>
      <c r="K18" s="13">
        <v>0.5</v>
      </c>
      <c r="L18" s="119">
        <v>0</v>
      </c>
      <c r="M18" s="13">
        <v>0</v>
      </c>
      <c r="N18" s="119">
        <v>0</v>
      </c>
      <c r="O18" s="13">
        <v>0</v>
      </c>
      <c r="P18" s="210">
        <f t="shared" si="0"/>
        <v>17.25</v>
      </c>
      <c r="Q18" s="120">
        <f t="shared" si="1"/>
        <v>5.5</v>
      </c>
      <c r="R18" s="20"/>
      <c r="S18" s="12">
        <f t="shared" si="2"/>
        <v>34</v>
      </c>
      <c r="T18" s="20"/>
    </row>
    <row r="19" spans="1:20" x14ac:dyDescent="0.2">
      <c r="A19" s="13" t="str">
        <f>Slagspil!A16</f>
        <v>Høgni Joanesarson</v>
      </c>
      <c r="B19" s="13">
        <f>Slagspil!B16</f>
        <v>2495</v>
      </c>
      <c r="C19" s="13">
        <f>Slagspil!C16</f>
        <v>13.3</v>
      </c>
      <c r="D19" s="13">
        <f>Juli!O15</f>
        <v>0.5</v>
      </c>
      <c r="E19" s="13">
        <v>0</v>
      </c>
      <c r="F19" s="119">
        <v>0</v>
      </c>
      <c r="G19" s="13">
        <v>0</v>
      </c>
      <c r="H19" s="119">
        <v>0</v>
      </c>
      <c r="I19" s="13">
        <v>0</v>
      </c>
      <c r="J19" s="119">
        <v>0</v>
      </c>
      <c r="K19" s="13">
        <v>0</v>
      </c>
      <c r="L19" s="119">
        <v>33</v>
      </c>
      <c r="M19" s="13">
        <v>0</v>
      </c>
      <c r="N19" s="119">
        <v>0</v>
      </c>
      <c r="O19" s="13">
        <v>0</v>
      </c>
      <c r="P19" s="210">
        <f t="shared" si="0"/>
        <v>16.5</v>
      </c>
      <c r="Q19" s="120">
        <f t="shared" si="1"/>
        <v>0.5</v>
      </c>
      <c r="R19" s="20"/>
      <c r="S19" s="12">
        <f t="shared" si="2"/>
        <v>33</v>
      </c>
      <c r="T19" s="20"/>
    </row>
    <row r="20" spans="1:20" x14ac:dyDescent="0.2">
      <c r="A20" s="13" t="str">
        <f>Slagspil!A14</f>
        <v>Gunnar Sigurdsson</v>
      </c>
      <c r="B20" s="13">
        <f>Slagspil!B14</f>
        <v>18</v>
      </c>
      <c r="C20" s="13">
        <v>14</v>
      </c>
      <c r="D20" s="13">
        <f>Juli!O13</f>
        <v>7.5</v>
      </c>
      <c r="E20" s="13">
        <v>0</v>
      </c>
      <c r="F20" s="119">
        <v>27</v>
      </c>
      <c r="G20" s="13">
        <v>0</v>
      </c>
      <c r="H20" s="119">
        <v>38</v>
      </c>
      <c r="I20" s="13">
        <v>0.5</v>
      </c>
      <c r="J20" s="119">
        <v>37</v>
      </c>
      <c r="K20" s="13">
        <v>1</v>
      </c>
      <c r="L20" s="119">
        <v>30</v>
      </c>
      <c r="M20" s="13">
        <v>0</v>
      </c>
      <c r="N20" s="119">
        <v>30</v>
      </c>
      <c r="O20" s="13">
        <v>1</v>
      </c>
      <c r="P20" s="210">
        <v>1</v>
      </c>
      <c r="Q20" s="120">
        <f t="shared" si="1"/>
        <v>10</v>
      </c>
      <c r="R20" s="20"/>
      <c r="S20" s="12">
        <f t="shared" si="2"/>
        <v>38</v>
      </c>
      <c r="T20" s="20"/>
    </row>
    <row r="21" spans="1:20" x14ac:dyDescent="0.2">
      <c r="A21" s="13" t="str">
        <f>Slagspil!A10</f>
        <v>Christian Pedersen</v>
      </c>
      <c r="B21" s="13">
        <f>Slagspil!B10</f>
        <v>23</v>
      </c>
      <c r="C21" s="13">
        <f>Slagspil!C10</f>
        <v>16.899999999999999</v>
      </c>
      <c r="D21" s="13">
        <f>Juli!O9</f>
        <v>2</v>
      </c>
      <c r="E21" s="13">
        <v>0</v>
      </c>
      <c r="F21" s="119">
        <v>0</v>
      </c>
      <c r="G21" s="13">
        <v>0</v>
      </c>
      <c r="H21" s="119">
        <v>0</v>
      </c>
      <c r="I21" s="13">
        <v>0</v>
      </c>
      <c r="J21" s="119">
        <v>0</v>
      </c>
      <c r="K21" s="13">
        <v>0</v>
      </c>
      <c r="L21" s="119">
        <v>0</v>
      </c>
      <c r="M21" s="13">
        <v>0</v>
      </c>
      <c r="N21" s="119">
        <v>0</v>
      </c>
      <c r="O21" s="13">
        <v>0</v>
      </c>
      <c r="P21" s="210">
        <f>(LARGE(F21:L21,2)+LARGE(F21:L21,1))/2</f>
        <v>0</v>
      </c>
      <c r="Q21" s="120">
        <f t="shared" si="1"/>
        <v>2</v>
      </c>
      <c r="R21" s="20"/>
      <c r="S21" s="12">
        <f t="shared" si="2"/>
        <v>0</v>
      </c>
      <c r="T21" s="20"/>
    </row>
    <row r="22" spans="1:20" x14ac:dyDescent="0.2">
      <c r="A22" s="13"/>
      <c r="B22" s="13"/>
      <c r="C22" s="13"/>
      <c r="D22" s="13"/>
      <c r="E22" s="13"/>
      <c r="F22" s="119"/>
      <c r="G22" s="13"/>
      <c r="H22" s="119"/>
      <c r="I22" s="13"/>
      <c r="J22" s="119"/>
      <c r="K22" s="13"/>
      <c r="L22" s="119"/>
      <c r="M22" s="13"/>
      <c r="N22" s="119"/>
      <c r="O22" s="13"/>
      <c r="P22" s="210"/>
      <c r="Q22" s="120"/>
      <c r="R22" s="20"/>
      <c r="S22" s="12"/>
      <c r="T22" s="20"/>
    </row>
    <row r="23" spans="1:20" x14ac:dyDescent="0.2">
      <c r="A23" s="13" t="str">
        <f>Slagspil!A13</f>
        <v>Gert Toftlund</v>
      </c>
      <c r="B23" s="13">
        <f>Slagspil!B13</f>
        <v>845</v>
      </c>
      <c r="C23" s="13">
        <v>21.2</v>
      </c>
      <c r="D23" s="13">
        <f>Juli!O12</f>
        <v>13</v>
      </c>
      <c r="E23" s="13">
        <v>0</v>
      </c>
      <c r="F23" s="119">
        <v>35</v>
      </c>
      <c r="G23" s="13">
        <v>0.5</v>
      </c>
      <c r="H23" s="119">
        <v>31</v>
      </c>
      <c r="I23" s="13">
        <v>0</v>
      </c>
      <c r="J23" s="119">
        <v>0</v>
      </c>
      <c r="K23" s="13">
        <v>0</v>
      </c>
      <c r="L23" s="119">
        <v>41</v>
      </c>
      <c r="M23" s="13">
        <v>1</v>
      </c>
      <c r="N23" s="119">
        <v>34</v>
      </c>
      <c r="O23" s="13">
        <v>0</v>
      </c>
      <c r="P23" s="210">
        <f t="shared" ref="P23:P48" si="3">(LARGE(F23:L23,2)+LARGE(F23:L23,1))/2</f>
        <v>38</v>
      </c>
      <c r="Q23" s="120">
        <f t="shared" ref="Q23:Q48" si="4">D23+G23+I23+K23+M23+O23</f>
        <v>14.5</v>
      </c>
      <c r="R23" s="20"/>
      <c r="S23" s="12">
        <f t="shared" ref="S23:S48" si="5">MAX(E23:O23)</f>
        <v>41</v>
      </c>
      <c r="T23" s="20"/>
    </row>
    <row r="24" spans="1:20" x14ac:dyDescent="0.2">
      <c r="A24" s="13" t="str">
        <f>Slagspil!A7</f>
        <v>Carlo Mathiasen</v>
      </c>
      <c r="B24" s="13">
        <f>Slagspil!B7</f>
        <v>1218</v>
      </c>
      <c r="C24" s="13">
        <f>Slagspil!C7</f>
        <v>28.4</v>
      </c>
      <c r="D24" s="13">
        <f>Juli!O6</f>
        <v>11.5</v>
      </c>
      <c r="E24" s="13">
        <v>0</v>
      </c>
      <c r="F24" s="119">
        <v>0</v>
      </c>
      <c r="G24" s="13">
        <v>0</v>
      </c>
      <c r="H24" s="119">
        <v>0</v>
      </c>
      <c r="I24" s="13">
        <v>0</v>
      </c>
      <c r="J24" s="119">
        <v>40</v>
      </c>
      <c r="K24" s="13">
        <v>1</v>
      </c>
      <c r="L24" s="119">
        <v>36</v>
      </c>
      <c r="M24" s="13">
        <v>0</v>
      </c>
      <c r="N24" s="119">
        <v>0</v>
      </c>
      <c r="O24" s="13">
        <v>0</v>
      </c>
      <c r="P24" s="210">
        <f t="shared" si="3"/>
        <v>38</v>
      </c>
      <c r="Q24" s="120">
        <f t="shared" si="4"/>
        <v>12.5</v>
      </c>
      <c r="R24" s="20"/>
      <c r="S24" s="12">
        <f t="shared" si="5"/>
        <v>40</v>
      </c>
      <c r="T24" s="20"/>
    </row>
    <row r="25" spans="1:20" x14ac:dyDescent="0.2">
      <c r="A25" s="13" t="str">
        <f>Slagspil!A17</f>
        <v>Jacob Christensen</v>
      </c>
      <c r="B25" s="13">
        <f>Slagspil!B17</f>
        <v>251</v>
      </c>
      <c r="C25" s="13">
        <f>Slagspil!C17</f>
        <v>21.1</v>
      </c>
      <c r="D25" s="13">
        <f>Juli!O16</f>
        <v>8.5</v>
      </c>
      <c r="E25" s="13">
        <v>0</v>
      </c>
      <c r="F25" s="119">
        <v>0</v>
      </c>
      <c r="G25" s="13">
        <v>0</v>
      </c>
      <c r="H25" s="119">
        <v>31</v>
      </c>
      <c r="I25" s="13">
        <v>0.5</v>
      </c>
      <c r="J25" s="119">
        <v>42</v>
      </c>
      <c r="K25" s="13">
        <v>1</v>
      </c>
      <c r="L25" s="119">
        <v>0</v>
      </c>
      <c r="M25" s="13">
        <v>0</v>
      </c>
      <c r="N25" s="119">
        <v>0</v>
      </c>
      <c r="O25" s="13">
        <v>0</v>
      </c>
      <c r="P25" s="210">
        <f t="shared" si="3"/>
        <v>36.5</v>
      </c>
      <c r="Q25" s="120">
        <f t="shared" si="4"/>
        <v>10</v>
      </c>
      <c r="R25" s="20"/>
      <c r="S25" s="12">
        <f t="shared" si="5"/>
        <v>42</v>
      </c>
      <c r="T25" s="20"/>
    </row>
    <row r="26" spans="1:20" x14ac:dyDescent="0.2">
      <c r="A26" s="13" t="str">
        <f>Slagspil!A32</f>
        <v>Per Jensen</v>
      </c>
      <c r="B26" s="13">
        <f>Slagspil!B32</f>
        <v>2065</v>
      </c>
      <c r="C26" s="13">
        <v>20.2</v>
      </c>
      <c r="D26" s="13">
        <f>Juli!O31</f>
        <v>3</v>
      </c>
      <c r="E26" s="13">
        <v>0</v>
      </c>
      <c r="F26" s="119">
        <v>35</v>
      </c>
      <c r="G26" s="13">
        <v>2</v>
      </c>
      <c r="H26" s="119">
        <v>33</v>
      </c>
      <c r="I26" s="13">
        <v>0</v>
      </c>
      <c r="J26" s="119">
        <v>38</v>
      </c>
      <c r="K26" s="13">
        <v>0</v>
      </c>
      <c r="L26" s="119">
        <v>0</v>
      </c>
      <c r="M26" s="13">
        <v>0</v>
      </c>
      <c r="N26" s="119">
        <v>31</v>
      </c>
      <c r="O26" s="13">
        <v>0</v>
      </c>
      <c r="P26" s="210">
        <f t="shared" si="3"/>
        <v>36.5</v>
      </c>
      <c r="Q26" s="120">
        <f t="shared" si="4"/>
        <v>5</v>
      </c>
      <c r="R26" s="20"/>
      <c r="S26" s="12">
        <f t="shared" si="5"/>
        <v>38</v>
      </c>
      <c r="T26" s="20"/>
    </row>
    <row r="27" spans="1:20" x14ac:dyDescent="0.2">
      <c r="A27" s="13" t="str">
        <f>Slagspil!A38</f>
        <v>Tonny Pedersen</v>
      </c>
      <c r="B27" s="13">
        <f>Slagspil!B38</f>
        <v>2312</v>
      </c>
      <c r="C27" s="13">
        <f>Slagspil!C38</f>
        <v>28.6</v>
      </c>
      <c r="D27" s="13">
        <f>Juli!O37</f>
        <v>1</v>
      </c>
      <c r="E27" s="13">
        <v>0</v>
      </c>
      <c r="F27" s="119">
        <v>0</v>
      </c>
      <c r="G27" s="13">
        <v>0</v>
      </c>
      <c r="H27" s="119">
        <v>28</v>
      </c>
      <c r="I27" s="13">
        <v>0</v>
      </c>
      <c r="J27" s="119">
        <v>39</v>
      </c>
      <c r="K27" s="13">
        <v>1</v>
      </c>
      <c r="L27" s="119">
        <v>34</v>
      </c>
      <c r="M27" s="13">
        <v>0.5</v>
      </c>
      <c r="N27" s="119">
        <v>0</v>
      </c>
      <c r="O27" s="13">
        <v>0</v>
      </c>
      <c r="P27" s="210">
        <f t="shared" si="3"/>
        <v>36.5</v>
      </c>
      <c r="Q27" s="120">
        <f t="shared" si="4"/>
        <v>2.5</v>
      </c>
      <c r="R27" s="20"/>
      <c r="S27" s="12">
        <f t="shared" si="5"/>
        <v>39</v>
      </c>
      <c r="T27" s="20"/>
    </row>
    <row r="28" spans="1:20" x14ac:dyDescent="0.2">
      <c r="A28" s="13" t="str">
        <f>Slagspil!A22</f>
        <v>Keld Lindskov</v>
      </c>
      <c r="B28" s="13">
        <f>Slagspil!B22</f>
        <v>1865</v>
      </c>
      <c r="C28" s="13">
        <v>25.7</v>
      </c>
      <c r="D28" s="13">
        <f>Juli!O21</f>
        <v>4.5</v>
      </c>
      <c r="E28" s="13">
        <v>0</v>
      </c>
      <c r="F28" s="119">
        <v>33</v>
      </c>
      <c r="G28" s="13">
        <v>1</v>
      </c>
      <c r="H28" s="119">
        <v>31</v>
      </c>
      <c r="I28" s="13">
        <v>1</v>
      </c>
      <c r="J28" s="119">
        <v>40</v>
      </c>
      <c r="K28" s="13">
        <v>1</v>
      </c>
      <c r="L28" s="119">
        <v>33</v>
      </c>
      <c r="M28" s="13">
        <v>0</v>
      </c>
      <c r="N28" s="119">
        <v>41</v>
      </c>
      <c r="O28" s="13">
        <v>1</v>
      </c>
      <c r="P28" s="210">
        <f t="shared" si="3"/>
        <v>36.5</v>
      </c>
      <c r="Q28" s="120">
        <f t="shared" si="4"/>
        <v>8.5</v>
      </c>
      <c r="R28" s="20"/>
      <c r="S28" s="12">
        <f t="shared" si="5"/>
        <v>41</v>
      </c>
      <c r="T28" s="20"/>
    </row>
    <row r="29" spans="1:20" x14ac:dyDescent="0.2">
      <c r="A29" s="13" t="str">
        <f>Slagspil!A31</f>
        <v>Ole Storm Jensen</v>
      </c>
      <c r="B29" s="13">
        <f>Slagspil!B31</f>
        <v>1805</v>
      </c>
      <c r="C29" s="13">
        <f>Slagspil!C31</f>
        <v>20.399999999999999</v>
      </c>
      <c r="D29" s="13">
        <f>Juli!O30</f>
        <v>11</v>
      </c>
      <c r="E29" s="13">
        <v>0</v>
      </c>
      <c r="F29" s="119">
        <v>36</v>
      </c>
      <c r="G29" s="13">
        <v>1</v>
      </c>
      <c r="H29" s="119">
        <v>35</v>
      </c>
      <c r="I29" s="13">
        <v>1</v>
      </c>
      <c r="J29" s="119">
        <v>32</v>
      </c>
      <c r="K29" s="13">
        <v>1</v>
      </c>
      <c r="L29" s="119">
        <v>33</v>
      </c>
      <c r="M29" s="13">
        <v>1</v>
      </c>
      <c r="N29" s="119">
        <v>0</v>
      </c>
      <c r="O29" s="13">
        <v>0</v>
      </c>
      <c r="P29" s="210">
        <f t="shared" si="3"/>
        <v>35.5</v>
      </c>
      <c r="Q29" s="120">
        <f t="shared" si="4"/>
        <v>15</v>
      </c>
      <c r="R29" s="20"/>
      <c r="S29" s="12">
        <f t="shared" si="5"/>
        <v>36</v>
      </c>
      <c r="T29" s="20"/>
    </row>
    <row r="30" spans="1:20" x14ac:dyDescent="0.2">
      <c r="A30" s="13" t="str">
        <f>Slagspil!A27</f>
        <v>Klavs Østerlin</v>
      </c>
      <c r="B30" s="13">
        <f>Slagspil!B27</f>
        <v>2399</v>
      </c>
      <c r="C30" s="13">
        <v>23.1</v>
      </c>
      <c r="D30" s="13">
        <f>Juli!O26</f>
        <v>7</v>
      </c>
      <c r="E30" s="13">
        <v>0</v>
      </c>
      <c r="F30" s="119">
        <v>28</v>
      </c>
      <c r="G30" s="13">
        <v>0</v>
      </c>
      <c r="H30" s="119">
        <v>35</v>
      </c>
      <c r="I30" s="13">
        <v>1</v>
      </c>
      <c r="J30" s="119">
        <v>35</v>
      </c>
      <c r="K30" s="13">
        <v>1</v>
      </c>
      <c r="L30" s="119">
        <v>0</v>
      </c>
      <c r="M30" s="13">
        <v>0</v>
      </c>
      <c r="N30" s="119">
        <v>32</v>
      </c>
      <c r="O30" s="13">
        <v>0</v>
      </c>
      <c r="P30" s="210">
        <f t="shared" si="3"/>
        <v>35</v>
      </c>
      <c r="Q30" s="120">
        <f t="shared" si="4"/>
        <v>9</v>
      </c>
      <c r="R30" s="20"/>
      <c r="S30" s="12">
        <f t="shared" si="5"/>
        <v>35</v>
      </c>
      <c r="T30" s="20"/>
    </row>
    <row r="31" spans="1:20" x14ac:dyDescent="0.2">
      <c r="A31" s="13" t="str">
        <f>Slagspil!A23</f>
        <v>Kihn Jensen</v>
      </c>
      <c r="B31" s="13">
        <f>Slagspil!B23</f>
        <v>582</v>
      </c>
      <c r="C31" s="13">
        <v>20</v>
      </c>
      <c r="D31" s="13">
        <f>Juli!O22</f>
        <v>6</v>
      </c>
      <c r="E31" s="13">
        <v>0</v>
      </c>
      <c r="F31" s="119">
        <v>32</v>
      </c>
      <c r="G31" s="13">
        <v>0</v>
      </c>
      <c r="H31" s="119">
        <v>34</v>
      </c>
      <c r="I31" s="13">
        <v>0</v>
      </c>
      <c r="J31" s="119">
        <v>0</v>
      </c>
      <c r="K31" s="13">
        <v>0</v>
      </c>
      <c r="L31" s="119">
        <v>35</v>
      </c>
      <c r="M31" s="13">
        <v>1</v>
      </c>
      <c r="N31" s="119">
        <v>33.5</v>
      </c>
      <c r="O31" s="13">
        <v>0.5</v>
      </c>
      <c r="P31" s="210">
        <f t="shared" si="3"/>
        <v>34.5</v>
      </c>
      <c r="Q31" s="120">
        <f t="shared" si="4"/>
        <v>7.5</v>
      </c>
      <c r="R31" s="20"/>
      <c r="S31" s="12">
        <f t="shared" si="5"/>
        <v>35</v>
      </c>
      <c r="T31" s="20"/>
    </row>
    <row r="32" spans="1:20" x14ac:dyDescent="0.2">
      <c r="A32" s="13" t="str">
        <f>Slagspil!A5</f>
        <v>Bent Davidsen</v>
      </c>
      <c r="B32" s="13">
        <f>Slagspil!B5</f>
        <v>1680</v>
      </c>
      <c r="C32" s="13">
        <v>20.7</v>
      </c>
      <c r="D32" s="13">
        <f>Juli!D4</f>
        <v>2.5</v>
      </c>
      <c r="E32" s="13">
        <v>0</v>
      </c>
      <c r="F32" s="119">
        <v>31</v>
      </c>
      <c r="G32" s="13">
        <v>0.5</v>
      </c>
      <c r="H32" s="119">
        <v>31</v>
      </c>
      <c r="I32" s="13">
        <v>1</v>
      </c>
      <c r="J32" s="119">
        <v>37</v>
      </c>
      <c r="K32" s="13">
        <v>0</v>
      </c>
      <c r="L32" s="119">
        <v>32</v>
      </c>
      <c r="M32" s="13">
        <v>0.5</v>
      </c>
      <c r="N32" s="119">
        <v>35</v>
      </c>
      <c r="O32" s="13">
        <v>0</v>
      </c>
      <c r="P32" s="210">
        <f t="shared" si="3"/>
        <v>34.5</v>
      </c>
      <c r="Q32" s="120">
        <f t="shared" si="4"/>
        <v>4.5</v>
      </c>
      <c r="R32" s="20"/>
      <c r="S32" s="12">
        <f t="shared" si="5"/>
        <v>37</v>
      </c>
      <c r="T32" s="20"/>
    </row>
    <row r="33" spans="1:20" x14ac:dyDescent="0.2">
      <c r="A33" s="13" t="str">
        <f>Slagspil!A50</f>
        <v>Jesper Toftlund</v>
      </c>
      <c r="B33" s="13">
        <f>Slagspil!B50</f>
        <v>814</v>
      </c>
      <c r="C33" s="13">
        <v>18.100000000000001</v>
      </c>
      <c r="D33" s="13">
        <f>Juli!O49</f>
        <v>1</v>
      </c>
      <c r="E33" s="13">
        <v>0</v>
      </c>
      <c r="F33" s="119">
        <v>30</v>
      </c>
      <c r="G33" s="13">
        <v>0</v>
      </c>
      <c r="H33" s="119">
        <v>0</v>
      </c>
      <c r="I33" s="13">
        <v>0</v>
      </c>
      <c r="J33" s="119">
        <v>0</v>
      </c>
      <c r="K33" s="13">
        <v>0</v>
      </c>
      <c r="L33" s="119">
        <v>37</v>
      </c>
      <c r="M33" s="13">
        <v>1</v>
      </c>
      <c r="N33" s="119">
        <v>33</v>
      </c>
      <c r="O33" s="13">
        <v>0</v>
      </c>
      <c r="P33" s="210">
        <f t="shared" si="3"/>
        <v>33.5</v>
      </c>
      <c r="Q33" s="120">
        <f t="shared" si="4"/>
        <v>2</v>
      </c>
      <c r="R33" s="20"/>
      <c r="S33" s="12">
        <f t="shared" si="5"/>
        <v>37</v>
      </c>
      <c r="T33" s="20"/>
    </row>
    <row r="34" spans="1:20" x14ac:dyDescent="0.2">
      <c r="A34" s="13" t="str">
        <f>Slagspil!A46</f>
        <v>Lars Sørensen</v>
      </c>
      <c r="B34" s="13">
        <f>Slagspil!B46</f>
        <v>2550</v>
      </c>
      <c r="C34" s="13">
        <v>33.200000000000003</v>
      </c>
      <c r="D34" s="13">
        <f>Juli!O45</f>
        <v>0</v>
      </c>
      <c r="E34" s="13">
        <v>0</v>
      </c>
      <c r="F34" s="119">
        <v>35</v>
      </c>
      <c r="G34" s="13">
        <v>2</v>
      </c>
      <c r="H34" s="119">
        <v>32</v>
      </c>
      <c r="I34" s="13">
        <v>0</v>
      </c>
      <c r="J34" s="119">
        <v>31</v>
      </c>
      <c r="K34" s="13">
        <v>0</v>
      </c>
      <c r="L34" s="119">
        <v>24</v>
      </c>
      <c r="M34" s="13">
        <v>0</v>
      </c>
      <c r="N34" s="119">
        <v>29</v>
      </c>
      <c r="O34" s="13">
        <v>0</v>
      </c>
      <c r="P34" s="210">
        <f t="shared" si="3"/>
        <v>33.5</v>
      </c>
      <c r="Q34" s="120">
        <f t="shared" si="4"/>
        <v>2</v>
      </c>
      <c r="R34" s="20"/>
      <c r="S34" s="12">
        <f t="shared" si="5"/>
        <v>35</v>
      </c>
      <c r="T34" s="20"/>
    </row>
    <row r="35" spans="1:20" x14ac:dyDescent="0.2">
      <c r="A35" s="13" t="str">
        <f>Slagspil!A21</f>
        <v>Kai Hauvre</v>
      </c>
      <c r="B35" s="13">
        <f>Slagspil!B21</f>
        <v>1007</v>
      </c>
      <c r="C35" s="13">
        <f>Slagspil!C21</f>
        <v>24.9</v>
      </c>
      <c r="D35" s="13">
        <f>Juli!O20</f>
        <v>0</v>
      </c>
      <c r="E35" s="13">
        <v>0</v>
      </c>
      <c r="F35" s="119">
        <v>33</v>
      </c>
      <c r="G35" s="13">
        <v>0</v>
      </c>
      <c r="H35" s="119">
        <v>32</v>
      </c>
      <c r="I35" s="13">
        <v>1</v>
      </c>
      <c r="J35" s="119">
        <v>33</v>
      </c>
      <c r="K35" s="13">
        <v>0</v>
      </c>
      <c r="L35" s="119">
        <v>30</v>
      </c>
      <c r="M35" s="13">
        <v>0.5</v>
      </c>
      <c r="N35" s="119">
        <v>0</v>
      </c>
      <c r="O35" s="13">
        <v>0</v>
      </c>
      <c r="P35" s="210">
        <f t="shared" si="3"/>
        <v>33</v>
      </c>
      <c r="Q35" s="120">
        <f t="shared" si="4"/>
        <v>1.5</v>
      </c>
      <c r="R35" s="20"/>
      <c r="S35" s="12">
        <f t="shared" si="5"/>
        <v>33</v>
      </c>
      <c r="T35" s="20"/>
    </row>
    <row r="36" spans="1:20" x14ac:dyDescent="0.2">
      <c r="A36" s="13" t="str">
        <f>Slagspil!A36</f>
        <v>Søren Lindegaard</v>
      </c>
      <c r="B36" s="13">
        <f>Slagspil!B36</f>
        <v>1039</v>
      </c>
      <c r="C36" s="13">
        <v>21.6</v>
      </c>
      <c r="D36" s="13">
        <f>Juli!O35</f>
        <v>9.5</v>
      </c>
      <c r="E36" s="13">
        <v>0</v>
      </c>
      <c r="F36" s="119">
        <v>32</v>
      </c>
      <c r="G36" s="13">
        <v>1</v>
      </c>
      <c r="H36" s="119">
        <v>31</v>
      </c>
      <c r="I36" s="13">
        <v>1</v>
      </c>
      <c r="J36" s="119">
        <v>33</v>
      </c>
      <c r="K36" s="13">
        <v>0</v>
      </c>
      <c r="L36" s="119">
        <v>29</v>
      </c>
      <c r="M36" s="13">
        <v>1</v>
      </c>
      <c r="N36" s="119">
        <v>33</v>
      </c>
      <c r="O36" s="13">
        <v>1</v>
      </c>
      <c r="P36" s="210">
        <f t="shared" si="3"/>
        <v>32.5</v>
      </c>
      <c r="Q36" s="120">
        <f t="shared" si="4"/>
        <v>13.5</v>
      </c>
      <c r="R36" s="20"/>
      <c r="S36" s="12">
        <f t="shared" si="5"/>
        <v>33</v>
      </c>
      <c r="T36" s="20"/>
    </row>
    <row r="37" spans="1:20" x14ac:dyDescent="0.2">
      <c r="A37" s="13" t="str">
        <f>Slagspil!A35</f>
        <v>Steen Hemmingsen</v>
      </c>
      <c r="B37" s="13">
        <f>Slagspil!B35</f>
        <v>28</v>
      </c>
      <c r="C37" s="13">
        <f>Slagspil!C35</f>
        <v>31.2</v>
      </c>
      <c r="D37" s="13">
        <f>Juli!O34</f>
        <v>7.5</v>
      </c>
      <c r="E37" s="13">
        <v>0</v>
      </c>
      <c r="F37" s="119">
        <v>0</v>
      </c>
      <c r="G37" s="13">
        <v>0</v>
      </c>
      <c r="H37" s="119">
        <v>30</v>
      </c>
      <c r="I37" s="13">
        <v>1</v>
      </c>
      <c r="J37" s="119">
        <v>0</v>
      </c>
      <c r="K37" s="13">
        <v>0</v>
      </c>
      <c r="L37" s="119">
        <v>34</v>
      </c>
      <c r="M37" s="13">
        <v>0.5</v>
      </c>
      <c r="N37" s="119">
        <v>0</v>
      </c>
      <c r="O37" s="13">
        <v>0</v>
      </c>
      <c r="P37" s="210">
        <f t="shared" si="3"/>
        <v>32</v>
      </c>
      <c r="Q37" s="120">
        <f t="shared" si="4"/>
        <v>9</v>
      </c>
      <c r="R37" s="20"/>
      <c r="S37" s="12">
        <f t="shared" si="5"/>
        <v>34</v>
      </c>
      <c r="T37" s="20"/>
    </row>
    <row r="38" spans="1:20" x14ac:dyDescent="0.2">
      <c r="A38" s="13" t="str">
        <f>Slagspil!A30</f>
        <v>Niels Chr. Jørgensen</v>
      </c>
      <c r="B38" s="13">
        <f>Slagspil!B30</f>
        <v>637</v>
      </c>
      <c r="C38" s="13">
        <v>23.2</v>
      </c>
      <c r="D38" s="13">
        <f>Juli!O29</f>
        <v>6</v>
      </c>
      <c r="E38" s="13">
        <v>0</v>
      </c>
      <c r="F38" s="119">
        <v>27</v>
      </c>
      <c r="G38" s="13">
        <v>0</v>
      </c>
      <c r="H38" s="119">
        <v>0</v>
      </c>
      <c r="I38" s="13">
        <v>0</v>
      </c>
      <c r="J38" s="119">
        <v>33</v>
      </c>
      <c r="K38" s="13">
        <v>0.5</v>
      </c>
      <c r="L38" s="119">
        <v>30</v>
      </c>
      <c r="M38" s="13">
        <v>0</v>
      </c>
      <c r="N38" s="119">
        <v>27</v>
      </c>
      <c r="O38" s="13">
        <v>0</v>
      </c>
      <c r="P38" s="210">
        <f t="shared" si="3"/>
        <v>31.5</v>
      </c>
      <c r="Q38" s="120">
        <f t="shared" si="4"/>
        <v>6.5</v>
      </c>
      <c r="R38" s="20"/>
      <c r="S38" s="12">
        <f t="shared" si="5"/>
        <v>33</v>
      </c>
      <c r="T38" s="20"/>
    </row>
    <row r="39" spans="1:20" x14ac:dyDescent="0.2">
      <c r="A39" s="13" t="str">
        <f>Slagspil!A20</f>
        <v>Jonny Jørgensen</v>
      </c>
      <c r="B39" s="13">
        <f>Slagspil!B20</f>
        <v>876</v>
      </c>
      <c r="C39" s="13">
        <f>Slagspil!C20</f>
        <v>23.4</v>
      </c>
      <c r="D39" s="13">
        <f>Juli!O19</f>
        <v>2</v>
      </c>
      <c r="E39" s="13">
        <v>0</v>
      </c>
      <c r="F39" s="119">
        <v>0</v>
      </c>
      <c r="G39" s="13">
        <v>0</v>
      </c>
      <c r="H39" s="119">
        <v>0</v>
      </c>
      <c r="I39" s="13">
        <v>0</v>
      </c>
      <c r="J39" s="119">
        <v>0</v>
      </c>
      <c r="K39" s="13">
        <v>0</v>
      </c>
      <c r="L39" s="119">
        <v>32</v>
      </c>
      <c r="M39" s="13">
        <v>0</v>
      </c>
      <c r="N39" s="119">
        <v>0</v>
      </c>
      <c r="O39" s="13">
        <v>0</v>
      </c>
      <c r="P39" s="210">
        <f t="shared" si="3"/>
        <v>16</v>
      </c>
      <c r="Q39" s="120">
        <f t="shared" si="4"/>
        <v>2</v>
      </c>
      <c r="R39" s="20"/>
      <c r="S39" s="12">
        <f t="shared" si="5"/>
        <v>32</v>
      </c>
      <c r="T39" s="20"/>
    </row>
    <row r="40" spans="1:20" x14ac:dyDescent="0.2">
      <c r="A40" s="13" t="str">
        <f>Slagspil!A52</f>
        <v>Michael Serop</v>
      </c>
      <c r="B40" s="13">
        <f>Slagspil!B52</f>
        <v>1080</v>
      </c>
      <c r="C40" s="13">
        <f>Slagspil!C52</f>
        <v>19.100000000000001</v>
      </c>
      <c r="D40" s="13">
        <f>Juli!O51</f>
        <v>1</v>
      </c>
      <c r="E40" s="13">
        <v>0</v>
      </c>
      <c r="F40" s="119">
        <v>29</v>
      </c>
      <c r="G40" s="13">
        <v>0.5</v>
      </c>
      <c r="H40" s="119">
        <v>0</v>
      </c>
      <c r="I40" s="13">
        <v>0</v>
      </c>
      <c r="J40" s="119">
        <v>0</v>
      </c>
      <c r="K40" s="13">
        <v>0</v>
      </c>
      <c r="L40" s="119">
        <v>0</v>
      </c>
      <c r="M40" s="13">
        <v>0</v>
      </c>
      <c r="N40" s="119">
        <v>0</v>
      </c>
      <c r="O40" s="13">
        <v>0</v>
      </c>
      <c r="P40" s="210">
        <f t="shared" si="3"/>
        <v>14.75</v>
      </c>
      <c r="Q40" s="120">
        <f t="shared" si="4"/>
        <v>1.5</v>
      </c>
      <c r="R40" s="20"/>
      <c r="S40" s="12">
        <f t="shared" si="5"/>
        <v>29</v>
      </c>
      <c r="T40" s="20"/>
    </row>
    <row r="41" spans="1:20" x14ac:dyDescent="0.2">
      <c r="A41" s="13" t="str">
        <f>Slagspil!A42</f>
        <v>Jess Henriksen</v>
      </c>
      <c r="B41" s="13">
        <f>Slagspil!B42</f>
        <v>2357</v>
      </c>
      <c r="C41" s="13">
        <v>25.7</v>
      </c>
      <c r="D41" s="13">
        <f>Juli!O41</f>
        <v>4</v>
      </c>
      <c r="E41" s="13">
        <v>0</v>
      </c>
      <c r="F41" s="119">
        <v>0</v>
      </c>
      <c r="G41" s="13">
        <v>0</v>
      </c>
      <c r="H41" s="119">
        <v>25</v>
      </c>
      <c r="I41" s="13">
        <v>0</v>
      </c>
      <c r="J41" s="119">
        <v>0</v>
      </c>
      <c r="K41" s="13">
        <v>0</v>
      </c>
      <c r="L41" s="119">
        <v>0</v>
      </c>
      <c r="M41" s="13">
        <v>0</v>
      </c>
      <c r="N41" s="119">
        <v>38</v>
      </c>
      <c r="O41" s="13">
        <v>1</v>
      </c>
      <c r="P41" s="210">
        <f t="shared" si="3"/>
        <v>12.5</v>
      </c>
      <c r="Q41" s="120">
        <f t="shared" si="4"/>
        <v>5</v>
      </c>
      <c r="R41" s="20"/>
      <c r="S41" s="12">
        <f t="shared" si="5"/>
        <v>38</v>
      </c>
      <c r="T41" s="20"/>
    </row>
    <row r="42" spans="1:20" x14ac:dyDescent="0.2">
      <c r="A42" s="13" t="str">
        <f>Slagspil!A25</f>
        <v>Kim Mikkelsen</v>
      </c>
      <c r="B42" s="13">
        <f>Slagspil!B25</f>
        <v>527</v>
      </c>
      <c r="C42" s="13">
        <f>Slagspil!C25</f>
        <v>20.2</v>
      </c>
      <c r="D42" s="13">
        <f>Juli!O24</f>
        <v>1</v>
      </c>
      <c r="E42" s="13">
        <v>0</v>
      </c>
      <c r="F42" s="119">
        <v>0</v>
      </c>
      <c r="G42" s="13">
        <v>0</v>
      </c>
      <c r="H42" s="119">
        <v>0</v>
      </c>
      <c r="I42" s="13">
        <v>0</v>
      </c>
      <c r="J42" s="119">
        <v>0</v>
      </c>
      <c r="K42" s="13">
        <v>0</v>
      </c>
      <c r="L42" s="119">
        <v>0</v>
      </c>
      <c r="M42" s="13">
        <v>0</v>
      </c>
      <c r="N42" s="119">
        <v>0</v>
      </c>
      <c r="O42" s="13">
        <v>0</v>
      </c>
      <c r="P42" s="210">
        <f t="shared" si="3"/>
        <v>0</v>
      </c>
      <c r="Q42" s="120">
        <f t="shared" si="4"/>
        <v>1</v>
      </c>
      <c r="R42" s="20"/>
      <c r="S42" s="12">
        <f t="shared" si="5"/>
        <v>0</v>
      </c>
      <c r="T42" s="20"/>
    </row>
    <row r="43" spans="1:20" x14ac:dyDescent="0.2">
      <c r="A43" s="13" t="str">
        <f>Slagspil!A29</f>
        <v>Mike Foxvig</v>
      </c>
      <c r="B43" s="13">
        <f>Slagspil!B29</f>
        <v>2362</v>
      </c>
      <c r="C43" s="13">
        <f>Slagspil!C29</f>
        <v>20.100000000000001</v>
      </c>
      <c r="D43" s="13">
        <f>Juli!O28</f>
        <v>2</v>
      </c>
      <c r="E43" s="13">
        <v>0</v>
      </c>
      <c r="F43" s="119">
        <v>0</v>
      </c>
      <c r="G43" s="13">
        <v>0</v>
      </c>
      <c r="H43" s="119">
        <v>0</v>
      </c>
      <c r="I43" s="13">
        <v>0</v>
      </c>
      <c r="J43" s="119">
        <v>0</v>
      </c>
      <c r="K43" s="13">
        <v>0</v>
      </c>
      <c r="L43" s="119">
        <v>0</v>
      </c>
      <c r="M43" s="13">
        <v>0</v>
      </c>
      <c r="N43" s="119">
        <v>0</v>
      </c>
      <c r="O43" s="13">
        <v>0</v>
      </c>
      <c r="P43" s="210">
        <f t="shared" si="3"/>
        <v>0</v>
      </c>
      <c r="Q43" s="120">
        <f t="shared" si="4"/>
        <v>2</v>
      </c>
      <c r="R43" s="20"/>
      <c r="S43" s="12">
        <f t="shared" si="5"/>
        <v>0</v>
      </c>
      <c r="T43" s="20"/>
    </row>
    <row r="44" spans="1:20" x14ac:dyDescent="0.2">
      <c r="A44" s="13" t="str">
        <f>Slagspil!A26</f>
        <v>Kjeld Rønne</v>
      </c>
      <c r="B44" s="13">
        <f>Slagspil!B26</f>
        <v>1225</v>
      </c>
      <c r="C44" s="13">
        <f>Slagspil!C26</f>
        <v>22.5</v>
      </c>
      <c r="D44" s="13">
        <f>Juli!O25</f>
        <v>0</v>
      </c>
      <c r="E44" s="13">
        <v>0</v>
      </c>
      <c r="F44" s="119">
        <v>0</v>
      </c>
      <c r="G44" s="13">
        <v>0</v>
      </c>
      <c r="H44" s="119">
        <v>0</v>
      </c>
      <c r="I44" s="13">
        <v>0</v>
      </c>
      <c r="J44" s="119">
        <v>0</v>
      </c>
      <c r="K44" s="13">
        <v>0</v>
      </c>
      <c r="L44" s="119">
        <v>0</v>
      </c>
      <c r="M44" s="13">
        <v>0</v>
      </c>
      <c r="N44" s="119">
        <v>0</v>
      </c>
      <c r="O44" s="13">
        <v>0</v>
      </c>
      <c r="P44" s="210">
        <f t="shared" si="3"/>
        <v>0</v>
      </c>
      <c r="Q44" s="120">
        <f t="shared" si="4"/>
        <v>0</v>
      </c>
      <c r="R44" s="20"/>
      <c r="S44" s="12">
        <f t="shared" si="5"/>
        <v>0</v>
      </c>
      <c r="T44" s="20"/>
    </row>
    <row r="45" spans="1:20" x14ac:dyDescent="0.2">
      <c r="A45" s="13" t="str">
        <f>Slagspil!A12</f>
        <v>Dennis Hansen</v>
      </c>
      <c r="B45" s="13">
        <f>Slagspil!B12</f>
        <v>228</v>
      </c>
      <c r="C45" s="13">
        <f>Slagspil!C12</f>
        <v>24.5</v>
      </c>
      <c r="D45" s="13">
        <f>Juli!O11</f>
        <v>0</v>
      </c>
      <c r="E45" s="13">
        <v>0</v>
      </c>
      <c r="F45" s="119">
        <v>0</v>
      </c>
      <c r="G45" s="13">
        <v>0</v>
      </c>
      <c r="H45" s="119">
        <v>0</v>
      </c>
      <c r="I45" s="13">
        <v>0</v>
      </c>
      <c r="J45" s="119">
        <v>0</v>
      </c>
      <c r="K45" s="13">
        <v>0</v>
      </c>
      <c r="L45" s="119">
        <v>0</v>
      </c>
      <c r="M45" s="13">
        <v>0</v>
      </c>
      <c r="N45" s="119">
        <v>0</v>
      </c>
      <c r="O45" s="13">
        <v>0</v>
      </c>
      <c r="P45" s="210">
        <f t="shared" si="3"/>
        <v>0</v>
      </c>
      <c r="Q45" s="120">
        <f t="shared" si="4"/>
        <v>0</v>
      </c>
      <c r="R45" s="20"/>
      <c r="S45" s="12">
        <f t="shared" si="5"/>
        <v>0</v>
      </c>
      <c r="T45" s="20"/>
    </row>
    <row r="46" spans="1:20" x14ac:dyDescent="0.2">
      <c r="A46" s="13" t="str">
        <f>Slagspil!A48</f>
        <v>Jørgen Hansen</v>
      </c>
      <c r="B46" s="13">
        <f>Slagspil!B48</f>
        <v>1617</v>
      </c>
      <c r="C46" s="13">
        <f>Slagspil!C48</f>
        <v>26.3</v>
      </c>
      <c r="D46" s="13">
        <f>Juli!O47</f>
        <v>0</v>
      </c>
      <c r="E46" s="13">
        <v>0</v>
      </c>
      <c r="F46" s="119">
        <v>0</v>
      </c>
      <c r="G46" s="13">
        <v>0</v>
      </c>
      <c r="H46" s="119">
        <v>0</v>
      </c>
      <c r="I46" s="13">
        <v>0</v>
      </c>
      <c r="J46" s="119">
        <v>0</v>
      </c>
      <c r="K46" s="13">
        <v>0</v>
      </c>
      <c r="L46" s="119">
        <v>0</v>
      </c>
      <c r="M46" s="13">
        <v>0</v>
      </c>
      <c r="N46" s="119">
        <v>0</v>
      </c>
      <c r="O46" s="13">
        <v>0</v>
      </c>
      <c r="P46" s="210">
        <f t="shared" si="3"/>
        <v>0</v>
      </c>
      <c r="Q46" s="120">
        <f t="shared" si="4"/>
        <v>0</v>
      </c>
      <c r="R46" s="20"/>
      <c r="S46" s="12">
        <f t="shared" si="5"/>
        <v>0</v>
      </c>
      <c r="T46" s="20"/>
    </row>
    <row r="47" spans="1:20" x14ac:dyDescent="0.2">
      <c r="A47" s="13" t="str">
        <f>Slagspil!A49</f>
        <v>Jakob Sørensen</v>
      </c>
      <c r="B47" s="13">
        <f>Slagspil!B49</f>
        <v>2462</v>
      </c>
      <c r="C47" s="13">
        <f>Slagspil!C49</f>
        <v>26.7</v>
      </c>
      <c r="D47" s="13">
        <f>Juli!O48</f>
        <v>0</v>
      </c>
      <c r="E47" s="13">
        <v>0</v>
      </c>
      <c r="F47" s="119">
        <v>0</v>
      </c>
      <c r="G47" s="13">
        <v>0</v>
      </c>
      <c r="H47" s="119">
        <v>0</v>
      </c>
      <c r="I47" s="13">
        <v>0</v>
      </c>
      <c r="J47" s="119">
        <v>0</v>
      </c>
      <c r="K47" s="13">
        <v>0</v>
      </c>
      <c r="L47" s="119">
        <v>0</v>
      </c>
      <c r="M47" s="13">
        <v>0</v>
      </c>
      <c r="N47" s="119">
        <v>0</v>
      </c>
      <c r="O47" s="13">
        <v>0</v>
      </c>
      <c r="P47" s="210">
        <f t="shared" si="3"/>
        <v>0</v>
      </c>
      <c r="Q47" s="120">
        <f t="shared" si="4"/>
        <v>0</v>
      </c>
      <c r="R47" s="20"/>
      <c r="S47" s="12">
        <f t="shared" si="5"/>
        <v>0</v>
      </c>
      <c r="T47" s="20"/>
    </row>
    <row r="48" spans="1:20" x14ac:dyDescent="0.2">
      <c r="A48" s="13" t="str">
        <f>Slagspil!A40</f>
        <v>Stefan Haack</v>
      </c>
      <c r="B48" s="13">
        <f>Slagspil!B40</f>
        <v>1860</v>
      </c>
      <c r="C48" s="255" t="s">
        <v>119</v>
      </c>
      <c r="D48" s="13">
        <f>Juli!O39</f>
        <v>1</v>
      </c>
      <c r="E48" s="13">
        <v>0</v>
      </c>
      <c r="F48" s="119">
        <v>0</v>
      </c>
      <c r="G48" s="13">
        <v>0</v>
      </c>
      <c r="H48" s="119">
        <v>0</v>
      </c>
      <c r="I48" s="13">
        <v>0</v>
      </c>
      <c r="J48" s="119">
        <v>0</v>
      </c>
      <c r="K48" s="13">
        <v>0</v>
      </c>
      <c r="L48" s="119">
        <v>0</v>
      </c>
      <c r="M48" s="13">
        <v>0</v>
      </c>
      <c r="N48" s="119">
        <v>0</v>
      </c>
      <c r="O48" s="13">
        <v>0</v>
      </c>
      <c r="P48" s="210">
        <f t="shared" si="3"/>
        <v>0</v>
      </c>
      <c r="Q48" s="120">
        <f t="shared" si="4"/>
        <v>1</v>
      </c>
      <c r="R48" s="20"/>
      <c r="S48" s="12">
        <f t="shared" si="5"/>
        <v>0</v>
      </c>
      <c r="T48" s="20"/>
    </row>
  </sheetData>
  <sortState ref="A23:S28">
    <sortCondition descending="1" ref="P23:P48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48">
    <cfRule type="cellIs" dxfId="9" priority="1" operator="between">
      <formula>35</formula>
      <formula>40</formula>
    </cfRule>
    <cfRule type="cellIs" dxfId="8" priority="2" operator="greaterThan">
      <formula>35</formula>
    </cfRule>
    <cfRule type="cellIs" dxfId="7" priority="3" operator="greaterThan">
      <formula>34</formula>
    </cfRule>
    <cfRule type="cellIs" dxfId="6" priority="4" operator="greaterThan">
      <formula>36</formula>
    </cfRule>
  </conditionalFormatting>
  <conditionalFormatting sqref="P14:P48">
    <cfRule type="top10" dxfId="5" priority="16" rank="10"/>
  </conditionalFormatting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A10" sqref="A10"/>
    </sheetView>
  </sheetViews>
  <sheetFormatPr defaultRowHeight="12.75" x14ac:dyDescent="0.2"/>
  <cols>
    <col min="1" max="1" width="22.7109375" customWidth="1"/>
    <col min="3" max="3" width="5.42578125" customWidth="1"/>
    <col min="4" max="17" width="6.5703125" customWidth="1"/>
  </cols>
  <sheetData>
    <row r="1" spans="1:19" ht="20.25" x14ac:dyDescent="0.3">
      <c r="A1" s="304" t="s">
        <v>110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254"/>
      <c r="O1" s="254"/>
      <c r="P1" s="303" t="s">
        <v>0</v>
      </c>
      <c r="Q1" s="302" t="s">
        <v>1</v>
      </c>
      <c r="R1" s="20"/>
      <c r="S1" s="15"/>
    </row>
    <row r="2" spans="1:19" ht="18" x14ac:dyDescent="0.25">
      <c r="A2" s="116" t="s">
        <v>10</v>
      </c>
      <c r="B2" s="116"/>
      <c r="C2" s="117"/>
      <c r="D2" s="118"/>
      <c r="E2" s="118"/>
      <c r="F2" s="306">
        <v>44776</v>
      </c>
      <c r="G2" s="307"/>
      <c r="H2" s="306">
        <v>44783</v>
      </c>
      <c r="I2" s="307"/>
      <c r="J2" s="306">
        <v>44790</v>
      </c>
      <c r="K2" s="307"/>
      <c r="L2" s="306">
        <v>44797</v>
      </c>
      <c r="M2" s="307"/>
      <c r="N2" s="306">
        <v>44804</v>
      </c>
      <c r="O2" s="307"/>
      <c r="P2" s="303"/>
      <c r="Q2" s="302"/>
      <c r="R2" s="20"/>
      <c r="S2" s="15" t="s">
        <v>83</v>
      </c>
    </row>
    <row r="3" spans="1:19" ht="77.25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03"/>
      <c r="Q3" s="302"/>
      <c r="R3" s="20"/>
      <c r="S3" s="15"/>
    </row>
    <row r="4" spans="1:19" x14ac:dyDescent="0.2">
      <c r="A4" s="13" t="str">
        <f>Slagspil!A45</f>
        <v>Finn Ellebæk</v>
      </c>
      <c r="B4" s="13">
        <f>Slagspil!B45</f>
        <v>519</v>
      </c>
      <c r="C4" s="13">
        <f>Slagspil!C45</f>
        <v>17.399999999999999</v>
      </c>
      <c r="D4" s="13">
        <f>Juli!O44</f>
        <v>6</v>
      </c>
      <c r="E4" s="13">
        <v>0</v>
      </c>
      <c r="F4" s="119">
        <v>34</v>
      </c>
      <c r="G4" s="13">
        <v>0.5</v>
      </c>
      <c r="H4" s="119">
        <v>29</v>
      </c>
      <c r="I4" s="13">
        <v>0</v>
      </c>
      <c r="J4" s="119">
        <v>38</v>
      </c>
      <c r="K4" s="13">
        <v>1</v>
      </c>
      <c r="L4" s="119">
        <v>33</v>
      </c>
      <c r="M4" s="13">
        <v>1</v>
      </c>
      <c r="N4" s="119">
        <v>37</v>
      </c>
      <c r="O4" s="13">
        <v>1</v>
      </c>
      <c r="P4" s="210">
        <f t="shared" ref="P4:P9" si="0">(LARGE(F4:L4,2)+LARGE(F4:L4,1))/2</f>
        <v>36</v>
      </c>
      <c r="Q4" s="120">
        <f t="shared" ref="Q4:Q22" si="1">D4+G4+I4+K4+M4+O4</f>
        <v>9.5</v>
      </c>
      <c r="R4" s="20"/>
      <c r="S4" s="12">
        <f t="shared" ref="S4:S22" si="2">MAX(E4:O4)</f>
        <v>38</v>
      </c>
    </row>
    <row r="5" spans="1:19" x14ac:dyDescent="0.2">
      <c r="A5" s="13" t="str">
        <f>Slagspil!A27</f>
        <v>Klavs Østerlin</v>
      </c>
      <c r="B5" s="13">
        <f>Slagspil!B27</f>
        <v>2399</v>
      </c>
      <c r="C5" s="13">
        <v>23.1</v>
      </c>
      <c r="D5" s="13">
        <f>Juli!O26</f>
        <v>7</v>
      </c>
      <c r="E5" s="13">
        <v>0</v>
      </c>
      <c r="F5" s="119">
        <v>28</v>
      </c>
      <c r="G5" s="13">
        <v>0</v>
      </c>
      <c r="H5" s="119">
        <v>35</v>
      </c>
      <c r="I5" s="13">
        <v>1</v>
      </c>
      <c r="J5" s="119">
        <v>35</v>
      </c>
      <c r="K5" s="13">
        <v>1</v>
      </c>
      <c r="L5" s="119">
        <v>0</v>
      </c>
      <c r="M5" s="13">
        <v>0</v>
      </c>
      <c r="N5" s="119">
        <v>32</v>
      </c>
      <c r="O5" s="13">
        <v>0</v>
      </c>
      <c r="P5" s="210">
        <f t="shared" si="0"/>
        <v>35</v>
      </c>
      <c r="Q5" s="120">
        <f t="shared" si="1"/>
        <v>9</v>
      </c>
      <c r="R5" s="20"/>
      <c r="S5" s="12">
        <f t="shared" si="2"/>
        <v>35</v>
      </c>
    </row>
    <row r="6" spans="1:19" x14ac:dyDescent="0.2">
      <c r="A6" s="13" t="str">
        <f>Slagspil!A35</f>
        <v>Steen Hemmingsen</v>
      </c>
      <c r="B6" s="13">
        <f>Slagspil!B35</f>
        <v>28</v>
      </c>
      <c r="C6" s="13">
        <f>Slagspil!C35</f>
        <v>31.2</v>
      </c>
      <c r="D6" s="13">
        <f>Juli!O34</f>
        <v>7.5</v>
      </c>
      <c r="E6" s="13">
        <v>0</v>
      </c>
      <c r="F6" s="119">
        <v>0</v>
      </c>
      <c r="G6" s="13">
        <v>0</v>
      </c>
      <c r="H6" s="119">
        <v>30</v>
      </c>
      <c r="I6" s="13">
        <v>1</v>
      </c>
      <c r="J6" s="119">
        <v>0</v>
      </c>
      <c r="K6" s="13">
        <v>0</v>
      </c>
      <c r="L6" s="119">
        <v>34</v>
      </c>
      <c r="M6" s="13">
        <v>0.5</v>
      </c>
      <c r="N6" s="119">
        <v>0</v>
      </c>
      <c r="O6" s="13">
        <v>0</v>
      </c>
      <c r="P6" s="210">
        <f t="shared" si="0"/>
        <v>32</v>
      </c>
      <c r="Q6" s="120">
        <f t="shared" si="1"/>
        <v>9</v>
      </c>
      <c r="R6" s="20"/>
      <c r="S6" s="12">
        <f t="shared" si="2"/>
        <v>34</v>
      </c>
    </row>
    <row r="7" spans="1:19" x14ac:dyDescent="0.2">
      <c r="A7" s="13" t="str">
        <f>Slagspil!A19</f>
        <v>Jan Sørensen</v>
      </c>
      <c r="B7" s="13">
        <f>Slagspil!B19</f>
        <v>1376</v>
      </c>
      <c r="C7" s="13">
        <v>17.600000000000001</v>
      </c>
      <c r="D7" s="13">
        <f>Juli!O18</f>
        <v>12.5</v>
      </c>
      <c r="E7" s="13">
        <v>0</v>
      </c>
      <c r="F7" s="119">
        <v>33</v>
      </c>
      <c r="G7" s="13">
        <v>0.5</v>
      </c>
      <c r="H7" s="119">
        <v>33</v>
      </c>
      <c r="I7" s="13">
        <v>1</v>
      </c>
      <c r="J7" s="119">
        <v>37</v>
      </c>
      <c r="K7" s="13">
        <v>0</v>
      </c>
      <c r="L7" s="119">
        <v>34</v>
      </c>
      <c r="M7" s="13">
        <v>0</v>
      </c>
      <c r="N7" s="119">
        <v>31</v>
      </c>
      <c r="O7" s="13">
        <v>1</v>
      </c>
      <c r="P7" s="210">
        <f t="shared" si="0"/>
        <v>35.5</v>
      </c>
      <c r="Q7" s="120">
        <f t="shared" si="1"/>
        <v>15</v>
      </c>
      <c r="R7" s="20"/>
      <c r="S7" s="12">
        <f t="shared" si="2"/>
        <v>37</v>
      </c>
    </row>
    <row r="8" spans="1:19" x14ac:dyDescent="0.2">
      <c r="A8" s="13" t="str">
        <f>Slagspil!A37</f>
        <v>Thyge Sørensen</v>
      </c>
      <c r="B8" s="13">
        <f>Slagspil!B37</f>
        <v>2204</v>
      </c>
      <c r="C8" s="13">
        <v>10.3</v>
      </c>
      <c r="D8" s="13">
        <f>Juli!O36</f>
        <v>10</v>
      </c>
      <c r="E8" s="13">
        <v>0</v>
      </c>
      <c r="F8" s="119">
        <v>0</v>
      </c>
      <c r="G8" s="13">
        <v>0</v>
      </c>
      <c r="H8" s="119">
        <v>32</v>
      </c>
      <c r="I8" s="13">
        <v>1</v>
      </c>
      <c r="J8" s="119">
        <v>35</v>
      </c>
      <c r="K8" s="13">
        <v>0.5</v>
      </c>
      <c r="L8" s="119">
        <v>35</v>
      </c>
      <c r="M8" s="13">
        <v>1</v>
      </c>
      <c r="N8" s="119">
        <v>35</v>
      </c>
      <c r="O8" s="13">
        <v>1</v>
      </c>
      <c r="P8" s="210">
        <f t="shared" si="0"/>
        <v>35</v>
      </c>
      <c r="Q8" s="120">
        <f t="shared" si="1"/>
        <v>13.5</v>
      </c>
      <c r="R8" s="20"/>
      <c r="S8" s="12">
        <f t="shared" si="2"/>
        <v>35</v>
      </c>
    </row>
    <row r="9" spans="1:19" x14ac:dyDescent="0.2">
      <c r="A9" s="13" t="str">
        <f>Slagspil!A43</f>
        <v>Troels Dyhr Leighton</v>
      </c>
      <c r="B9" s="13">
        <f>Slagspil!B43</f>
        <v>2461</v>
      </c>
      <c r="C9" s="13">
        <v>17.5</v>
      </c>
      <c r="D9" s="13">
        <f>Juli!O42</f>
        <v>4</v>
      </c>
      <c r="E9" s="13">
        <v>0</v>
      </c>
      <c r="F9" s="119">
        <v>38</v>
      </c>
      <c r="G9" s="13">
        <v>2</v>
      </c>
      <c r="H9" s="119">
        <v>43</v>
      </c>
      <c r="I9" s="13">
        <v>2</v>
      </c>
      <c r="J9" s="119">
        <v>0</v>
      </c>
      <c r="K9" s="13">
        <v>0</v>
      </c>
      <c r="L9" s="119">
        <v>33</v>
      </c>
      <c r="M9" s="13">
        <v>1</v>
      </c>
      <c r="N9" s="119">
        <v>35</v>
      </c>
      <c r="O9" s="13">
        <v>1</v>
      </c>
      <c r="P9" s="210">
        <f t="shared" si="0"/>
        <v>40.5</v>
      </c>
      <c r="Q9" s="120">
        <f t="shared" si="1"/>
        <v>10</v>
      </c>
      <c r="R9" s="20"/>
      <c r="S9" s="12">
        <f t="shared" si="2"/>
        <v>43</v>
      </c>
    </row>
    <row r="10" spans="1:19" x14ac:dyDescent="0.2">
      <c r="A10" s="13" t="str">
        <f>Slagspil!A14</f>
        <v>Gunnar Sigurdsson</v>
      </c>
      <c r="B10" s="13">
        <f>Slagspil!B14</f>
        <v>18</v>
      </c>
      <c r="C10" s="13">
        <v>14</v>
      </c>
      <c r="D10" s="13">
        <f>Juli!O13</f>
        <v>7.5</v>
      </c>
      <c r="E10" s="13">
        <v>0</v>
      </c>
      <c r="F10" s="119">
        <v>27</v>
      </c>
      <c r="G10" s="13">
        <v>0</v>
      </c>
      <c r="H10" s="119">
        <v>38</v>
      </c>
      <c r="I10" s="13">
        <v>0.5</v>
      </c>
      <c r="J10" s="119">
        <v>37</v>
      </c>
      <c r="K10" s="13">
        <v>1</v>
      </c>
      <c r="L10" s="119">
        <v>30</v>
      </c>
      <c r="M10" s="13">
        <v>0</v>
      </c>
      <c r="N10" s="119">
        <v>30</v>
      </c>
      <c r="O10" s="13">
        <v>1</v>
      </c>
      <c r="P10" s="210">
        <v>1</v>
      </c>
      <c r="Q10" s="120">
        <f t="shared" si="1"/>
        <v>10</v>
      </c>
      <c r="R10" s="20"/>
      <c r="S10" s="12">
        <f t="shared" si="2"/>
        <v>38</v>
      </c>
    </row>
    <row r="11" spans="1:19" x14ac:dyDescent="0.2">
      <c r="A11" s="13" t="str">
        <f>Slagspil!A18</f>
        <v>Jan Nielsen</v>
      </c>
      <c r="B11" s="13">
        <f>Slagspil!B18</f>
        <v>2224</v>
      </c>
      <c r="C11" s="13">
        <v>13.6</v>
      </c>
      <c r="D11" s="13">
        <f>Juli!O17</f>
        <v>13.5</v>
      </c>
      <c r="E11" s="13">
        <v>0</v>
      </c>
      <c r="F11" s="119">
        <v>35</v>
      </c>
      <c r="G11" s="13">
        <v>1</v>
      </c>
      <c r="H11" s="119">
        <v>41</v>
      </c>
      <c r="I11" s="13">
        <v>1</v>
      </c>
      <c r="J11" s="119">
        <v>45</v>
      </c>
      <c r="K11" s="13">
        <v>1</v>
      </c>
      <c r="L11" s="119">
        <v>0</v>
      </c>
      <c r="M11" s="13">
        <v>0</v>
      </c>
      <c r="N11" s="119">
        <v>34</v>
      </c>
      <c r="O11" s="13">
        <v>0.5</v>
      </c>
      <c r="P11" s="210">
        <f t="shared" ref="P11:P22" si="3">(LARGE(F11:L11,2)+LARGE(F11:L11,1))/2</f>
        <v>43</v>
      </c>
      <c r="Q11" s="120">
        <f t="shared" si="1"/>
        <v>17</v>
      </c>
      <c r="R11" s="20"/>
      <c r="S11" s="12">
        <f t="shared" si="2"/>
        <v>45</v>
      </c>
    </row>
    <row r="12" spans="1:19" x14ac:dyDescent="0.2">
      <c r="A12" s="13" t="str">
        <f>Slagspil!A6</f>
        <v>Bjarne Olsen</v>
      </c>
      <c r="B12" s="13">
        <f>Slagspil!B6</f>
        <v>1087</v>
      </c>
      <c r="C12" s="13">
        <v>15</v>
      </c>
      <c r="D12" s="13">
        <f>Juli!O5</f>
        <v>10</v>
      </c>
      <c r="E12" s="13">
        <v>0</v>
      </c>
      <c r="F12" s="119">
        <v>0</v>
      </c>
      <c r="G12" s="13">
        <v>0</v>
      </c>
      <c r="H12" s="119">
        <v>33</v>
      </c>
      <c r="I12" s="13">
        <v>1</v>
      </c>
      <c r="J12" s="119">
        <v>41</v>
      </c>
      <c r="K12" s="13">
        <v>1.5</v>
      </c>
      <c r="L12" s="119">
        <v>36</v>
      </c>
      <c r="M12" s="13">
        <v>1</v>
      </c>
      <c r="N12" s="119">
        <v>43</v>
      </c>
      <c r="O12" s="13">
        <v>1</v>
      </c>
      <c r="P12" s="210">
        <f t="shared" si="3"/>
        <v>38.5</v>
      </c>
      <c r="Q12" s="120">
        <f t="shared" si="1"/>
        <v>14.5</v>
      </c>
      <c r="R12" s="20"/>
      <c r="S12" s="12">
        <f t="shared" si="2"/>
        <v>43</v>
      </c>
    </row>
    <row r="13" spans="1:19" x14ac:dyDescent="0.2">
      <c r="A13" s="13" t="str">
        <f>Slagspil!A11</f>
        <v>Christian Våbengård</v>
      </c>
      <c r="B13" s="13">
        <f>Slagspil!B11</f>
        <v>2231</v>
      </c>
      <c r="C13" s="13">
        <v>17.2</v>
      </c>
      <c r="D13" s="13">
        <f>Juli!O10</f>
        <v>10.5</v>
      </c>
      <c r="E13" s="13">
        <v>0</v>
      </c>
      <c r="F13" s="119">
        <v>33</v>
      </c>
      <c r="G13" s="13">
        <v>0.5</v>
      </c>
      <c r="H13" s="119">
        <v>36</v>
      </c>
      <c r="I13" s="13">
        <v>1</v>
      </c>
      <c r="J13" s="119">
        <v>35</v>
      </c>
      <c r="K13" s="13">
        <v>0</v>
      </c>
      <c r="L13" s="119">
        <v>0</v>
      </c>
      <c r="M13" s="13">
        <v>0</v>
      </c>
      <c r="N13" s="119">
        <v>43</v>
      </c>
      <c r="O13" s="13">
        <v>1</v>
      </c>
      <c r="P13" s="210">
        <f t="shared" si="3"/>
        <v>35.5</v>
      </c>
      <c r="Q13" s="120">
        <f t="shared" si="1"/>
        <v>13</v>
      </c>
      <c r="R13" s="20"/>
      <c r="S13" s="12">
        <f t="shared" si="2"/>
        <v>43</v>
      </c>
    </row>
    <row r="14" spans="1:19" x14ac:dyDescent="0.2">
      <c r="A14" s="13" t="str">
        <f>Slagspil!A17</f>
        <v>Jacob Christensen</v>
      </c>
      <c r="B14" s="13">
        <f>Slagspil!B17</f>
        <v>251</v>
      </c>
      <c r="C14" s="13">
        <f>Slagspil!C17</f>
        <v>21.1</v>
      </c>
      <c r="D14" s="13">
        <f>Juli!O16</f>
        <v>8.5</v>
      </c>
      <c r="E14" s="13">
        <v>0</v>
      </c>
      <c r="F14" s="119">
        <v>0</v>
      </c>
      <c r="G14" s="13">
        <v>0</v>
      </c>
      <c r="H14" s="119">
        <v>31</v>
      </c>
      <c r="I14" s="13">
        <v>0.5</v>
      </c>
      <c r="J14" s="119">
        <v>42</v>
      </c>
      <c r="K14" s="13">
        <v>1</v>
      </c>
      <c r="L14" s="119">
        <v>0</v>
      </c>
      <c r="M14" s="13">
        <v>0</v>
      </c>
      <c r="N14" s="119">
        <v>0</v>
      </c>
      <c r="O14" s="13">
        <v>0</v>
      </c>
      <c r="P14" s="210">
        <f t="shared" si="3"/>
        <v>36.5</v>
      </c>
      <c r="Q14" s="120">
        <f t="shared" si="1"/>
        <v>10</v>
      </c>
      <c r="R14" s="20"/>
      <c r="S14" s="12">
        <f t="shared" si="2"/>
        <v>42</v>
      </c>
    </row>
    <row r="15" spans="1:19" x14ac:dyDescent="0.2">
      <c r="A15" s="13" t="str">
        <f>Slagspil!A24</f>
        <v>Kim Ingwersen</v>
      </c>
      <c r="B15" s="13">
        <f>Slagspil!B24</f>
        <v>672</v>
      </c>
      <c r="C15" s="13">
        <f>Slagspil!C24</f>
        <v>15.1</v>
      </c>
      <c r="D15" s="13">
        <f>Juli!O23</f>
        <v>9</v>
      </c>
      <c r="E15" s="13">
        <v>0</v>
      </c>
      <c r="F15" s="119">
        <v>30</v>
      </c>
      <c r="G15" s="13">
        <v>0</v>
      </c>
      <c r="H15" s="119">
        <v>27</v>
      </c>
      <c r="I15" s="13">
        <v>0.5</v>
      </c>
      <c r="J15" s="119">
        <v>36</v>
      </c>
      <c r="K15" s="13">
        <v>1</v>
      </c>
      <c r="L15" s="119">
        <v>36</v>
      </c>
      <c r="M15" s="13">
        <v>1</v>
      </c>
      <c r="N15" s="119">
        <v>0</v>
      </c>
      <c r="O15" s="13">
        <v>0</v>
      </c>
      <c r="P15" s="210">
        <f t="shared" si="3"/>
        <v>36</v>
      </c>
      <c r="Q15" s="120">
        <f t="shared" si="1"/>
        <v>11.5</v>
      </c>
      <c r="R15" s="20"/>
      <c r="S15" s="12">
        <f t="shared" si="2"/>
        <v>36</v>
      </c>
    </row>
    <row r="16" spans="1:19" x14ac:dyDescent="0.2">
      <c r="A16" s="13" t="str">
        <f>Slagspil!A36</f>
        <v>Søren Lindegaard</v>
      </c>
      <c r="B16" s="13">
        <f>Slagspil!B36</f>
        <v>1039</v>
      </c>
      <c r="C16" s="13">
        <v>21.6</v>
      </c>
      <c r="D16" s="13">
        <f>Juli!O35</f>
        <v>9.5</v>
      </c>
      <c r="E16" s="13">
        <v>0</v>
      </c>
      <c r="F16" s="119">
        <v>32</v>
      </c>
      <c r="G16" s="13">
        <v>1</v>
      </c>
      <c r="H16" s="119">
        <v>31</v>
      </c>
      <c r="I16" s="13">
        <v>1</v>
      </c>
      <c r="J16" s="119">
        <v>33</v>
      </c>
      <c r="K16" s="13">
        <v>0</v>
      </c>
      <c r="L16" s="119">
        <v>29</v>
      </c>
      <c r="M16" s="13">
        <v>1</v>
      </c>
      <c r="N16" s="119">
        <v>33</v>
      </c>
      <c r="O16" s="13">
        <v>1</v>
      </c>
      <c r="P16" s="210">
        <f t="shared" si="3"/>
        <v>32.5</v>
      </c>
      <c r="Q16" s="120">
        <f t="shared" si="1"/>
        <v>13.5</v>
      </c>
      <c r="R16" s="20"/>
      <c r="S16" s="12">
        <f t="shared" si="2"/>
        <v>33</v>
      </c>
    </row>
    <row r="17" spans="1:19" x14ac:dyDescent="0.2">
      <c r="A17" s="13" t="str">
        <f>Slagspil!A31</f>
        <v>Ole Storm Jensen</v>
      </c>
      <c r="B17" s="13">
        <f>Slagspil!B31</f>
        <v>1805</v>
      </c>
      <c r="C17" s="13">
        <f>Slagspil!C31</f>
        <v>20.399999999999999</v>
      </c>
      <c r="D17" s="13">
        <f>Juli!O30</f>
        <v>11</v>
      </c>
      <c r="E17" s="13">
        <v>0</v>
      </c>
      <c r="F17" s="119">
        <v>36</v>
      </c>
      <c r="G17" s="13">
        <v>1</v>
      </c>
      <c r="H17" s="119">
        <v>35</v>
      </c>
      <c r="I17" s="13">
        <v>1</v>
      </c>
      <c r="J17" s="119">
        <v>32</v>
      </c>
      <c r="K17" s="13">
        <v>1</v>
      </c>
      <c r="L17" s="119">
        <v>33</v>
      </c>
      <c r="M17" s="13">
        <v>1</v>
      </c>
      <c r="N17" s="119">
        <v>0</v>
      </c>
      <c r="O17" s="13">
        <v>0</v>
      </c>
      <c r="P17" s="210">
        <f t="shared" si="3"/>
        <v>35.5</v>
      </c>
      <c r="Q17" s="120">
        <f t="shared" si="1"/>
        <v>15</v>
      </c>
      <c r="R17" s="20"/>
      <c r="S17" s="12">
        <f t="shared" si="2"/>
        <v>36</v>
      </c>
    </row>
    <row r="18" spans="1:19" x14ac:dyDescent="0.2">
      <c r="A18" s="13" t="str">
        <f>Slagspil!A22</f>
        <v>Keld Lindskov</v>
      </c>
      <c r="B18" s="13">
        <f>Slagspil!B22</f>
        <v>1865</v>
      </c>
      <c r="C18" s="13">
        <v>25.7</v>
      </c>
      <c r="D18" s="13">
        <f>Juli!O21</f>
        <v>4.5</v>
      </c>
      <c r="E18" s="13">
        <v>0</v>
      </c>
      <c r="F18" s="119">
        <v>33</v>
      </c>
      <c r="G18" s="13">
        <v>1</v>
      </c>
      <c r="H18" s="119">
        <v>31</v>
      </c>
      <c r="I18" s="13">
        <v>1</v>
      </c>
      <c r="J18" s="119">
        <v>40</v>
      </c>
      <c r="K18" s="13">
        <v>1</v>
      </c>
      <c r="L18" s="119">
        <v>33</v>
      </c>
      <c r="M18" s="13">
        <v>0</v>
      </c>
      <c r="N18" s="119">
        <v>41</v>
      </c>
      <c r="O18" s="13">
        <v>1</v>
      </c>
      <c r="P18" s="210">
        <f t="shared" si="3"/>
        <v>36.5</v>
      </c>
      <c r="Q18" s="120">
        <f t="shared" si="1"/>
        <v>8.5</v>
      </c>
      <c r="R18" s="20"/>
      <c r="S18" s="12">
        <f t="shared" si="2"/>
        <v>41</v>
      </c>
    </row>
    <row r="19" spans="1:19" x14ac:dyDescent="0.2">
      <c r="A19" s="13" t="str">
        <f>Slagspil!A32</f>
        <v>Per Jensen</v>
      </c>
      <c r="B19" s="13">
        <f>Slagspil!B32</f>
        <v>2065</v>
      </c>
      <c r="C19" s="13">
        <v>20.2</v>
      </c>
      <c r="D19" s="13">
        <f>Juli!O31</f>
        <v>3</v>
      </c>
      <c r="E19" s="13">
        <v>0</v>
      </c>
      <c r="F19" s="119">
        <v>35</v>
      </c>
      <c r="G19" s="13">
        <v>2</v>
      </c>
      <c r="H19" s="119">
        <v>33</v>
      </c>
      <c r="I19" s="13">
        <v>0</v>
      </c>
      <c r="J19" s="119">
        <v>38</v>
      </c>
      <c r="K19" s="13">
        <v>0</v>
      </c>
      <c r="L19" s="119">
        <v>0</v>
      </c>
      <c r="M19" s="13">
        <v>0</v>
      </c>
      <c r="N19" s="119">
        <v>31</v>
      </c>
      <c r="O19" s="13">
        <v>0</v>
      </c>
      <c r="P19" s="210">
        <f t="shared" si="3"/>
        <v>36.5</v>
      </c>
      <c r="Q19" s="120">
        <f t="shared" si="1"/>
        <v>5</v>
      </c>
      <c r="R19" s="20"/>
      <c r="S19" s="12">
        <f t="shared" si="2"/>
        <v>38</v>
      </c>
    </row>
    <row r="20" spans="1:19" x14ac:dyDescent="0.2">
      <c r="A20" s="13" t="str">
        <f>Slagspil!A5</f>
        <v>Bent Davidsen</v>
      </c>
      <c r="B20" s="13">
        <f>Slagspil!B5</f>
        <v>1680</v>
      </c>
      <c r="C20" s="13">
        <v>20.7</v>
      </c>
      <c r="D20" s="13">
        <f>Juli!D4</f>
        <v>2.5</v>
      </c>
      <c r="E20" s="13">
        <v>0</v>
      </c>
      <c r="F20" s="119">
        <v>31</v>
      </c>
      <c r="G20" s="13">
        <v>0.5</v>
      </c>
      <c r="H20" s="119">
        <v>31</v>
      </c>
      <c r="I20" s="13">
        <v>1</v>
      </c>
      <c r="J20" s="119">
        <v>37</v>
      </c>
      <c r="K20" s="13">
        <v>0</v>
      </c>
      <c r="L20" s="119">
        <v>32</v>
      </c>
      <c r="M20" s="13">
        <v>0.5</v>
      </c>
      <c r="N20" s="119">
        <v>35</v>
      </c>
      <c r="O20" s="13">
        <v>0</v>
      </c>
      <c r="P20" s="210">
        <f t="shared" si="3"/>
        <v>34.5</v>
      </c>
      <c r="Q20" s="120">
        <f t="shared" si="1"/>
        <v>4.5</v>
      </c>
      <c r="R20" s="20"/>
      <c r="S20" s="12">
        <f t="shared" si="2"/>
        <v>37</v>
      </c>
    </row>
    <row r="21" spans="1:19" x14ac:dyDescent="0.2">
      <c r="A21" s="13" t="str">
        <f>Slagspil!A8</f>
        <v>CarstenL. Olesen</v>
      </c>
      <c r="B21" s="13">
        <f>Slagspil!B8</f>
        <v>2098</v>
      </c>
      <c r="C21" s="13">
        <v>12.9</v>
      </c>
      <c r="D21" s="13">
        <f>Juli!O7</f>
        <v>4</v>
      </c>
      <c r="E21" s="13">
        <v>0</v>
      </c>
      <c r="F21" s="119">
        <v>33</v>
      </c>
      <c r="G21" s="13">
        <v>1</v>
      </c>
      <c r="H21" s="119">
        <v>26</v>
      </c>
      <c r="I21" s="13">
        <v>0</v>
      </c>
      <c r="J21" s="119">
        <v>34</v>
      </c>
      <c r="K21" s="13">
        <v>0</v>
      </c>
      <c r="L21" s="119">
        <v>27</v>
      </c>
      <c r="M21" s="13">
        <v>0</v>
      </c>
      <c r="N21" s="119">
        <v>29</v>
      </c>
      <c r="O21" s="13">
        <v>0</v>
      </c>
      <c r="P21" s="210">
        <f t="shared" si="3"/>
        <v>33.5</v>
      </c>
      <c r="Q21" s="120">
        <f t="shared" si="1"/>
        <v>5</v>
      </c>
      <c r="R21" s="20"/>
      <c r="S21" s="12">
        <f t="shared" si="2"/>
        <v>34</v>
      </c>
    </row>
    <row r="22" spans="1:19" x14ac:dyDescent="0.2">
      <c r="A22" s="13" t="str">
        <f>Slagspil!A13</f>
        <v>Gert Toftlund</v>
      </c>
      <c r="B22" s="13">
        <f>Slagspil!B13</f>
        <v>845</v>
      </c>
      <c r="C22" s="13">
        <v>21.2</v>
      </c>
      <c r="D22" s="13">
        <f>Juli!O12</f>
        <v>13</v>
      </c>
      <c r="E22" s="13">
        <v>0</v>
      </c>
      <c r="F22" s="119">
        <v>35</v>
      </c>
      <c r="G22" s="13">
        <v>0.5</v>
      </c>
      <c r="H22" s="119">
        <v>31</v>
      </c>
      <c r="I22" s="13">
        <v>0</v>
      </c>
      <c r="J22" s="119">
        <v>0</v>
      </c>
      <c r="K22" s="13">
        <v>0</v>
      </c>
      <c r="L22" s="119">
        <v>41</v>
      </c>
      <c r="M22" s="13">
        <v>1</v>
      </c>
      <c r="N22" s="119">
        <v>34</v>
      </c>
      <c r="O22" s="13">
        <v>0</v>
      </c>
      <c r="P22" s="210">
        <f t="shared" si="3"/>
        <v>38</v>
      </c>
      <c r="Q22" s="120">
        <f t="shared" si="1"/>
        <v>14.5</v>
      </c>
      <c r="R22" s="20"/>
      <c r="S22" s="12">
        <f t="shared" si="2"/>
        <v>41</v>
      </c>
    </row>
    <row r="23" spans="1:19" x14ac:dyDescent="0.2">
      <c r="A23" s="13"/>
      <c r="B23" s="13"/>
      <c r="C23" s="13"/>
      <c r="D23" s="13"/>
      <c r="E23" s="13"/>
      <c r="F23" s="119"/>
      <c r="G23" s="13"/>
      <c r="H23" s="119"/>
      <c r="I23" s="13"/>
      <c r="J23" s="119"/>
      <c r="K23" s="13"/>
      <c r="L23" s="119"/>
      <c r="M23" s="13"/>
      <c r="N23" s="119"/>
      <c r="O23" s="13"/>
      <c r="P23" s="210"/>
      <c r="Q23" s="120"/>
      <c r="R23" s="20"/>
      <c r="S23" s="12"/>
    </row>
    <row r="24" spans="1:19" x14ac:dyDescent="0.2">
      <c r="A24" s="13" t="str">
        <f>Slagspil!A23</f>
        <v>Kihn Jensen</v>
      </c>
      <c r="B24" s="13">
        <f>Slagspil!B23</f>
        <v>582</v>
      </c>
      <c r="C24" s="13">
        <v>20</v>
      </c>
      <c r="D24" s="13">
        <f>Juli!O22</f>
        <v>6</v>
      </c>
      <c r="E24" s="13">
        <v>0</v>
      </c>
      <c r="F24" s="119">
        <v>32</v>
      </c>
      <c r="G24" s="13">
        <v>0</v>
      </c>
      <c r="H24" s="119">
        <v>34</v>
      </c>
      <c r="I24" s="13">
        <v>0</v>
      </c>
      <c r="J24" s="119">
        <v>0</v>
      </c>
      <c r="K24" s="13">
        <v>0</v>
      </c>
      <c r="L24" s="119">
        <v>35</v>
      </c>
      <c r="M24" s="13">
        <v>1</v>
      </c>
      <c r="N24" s="119">
        <v>33.5</v>
      </c>
      <c r="O24" s="13">
        <v>0.5</v>
      </c>
      <c r="P24" s="210">
        <f t="shared" ref="P24:P52" si="4">(LARGE(F24:L24,2)+LARGE(F24:L24,1))/2</f>
        <v>34.5</v>
      </c>
      <c r="Q24" s="120">
        <f t="shared" ref="Q24:Q52" si="5">D24+G24+I24+K24+M24+O24</f>
        <v>7.5</v>
      </c>
      <c r="R24" s="20"/>
      <c r="S24" s="12">
        <f t="shared" ref="S24:S52" si="6">MAX(E24:O24)</f>
        <v>35</v>
      </c>
    </row>
    <row r="25" spans="1:19" x14ac:dyDescent="0.2">
      <c r="A25" s="13" t="str">
        <f>Slagspil!A30</f>
        <v>Niels Chr. Jørgensen</v>
      </c>
      <c r="B25" s="13">
        <f>Slagspil!B30</f>
        <v>637</v>
      </c>
      <c r="C25" s="13">
        <v>23.2</v>
      </c>
      <c r="D25" s="13">
        <f>Juli!O29</f>
        <v>6</v>
      </c>
      <c r="E25" s="13">
        <v>0</v>
      </c>
      <c r="F25" s="119">
        <v>27</v>
      </c>
      <c r="G25" s="13">
        <v>0</v>
      </c>
      <c r="H25" s="119">
        <v>0</v>
      </c>
      <c r="I25" s="13">
        <v>0</v>
      </c>
      <c r="J25" s="119">
        <v>33</v>
      </c>
      <c r="K25" s="13">
        <v>0.5</v>
      </c>
      <c r="L25" s="119">
        <v>30</v>
      </c>
      <c r="M25" s="13">
        <v>0</v>
      </c>
      <c r="N25" s="119">
        <v>27</v>
      </c>
      <c r="O25" s="13">
        <v>0</v>
      </c>
      <c r="P25" s="210">
        <f t="shared" si="4"/>
        <v>31.5</v>
      </c>
      <c r="Q25" s="120">
        <f t="shared" si="5"/>
        <v>6.5</v>
      </c>
      <c r="R25" s="20"/>
      <c r="S25" s="12">
        <f t="shared" si="6"/>
        <v>33</v>
      </c>
    </row>
    <row r="26" spans="1:19" x14ac:dyDescent="0.2">
      <c r="A26" s="13" t="str">
        <f>Slagspil!A33</f>
        <v>Rasmus Johansen</v>
      </c>
      <c r="B26" s="13">
        <f>Slagspil!B33</f>
        <v>101</v>
      </c>
      <c r="C26" s="13">
        <v>10.8</v>
      </c>
      <c r="D26" s="13">
        <f>Juli!O32</f>
        <v>9</v>
      </c>
      <c r="E26" s="13">
        <v>0</v>
      </c>
      <c r="F26" s="119">
        <v>0</v>
      </c>
      <c r="G26" s="13">
        <v>0</v>
      </c>
      <c r="H26" s="119">
        <v>39</v>
      </c>
      <c r="I26" s="13">
        <v>1</v>
      </c>
      <c r="J26" s="119">
        <v>40</v>
      </c>
      <c r="K26" s="13">
        <v>0</v>
      </c>
      <c r="L26" s="119">
        <v>0</v>
      </c>
      <c r="M26" s="13">
        <v>0</v>
      </c>
      <c r="N26" s="119">
        <v>27</v>
      </c>
      <c r="O26" s="13">
        <v>0</v>
      </c>
      <c r="P26" s="210">
        <f t="shared" si="4"/>
        <v>39.5</v>
      </c>
      <c r="Q26" s="120">
        <f t="shared" si="5"/>
        <v>10</v>
      </c>
      <c r="R26" s="20"/>
      <c r="S26" s="12">
        <f t="shared" si="6"/>
        <v>40</v>
      </c>
    </row>
    <row r="27" spans="1:19" x14ac:dyDescent="0.2">
      <c r="A27" s="13" t="str">
        <f>Slagspil!A38</f>
        <v>Tonny Pedersen</v>
      </c>
      <c r="B27" s="13">
        <f>Slagspil!B38</f>
        <v>2312</v>
      </c>
      <c r="C27" s="13">
        <f>Slagspil!C38</f>
        <v>28.6</v>
      </c>
      <c r="D27" s="13">
        <f>Juli!O37</f>
        <v>1</v>
      </c>
      <c r="E27" s="13">
        <v>0</v>
      </c>
      <c r="F27" s="119">
        <v>0</v>
      </c>
      <c r="G27" s="13">
        <v>0</v>
      </c>
      <c r="H27" s="119">
        <v>28</v>
      </c>
      <c r="I27" s="13">
        <v>0</v>
      </c>
      <c r="J27" s="119">
        <v>39</v>
      </c>
      <c r="K27" s="13">
        <v>1</v>
      </c>
      <c r="L27" s="119">
        <v>34</v>
      </c>
      <c r="M27" s="13">
        <v>0.5</v>
      </c>
      <c r="N27" s="119">
        <v>0</v>
      </c>
      <c r="O27" s="13">
        <v>0</v>
      </c>
      <c r="P27" s="210">
        <f t="shared" si="4"/>
        <v>36.5</v>
      </c>
      <c r="Q27" s="120">
        <f t="shared" si="5"/>
        <v>2.5</v>
      </c>
      <c r="R27" s="20"/>
      <c r="S27" s="12">
        <f t="shared" si="6"/>
        <v>39</v>
      </c>
    </row>
    <row r="28" spans="1:19" x14ac:dyDescent="0.2">
      <c r="A28" s="13" t="str">
        <f>Slagspil!A12</f>
        <v>Dennis Hansen</v>
      </c>
      <c r="B28" s="13">
        <f>Slagspil!B12</f>
        <v>228</v>
      </c>
      <c r="C28" s="13">
        <f>Slagspil!C12</f>
        <v>24.5</v>
      </c>
      <c r="D28" s="13">
        <f>Juli!O11</f>
        <v>0</v>
      </c>
      <c r="E28" s="13">
        <v>0</v>
      </c>
      <c r="F28" s="119">
        <v>0</v>
      </c>
      <c r="G28" s="13">
        <v>0</v>
      </c>
      <c r="H28" s="119">
        <v>0</v>
      </c>
      <c r="I28" s="13">
        <v>0</v>
      </c>
      <c r="J28" s="119">
        <v>0</v>
      </c>
      <c r="K28" s="13">
        <v>0</v>
      </c>
      <c r="L28" s="119">
        <v>0</v>
      </c>
      <c r="M28" s="13">
        <v>0</v>
      </c>
      <c r="N28" s="119">
        <v>0</v>
      </c>
      <c r="O28" s="13">
        <v>0</v>
      </c>
      <c r="P28" s="210">
        <f t="shared" si="4"/>
        <v>0</v>
      </c>
      <c r="Q28" s="120">
        <f t="shared" si="5"/>
        <v>0</v>
      </c>
      <c r="R28" s="20"/>
      <c r="S28" s="12">
        <f t="shared" si="6"/>
        <v>0</v>
      </c>
    </row>
    <row r="29" spans="1:19" x14ac:dyDescent="0.2">
      <c r="A29" s="13" t="str">
        <f>Slagspil!A28</f>
        <v>Mark Oneill</v>
      </c>
      <c r="B29" s="13">
        <f>Slagspil!B28</f>
        <v>1540</v>
      </c>
      <c r="C29" s="13">
        <v>16.8</v>
      </c>
      <c r="D29" s="13">
        <f>Juli!O27</f>
        <v>4.5</v>
      </c>
      <c r="E29" s="13">
        <v>0</v>
      </c>
      <c r="F29" s="119">
        <v>29</v>
      </c>
      <c r="G29" s="13">
        <v>0</v>
      </c>
      <c r="H29" s="119">
        <v>0</v>
      </c>
      <c r="I29" s="13">
        <v>0</v>
      </c>
      <c r="J29" s="119">
        <v>40</v>
      </c>
      <c r="K29" s="13">
        <v>1</v>
      </c>
      <c r="L29" s="119">
        <v>16</v>
      </c>
      <c r="M29" s="13">
        <v>0</v>
      </c>
      <c r="N29" s="119">
        <v>33</v>
      </c>
      <c r="O29" s="13">
        <v>1</v>
      </c>
      <c r="P29" s="210">
        <f t="shared" si="4"/>
        <v>34.5</v>
      </c>
      <c r="Q29" s="120">
        <f t="shared" si="5"/>
        <v>6.5</v>
      </c>
      <c r="R29" s="20"/>
      <c r="S29" s="12">
        <f t="shared" si="6"/>
        <v>40</v>
      </c>
    </row>
    <row r="30" spans="1:19" x14ac:dyDescent="0.2">
      <c r="A30" s="13" t="str">
        <f>Slagspil!A7</f>
        <v>Carlo Mathiasen</v>
      </c>
      <c r="B30" s="13">
        <f>Slagspil!B7</f>
        <v>1218</v>
      </c>
      <c r="C30" s="13">
        <f>Slagspil!C7</f>
        <v>28.4</v>
      </c>
      <c r="D30" s="13">
        <f>Juli!O6</f>
        <v>11.5</v>
      </c>
      <c r="E30" s="13">
        <v>0</v>
      </c>
      <c r="F30" s="119">
        <v>0</v>
      </c>
      <c r="G30" s="13">
        <v>0</v>
      </c>
      <c r="H30" s="119">
        <v>0</v>
      </c>
      <c r="I30" s="13">
        <v>0</v>
      </c>
      <c r="J30" s="119">
        <v>40</v>
      </c>
      <c r="K30" s="13">
        <v>1</v>
      </c>
      <c r="L30" s="119">
        <v>36</v>
      </c>
      <c r="M30" s="13">
        <v>0</v>
      </c>
      <c r="N30" s="119">
        <v>0</v>
      </c>
      <c r="O30" s="13">
        <v>0</v>
      </c>
      <c r="P30" s="210">
        <f t="shared" si="4"/>
        <v>38</v>
      </c>
      <c r="Q30" s="120">
        <f t="shared" si="5"/>
        <v>12.5</v>
      </c>
      <c r="R30" s="20"/>
      <c r="S30" s="12">
        <f t="shared" si="6"/>
        <v>40</v>
      </c>
    </row>
    <row r="31" spans="1:19" x14ac:dyDescent="0.2">
      <c r="A31" s="13" t="str">
        <f>Slagspil!A42</f>
        <v>Jess Henriksen</v>
      </c>
      <c r="B31" s="13">
        <f>Slagspil!B42</f>
        <v>2357</v>
      </c>
      <c r="C31" s="13">
        <v>25.7</v>
      </c>
      <c r="D31" s="13">
        <f>Juli!O41</f>
        <v>4</v>
      </c>
      <c r="E31" s="13">
        <v>0</v>
      </c>
      <c r="F31" s="119">
        <v>0</v>
      </c>
      <c r="G31" s="13">
        <v>0</v>
      </c>
      <c r="H31" s="119">
        <v>25</v>
      </c>
      <c r="I31" s="13">
        <v>0</v>
      </c>
      <c r="J31" s="119">
        <v>0</v>
      </c>
      <c r="K31" s="13">
        <v>0</v>
      </c>
      <c r="L31" s="119">
        <v>0</v>
      </c>
      <c r="M31" s="13">
        <v>0</v>
      </c>
      <c r="N31" s="119">
        <v>38</v>
      </c>
      <c r="O31" s="13">
        <v>1</v>
      </c>
      <c r="P31" s="210">
        <f t="shared" si="4"/>
        <v>12.5</v>
      </c>
      <c r="Q31" s="120">
        <f t="shared" si="5"/>
        <v>5</v>
      </c>
      <c r="R31" s="20"/>
      <c r="S31" s="12">
        <f t="shared" si="6"/>
        <v>38</v>
      </c>
    </row>
    <row r="32" spans="1:19" x14ac:dyDescent="0.2">
      <c r="A32" s="13" t="str">
        <f>Slagspil!A39</f>
        <v>Tormod Torekoven</v>
      </c>
      <c r="B32" s="13">
        <f>Slagspil!B39</f>
        <v>1535</v>
      </c>
      <c r="C32" s="13">
        <v>9.8000000000000007</v>
      </c>
      <c r="D32" s="13">
        <f>Juli!O38</f>
        <v>9</v>
      </c>
      <c r="E32" s="13">
        <v>0</v>
      </c>
      <c r="F32" s="119">
        <v>0</v>
      </c>
      <c r="G32" s="13">
        <v>0</v>
      </c>
      <c r="H32" s="119">
        <v>31</v>
      </c>
      <c r="I32" s="13">
        <v>0.5</v>
      </c>
      <c r="J32" s="119">
        <v>37</v>
      </c>
      <c r="K32" s="13">
        <v>0</v>
      </c>
      <c r="L32" s="119">
        <v>0</v>
      </c>
      <c r="M32" s="13">
        <v>0</v>
      </c>
      <c r="N32" s="119">
        <v>35</v>
      </c>
      <c r="O32" s="13">
        <v>0</v>
      </c>
      <c r="P32" s="210">
        <f t="shared" si="4"/>
        <v>34</v>
      </c>
      <c r="Q32" s="120">
        <f t="shared" si="5"/>
        <v>9.5</v>
      </c>
      <c r="R32" s="20"/>
      <c r="S32" s="12">
        <f t="shared" si="6"/>
        <v>37</v>
      </c>
    </row>
    <row r="33" spans="1:19" x14ac:dyDescent="0.2">
      <c r="A33" s="13" t="str">
        <f>Slagspil!A21</f>
        <v>Kai Hauvre</v>
      </c>
      <c r="B33" s="13">
        <f>Slagspil!B21</f>
        <v>1007</v>
      </c>
      <c r="C33" s="13">
        <f>Slagspil!C21</f>
        <v>24.9</v>
      </c>
      <c r="D33" s="13">
        <f>Juli!O20</f>
        <v>0</v>
      </c>
      <c r="E33" s="13">
        <v>0</v>
      </c>
      <c r="F33" s="119">
        <v>33</v>
      </c>
      <c r="G33" s="13">
        <v>0</v>
      </c>
      <c r="H33" s="119">
        <v>32</v>
      </c>
      <c r="I33" s="13">
        <v>1</v>
      </c>
      <c r="J33" s="119">
        <v>33</v>
      </c>
      <c r="K33" s="13">
        <v>0</v>
      </c>
      <c r="L33" s="119">
        <v>30</v>
      </c>
      <c r="M33" s="13">
        <v>0.5</v>
      </c>
      <c r="N33" s="119">
        <v>0</v>
      </c>
      <c r="O33" s="13">
        <v>0</v>
      </c>
      <c r="P33" s="210">
        <f t="shared" si="4"/>
        <v>33</v>
      </c>
      <c r="Q33" s="120">
        <f t="shared" si="5"/>
        <v>1.5</v>
      </c>
      <c r="R33" s="20"/>
      <c r="S33" s="12">
        <f t="shared" si="6"/>
        <v>33</v>
      </c>
    </row>
    <row r="34" spans="1:19" x14ac:dyDescent="0.2">
      <c r="A34" s="13" t="str">
        <f>Slagspil!A29</f>
        <v>Mike Foxvig</v>
      </c>
      <c r="B34" s="13">
        <f>Slagspil!B29</f>
        <v>2362</v>
      </c>
      <c r="C34" s="13">
        <f>Slagspil!C29</f>
        <v>20.100000000000001</v>
      </c>
      <c r="D34" s="13">
        <f>Juli!O28</f>
        <v>2</v>
      </c>
      <c r="E34" s="13">
        <v>0</v>
      </c>
      <c r="F34" s="119">
        <v>0</v>
      </c>
      <c r="G34" s="13">
        <v>0</v>
      </c>
      <c r="H34" s="119">
        <v>0</v>
      </c>
      <c r="I34" s="13">
        <v>0</v>
      </c>
      <c r="J34" s="119">
        <v>0</v>
      </c>
      <c r="K34" s="13">
        <v>0</v>
      </c>
      <c r="L34" s="119">
        <v>0</v>
      </c>
      <c r="M34" s="13">
        <v>0</v>
      </c>
      <c r="N34" s="119">
        <v>0</v>
      </c>
      <c r="O34" s="13">
        <v>0</v>
      </c>
      <c r="P34" s="210">
        <f t="shared" si="4"/>
        <v>0</v>
      </c>
      <c r="Q34" s="120">
        <f t="shared" si="5"/>
        <v>2</v>
      </c>
      <c r="R34" s="20"/>
      <c r="S34" s="12">
        <f t="shared" si="6"/>
        <v>0</v>
      </c>
    </row>
    <row r="35" spans="1:19" x14ac:dyDescent="0.2">
      <c r="A35" s="13" t="str">
        <f>Slagspil!A34</f>
        <v>Rasmus Jørgensen</v>
      </c>
      <c r="B35" s="13">
        <f>Slagspil!B34</f>
        <v>2050</v>
      </c>
      <c r="C35" s="13">
        <f>Slagspil!C34</f>
        <v>12.5</v>
      </c>
      <c r="D35" s="13">
        <f>Juli!O33</f>
        <v>0</v>
      </c>
      <c r="E35" s="13">
        <v>0</v>
      </c>
      <c r="F35" s="119">
        <v>31</v>
      </c>
      <c r="G35" s="13">
        <v>1</v>
      </c>
      <c r="H35" s="119">
        <v>27</v>
      </c>
      <c r="I35" s="13">
        <v>0</v>
      </c>
      <c r="J35" s="119">
        <v>40</v>
      </c>
      <c r="K35" s="13">
        <v>1</v>
      </c>
      <c r="L35" s="119">
        <v>35</v>
      </c>
      <c r="M35" s="13">
        <v>1</v>
      </c>
      <c r="N35" s="119">
        <v>0</v>
      </c>
      <c r="O35" s="13">
        <v>0</v>
      </c>
      <c r="P35" s="210">
        <f t="shared" si="4"/>
        <v>37.5</v>
      </c>
      <c r="Q35" s="120">
        <f t="shared" si="5"/>
        <v>3</v>
      </c>
      <c r="R35" s="20"/>
      <c r="S35" s="12">
        <f t="shared" si="6"/>
        <v>40</v>
      </c>
    </row>
    <row r="36" spans="1:19" x14ac:dyDescent="0.2">
      <c r="A36" s="13" t="str">
        <f>Slagspil!A41</f>
        <v>Carsten Larsen</v>
      </c>
      <c r="B36" s="13">
        <f>Slagspil!B41</f>
        <v>1024</v>
      </c>
      <c r="C36" s="13">
        <v>16.7</v>
      </c>
      <c r="D36" s="13">
        <f>Juli!O40</f>
        <v>5</v>
      </c>
      <c r="E36" s="13">
        <v>0</v>
      </c>
      <c r="F36" s="119">
        <v>30</v>
      </c>
      <c r="G36" s="13">
        <v>1</v>
      </c>
      <c r="H36" s="119">
        <v>0</v>
      </c>
      <c r="I36" s="13">
        <v>0</v>
      </c>
      <c r="J36" s="119">
        <v>38</v>
      </c>
      <c r="K36" s="13">
        <v>0</v>
      </c>
      <c r="L36" s="119">
        <v>31</v>
      </c>
      <c r="M36" s="13">
        <v>0</v>
      </c>
      <c r="N36" s="119">
        <v>35</v>
      </c>
      <c r="O36" s="13">
        <v>0</v>
      </c>
      <c r="P36" s="210">
        <f t="shared" si="4"/>
        <v>34.5</v>
      </c>
      <c r="Q36" s="120">
        <f t="shared" si="5"/>
        <v>6</v>
      </c>
      <c r="R36" s="20"/>
      <c r="S36" s="12">
        <f t="shared" si="6"/>
        <v>38</v>
      </c>
    </row>
    <row r="37" spans="1:19" x14ac:dyDescent="0.2">
      <c r="A37" s="13" t="str">
        <f>Slagspil!A25</f>
        <v>Kim Mikkelsen</v>
      </c>
      <c r="B37" s="13">
        <f>Slagspil!B25</f>
        <v>527</v>
      </c>
      <c r="C37" s="13">
        <f>Slagspil!C25</f>
        <v>20.2</v>
      </c>
      <c r="D37" s="13">
        <f>Juli!O24</f>
        <v>1</v>
      </c>
      <c r="E37" s="13">
        <v>0</v>
      </c>
      <c r="F37" s="119">
        <v>0</v>
      </c>
      <c r="G37" s="13">
        <v>0</v>
      </c>
      <c r="H37" s="119">
        <v>0</v>
      </c>
      <c r="I37" s="13">
        <v>0</v>
      </c>
      <c r="J37" s="119">
        <v>0</v>
      </c>
      <c r="K37" s="13">
        <v>0</v>
      </c>
      <c r="L37" s="119">
        <v>0</v>
      </c>
      <c r="M37" s="13">
        <v>0</v>
      </c>
      <c r="N37" s="119">
        <v>0</v>
      </c>
      <c r="O37" s="13">
        <v>0</v>
      </c>
      <c r="P37" s="210">
        <f t="shared" si="4"/>
        <v>0</v>
      </c>
      <c r="Q37" s="120">
        <f t="shared" si="5"/>
        <v>1</v>
      </c>
      <c r="R37" s="20"/>
      <c r="S37" s="12">
        <f t="shared" si="6"/>
        <v>0</v>
      </c>
    </row>
    <row r="38" spans="1:19" x14ac:dyDescent="0.2">
      <c r="A38" s="13" t="str">
        <f>Slagspil!A46</f>
        <v>Lars Sørensen</v>
      </c>
      <c r="B38" s="13">
        <f>Slagspil!B46</f>
        <v>2550</v>
      </c>
      <c r="C38" s="13">
        <v>33.200000000000003</v>
      </c>
      <c r="D38" s="13">
        <f>Juli!O45</f>
        <v>0</v>
      </c>
      <c r="E38" s="13">
        <v>0</v>
      </c>
      <c r="F38" s="119">
        <v>35</v>
      </c>
      <c r="G38" s="13">
        <v>2</v>
      </c>
      <c r="H38" s="119">
        <v>32</v>
      </c>
      <c r="I38" s="13">
        <v>0</v>
      </c>
      <c r="J38" s="119">
        <v>31</v>
      </c>
      <c r="K38" s="13">
        <v>0</v>
      </c>
      <c r="L38" s="119">
        <v>24</v>
      </c>
      <c r="M38" s="13">
        <v>0</v>
      </c>
      <c r="N38" s="119">
        <v>29</v>
      </c>
      <c r="O38" s="13">
        <v>0</v>
      </c>
      <c r="P38" s="210">
        <f t="shared" si="4"/>
        <v>33.5</v>
      </c>
      <c r="Q38" s="120">
        <f t="shared" si="5"/>
        <v>2</v>
      </c>
      <c r="R38" s="20"/>
      <c r="S38" s="12">
        <f t="shared" si="6"/>
        <v>35</v>
      </c>
    </row>
    <row r="39" spans="1:19" x14ac:dyDescent="0.2">
      <c r="A39" s="13" t="str">
        <f>Slagspil!A47</f>
        <v>Theodor Sigurlidason</v>
      </c>
      <c r="B39" s="13">
        <f>Slagspil!B47</f>
        <v>1648</v>
      </c>
      <c r="C39" s="13">
        <f>Slagspil!C47</f>
        <v>8.6</v>
      </c>
      <c r="D39" s="13">
        <f>Juli!O46</f>
        <v>0</v>
      </c>
      <c r="E39" s="13">
        <v>0</v>
      </c>
      <c r="F39" s="119">
        <v>0</v>
      </c>
      <c r="G39" s="13">
        <v>0</v>
      </c>
      <c r="H39" s="119">
        <v>0</v>
      </c>
      <c r="I39" s="13">
        <v>0</v>
      </c>
      <c r="J39" s="119">
        <v>0</v>
      </c>
      <c r="K39" s="13">
        <v>0</v>
      </c>
      <c r="L39" s="119">
        <v>0</v>
      </c>
      <c r="M39" s="13">
        <v>0</v>
      </c>
      <c r="N39" s="119">
        <v>0</v>
      </c>
      <c r="O39" s="13">
        <v>0</v>
      </c>
      <c r="P39" s="210">
        <f t="shared" si="4"/>
        <v>0</v>
      </c>
      <c r="Q39" s="120">
        <f t="shared" si="5"/>
        <v>0</v>
      </c>
      <c r="R39" s="20"/>
      <c r="S39" s="12">
        <f t="shared" si="6"/>
        <v>0</v>
      </c>
    </row>
    <row r="40" spans="1:19" x14ac:dyDescent="0.2">
      <c r="A40" s="13" t="str">
        <f>Slagspil!A48</f>
        <v>Jørgen Hansen</v>
      </c>
      <c r="B40" s="13">
        <f>Slagspil!B48</f>
        <v>1617</v>
      </c>
      <c r="C40" s="13">
        <f>Slagspil!C48</f>
        <v>26.3</v>
      </c>
      <c r="D40" s="13">
        <f>Juli!O47</f>
        <v>0</v>
      </c>
      <c r="E40" s="13">
        <v>0</v>
      </c>
      <c r="F40" s="119">
        <v>0</v>
      </c>
      <c r="G40" s="13">
        <v>0</v>
      </c>
      <c r="H40" s="119">
        <v>0</v>
      </c>
      <c r="I40" s="13">
        <v>0</v>
      </c>
      <c r="J40" s="119">
        <v>0</v>
      </c>
      <c r="K40" s="13">
        <v>0</v>
      </c>
      <c r="L40" s="119">
        <v>0</v>
      </c>
      <c r="M40" s="13">
        <v>0</v>
      </c>
      <c r="N40" s="119">
        <v>0</v>
      </c>
      <c r="O40" s="13">
        <v>0</v>
      </c>
      <c r="P40" s="210">
        <f t="shared" si="4"/>
        <v>0</v>
      </c>
      <c r="Q40" s="120">
        <f t="shared" si="5"/>
        <v>0</v>
      </c>
      <c r="R40" s="20"/>
      <c r="S40" s="12">
        <f t="shared" si="6"/>
        <v>0</v>
      </c>
    </row>
    <row r="41" spans="1:19" x14ac:dyDescent="0.2">
      <c r="A41" s="13" t="str">
        <f>Slagspil!A40</f>
        <v>Stefan Haack</v>
      </c>
      <c r="B41" s="13">
        <f>Slagspil!B40</f>
        <v>1860</v>
      </c>
      <c r="C41" s="255" t="s">
        <v>119</v>
      </c>
      <c r="D41" s="13">
        <f>Juli!O39</f>
        <v>1</v>
      </c>
      <c r="E41" s="13">
        <v>0</v>
      </c>
      <c r="F41" s="119">
        <v>0</v>
      </c>
      <c r="G41" s="13">
        <v>0</v>
      </c>
      <c r="H41" s="119">
        <v>0</v>
      </c>
      <c r="I41" s="13">
        <v>0</v>
      </c>
      <c r="J41" s="119">
        <v>0</v>
      </c>
      <c r="K41" s="13">
        <v>0</v>
      </c>
      <c r="L41" s="119">
        <v>0</v>
      </c>
      <c r="M41" s="13">
        <v>0</v>
      </c>
      <c r="N41" s="119">
        <v>0</v>
      </c>
      <c r="O41" s="13">
        <v>0</v>
      </c>
      <c r="P41" s="210">
        <f t="shared" si="4"/>
        <v>0</v>
      </c>
      <c r="Q41" s="120">
        <f t="shared" si="5"/>
        <v>1</v>
      </c>
      <c r="R41" s="20"/>
      <c r="S41" s="12">
        <f t="shared" si="6"/>
        <v>0</v>
      </c>
    </row>
    <row r="42" spans="1:19" x14ac:dyDescent="0.2">
      <c r="A42" s="13" t="str">
        <f>Slagspil!A16</f>
        <v>Høgni Joanesarson</v>
      </c>
      <c r="B42" s="13">
        <f>Slagspil!B16</f>
        <v>2495</v>
      </c>
      <c r="C42" s="13">
        <f>Slagspil!C16</f>
        <v>13.3</v>
      </c>
      <c r="D42" s="13">
        <f>Juli!O15</f>
        <v>0.5</v>
      </c>
      <c r="E42" s="13">
        <v>0</v>
      </c>
      <c r="F42" s="119">
        <v>0</v>
      </c>
      <c r="G42" s="13">
        <v>0</v>
      </c>
      <c r="H42" s="119">
        <v>0</v>
      </c>
      <c r="I42" s="13">
        <v>0</v>
      </c>
      <c r="J42" s="119">
        <v>0</v>
      </c>
      <c r="K42" s="13">
        <v>0</v>
      </c>
      <c r="L42" s="119">
        <v>33</v>
      </c>
      <c r="M42" s="13">
        <v>0</v>
      </c>
      <c r="N42" s="119">
        <v>0</v>
      </c>
      <c r="O42" s="13">
        <v>0</v>
      </c>
      <c r="P42" s="210">
        <f t="shared" si="4"/>
        <v>16.5</v>
      </c>
      <c r="Q42" s="120">
        <f t="shared" si="5"/>
        <v>0.5</v>
      </c>
      <c r="R42" s="20"/>
      <c r="S42" s="12">
        <f t="shared" si="6"/>
        <v>33</v>
      </c>
    </row>
    <row r="43" spans="1:19" x14ac:dyDescent="0.2">
      <c r="A43" s="13" t="str">
        <f>Slagspil!A50</f>
        <v>Jesper Toftlund</v>
      </c>
      <c r="B43" s="13">
        <f>Slagspil!B50</f>
        <v>814</v>
      </c>
      <c r="C43" s="13">
        <v>18.100000000000001</v>
      </c>
      <c r="D43" s="13">
        <f>Juli!O49</f>
        <v>1</v>
      </c>
      <c r="E43" s="13">
        <v>0</v>
      </c>
      <c r="F43" s="119">
        <v>30</v>
      </c>
      <c r="G43" s="13">
        <v>0</v>
      </c>
      <c r="H43" s="119">
        <v>0</v>
      </c>
      <c r="I43" s="13">
        <v>0</v>
      </c>
      <c r="J43" s="119">
        <v>0</v>
      </c>
      <c r="K43" s="13">
        <v>0</v>
      </c>
      <c r="L43" s="119">
        <v>37</v>
      </c>
      <c r="M43" s="13">
        <v>1</v>
      </c>
      <c r="N43" s="119">
        <v>33</v>
      </c>
      <c r="O43" s="13">
        <v>0</v>
      </c>
      <c r="P43" s="210">
        <f t="shared" si="4"/>
        <v>33.5</v>
      </c>
      <c r="Q43" s="120">
        <f t="shared" si="5"/>
        <v>2</v>
      </c>
      <c r="R43" s="20"/>
      <c r="S43" s="12">
        <f t="shared" si="6"/>
        <v>37</v>
      </c>
    </row>
    <row r="44" spans="1:19" x14ac:dyDescent="0.2">
      <c r="A44" s="13" t="str">
        <f>Slagspil!A9</f>
        <v>Casper Willumsen</v>
      </c>
      <c r="B44" s="13">
        <f>Slagspil!B9</f>
        <v>1541</v>
      </c>
      <c r="C44" s="13">
        <f>Slagspil!C9</f>
        <v>23</v>
      </c>
      <c r="D44" s="13">
        <f>Juli!O8</f>
        <v>5</v>
      </c>
      <c r="E44" s="13">
        <v>0</v>
      </c>
      <c r="F44" s="119">
        <v>0</v>
      </c>
      <c r="G44" s="13">
        <v>0</v>
      </c>
      <c r="H44" s="119">
        <v>0</v>
      </c>
      <c r="I44" s="13">
        <v>0</v>
      </c>
      <c r="J44" s="119">
        <v>34</v>
      </c>
      <c r="K44" s="13">
        <v>0.5</v>
      </c>
      <c r="L44" s="119">
        <v>0</v>
      </c>
      <c r="M44" s="13">
        <v>0</v>
      </c>
      <c r="N44" s="119">
        <v>0</v>
      </c>
      <c r="O44" s="13">
        <v>0</v>
      </c>
      <c r="P44" s="210">
        <f t="shared" si="4"/>
        <v>17.25</v>
      </c>
      <c r="Q44" s="120">
        <f t="shared" si="5"/>
        <v>5.5</v>
      </c>
      <c r="R44" s="20"/>
      <c r="S44" s="12">
        <f t="shared" si="6"/>
        <v>34</v>
      </c>
    </row>
    <row r="45" spans="1:19" x14ac:dyDescent="0.2">
      <c r="A45" s="13" t="str">
        <f>Slagspil!A52</f>
        <v>Michael Serop</v>
      </c>
      <c r="B45" s="13">
        <f>Slagspil!B52</f>
        <v>1080</v>
      </c>
      <c r="C45" s="13">
        <f>Slagspil!C52</f>
        <v>19.100000000000001</v>
      </c>
      <c r="D45" s="13">
        <f>Juli!O51</f>
        <v>1</v>
      </c>
      <c r="E45" s="13">
        <v>0</v>
      </c>
      <c r="F45" s="119">
        <v>29</v>
      </c>
      <c r="G45" s="13">
        <v>0.5</v>
      </c>
      <c r="H45" s="119">
        <v>0</v>
      </c>
      <c r="I45" s="13">
        <v>0</v>
      </c>
      <c r="J45" s="119">
        <v>0</v>
      </c>
      <c r="K45" s="13">
        <v>0</v>
      </c>
      <c r="L45" s="119">
        <v>0</v>
      </c>
      <c r="M45" s="13">
        <v>0</v>
      </c>
      <c r="N45" s="119">
        <v>0</v>
      </c>
      <c r="O45" s="13">
        <v>0</v>
      </c>
      <c r="P45" s="210">
        <f t="shared" si="4"/>
        <v>14.75</v>
      </c>
      <c r="Q45" s="120">
        <f t="shared" si="5"/>
        <v>1.5</v>
      </c>
      <c r="R45" s="20"/>
      <c r="S45" s="12">
        <f t="shared" si="6"/>
        <v>29</v>
      </c>
    </row>
    <row r="46" spans="1:19" x14ac:dyDescent="0.2">
      <c r="A46" s="13" t="str">
        <f>Slagspil!A10</f>
        <v>Christian Pedersen</v>
      </c>
      <c r="B46" s="13">
        <f>Slagspil!B10</f>
        <v>23</v>
      </c>
      <c r="C46" s="13">
        <f>Slagspil!C10</f>
        <v>16.899999999999999</v>
      </c>
      <c r="D46" s="13">
        <f>Juli!O9</f>
        <v>2</v>
      </c>
      <c r="E46" s="13">
        <v>0</v>
      </c>
      <c r="F46" s="119">
        <v>0</v>
      </c>
      <c r="G46" s="13">
        <v>0</v>
      </c>
      <c r="H46" s="119">
        <v>0</v>
      </c>
      <c r="I46" s="13">
        <v>0</v>
      </c>
      <c r="J46" s="119">
        <v>0</v>
      </c>
      <c r="K46" s="13">
        <v>0</v>
      </c>
      <c r="L46" s="119">
        <v>0</v>
      </c>
      <c r="M46" s="13">
        <v>0</v>
      </c>
      <c r="N46" s="119">
        <v>0</v>
      </c>
      <c r="O46" s="13">
        <v>0</v>
      </c>
      <c r="P46" s="210">
        <f t="shared" si="4"/>
        <v>0</v>
      </c>
      <c r="Q46" s="120">
        <f t="shared" si="5"/>
        <v>2</v>
      </c>
      <c r="R46" s="20"/>
      <c r="S46" s="12">
        <f t="shared" si="6"/>
        <v>0</v>
      </c>
    </row>
    <row r="47" spans="1:19" x14ac:dyDescent="0.2">
      <c r="A47" s="13" t="str">
        <f>Slagspil!A15</f>
        <v>Michael Møller</v>
      </c>
      <c r="B47" s="13">
        <f>Slagspil!B15</f>
        <v>2322</v>
      </c>
      <c r="C47" s="13">
        <f>Slagspil!C15</f>
        <v>19.3</v>
      </c>
      <c r="D47" s="13">
        <f>Juli!O14</f>
        <v>1</v>
      </c>
      <c r="E47" s="13">
        <v>0</v>
      </c>
      <c r="F47" s="119">
        <v>0</v>
      </c>
      <c r="G47" s="13">
        <v>0</v>
      </c>
      <c r="H47" s="119">
        <v>0</v>
      </c>
      <c r="I47" s="13">
        <v>0</v>
      </c>
      <c r="J47" s="119">
        <v>0</v>
      </c>
      <c r="K47" s="13">
        <v>0</v>
      </c>
      <c r="L47" s="119">
        <v>0</v>
      </c>
      <c r="M47" s="13">
        <v>0</v>
      </c>
      <c r="N47" s="119">
        <v>0</v>
      </c>
      <c r="O47" s="13">
        <v>0</v>
      </c>
      <c r="P47" s="210">
        <f t="shared" si="4"/>
        <v>0</v>
      </c>
      <c r="Q47" s="120">
        <f t="shared" si="5"/>
        <v>1</v>
      </c>
      <c r="R47" s="20"/>
      <c r="S47" s="12">
        <f t="shared" si="6"/>
        <v>0</v>
      </c>
    </row>
    <row r="48" spans="1:19" x14ac:dyDescent="0.2">
      <c r="A48" s="13" t="str">
        <f>Slagspil!A20</f>
        <v>Jonny Jørgensen</v>
      </c>
      <c r="B48" s="13">
        <f>Slagspil!B20</f>
        <v>876</v>
      </c>
      <c r="C48" s="13">
        <f>Slagspil!C20</f>
        <v>23.4</v>
      </c>
      <c r="D48" s="13">
        <f>Juli!O19</f>
        <v>2</v>
      </c>
      <c r="E48" s="13">
        <v>0</v>
      </c>
      <c r="F48" s="119">
        <v>0</v>
      </c>
      <c r="G48" s="13">
        <v>0</v>
      </c>
      <c r="H48" s="119">
        <v>0</v>
      </c>
      <c r="I48" s="13">
        <v>0</v>
      </c>
      <c r="J48" s="119">
        <v>0</v>
      </c>
      <c r="K48" s="13">
        <v>0</v>
      </c>
      <c r="L48" s="119">
        <v>32</v>
      </c>
      <c r="M48" s="13">
        <v>0</v>
      </c>
      <c r="N48" s="119">
        <v>0</v>
      </c>
      <c r="O48" s="13">
        <v>0</v>
      </c>
      <c r="P48" s="210">
        <f t="shared" si="4"/>
        <v>16</v>
      </c>
      <c r="Q48" s="120">
        <f t="shared" si="5"/>
        <v>2</v>
      </c>
      <c r="R48" s="20"/>
      <c r="S48" s="12">
        <f t="shared" si="6"/>
        <v>32</v>
      </c>
    </row>
    <row r="49" spans="1:19" x14ac:dyDescent="0.2">
      <c r="A49" s="13" t="str">
        <f>Slagspil!A26</f>
        <v>Kjeld Rønne</v>
      </c>
      <c r="B49" s="13">
        <f>Slagspil!B26</f>
        <v>1225</v>
      </c>
      <c r="C49" s="13">
        <f>Slagspil!C26</f>
        <v>22.5</v>
      </c>
      <c r="D49" s="13">
        <f>Juli!O25</f>
        <v>0</v>
      </c>
      <c r="E49" s="13">
        <v>0</v>
      </c>
      <c r="F49" s="119">
        <v>0</v>
      </c>
      <c r="G49" s="13">
        <v>0</v>
      </c>
      <c r="H49" s="119">
        <v>0</v>
      </c>
      <c r="I49" s="13">
        <v>0</v>
      </c>
      <c r="J49" s="119">
        <v>0</v>
      </c>
      <c r="K49" s="13">
        <v>0</v>
      </c>
      <c r="L49" s="119">
        <v>0</v>
      </c>
      <c r="M49" s="13">
        <v>0</v>
      </c>
      <c r="N49" s="119">
        <v>0</v>
      </c>
      <c r="O49" s="13">
        <v>0</v>
      </c>
      <c r="P49" s="210">
        <f t="shared" si="4"/>
        <v>0</v>
      </c>
      <c r="Q49" s="120">
        <f t="shared" si="5"/>
        <v>0</v>
      </c>
      <c r="R49" s="20"/>
      <c r="S49" s="12">
        <f t="shared" si="6"/>
        <v>0</v>
      </c>
    </row>
    <row r="50" spans="1:19" x14ac:dyDescent="0.2">
      <c r="A50" s="13" t="str">
        <f>Slagspil!A44</f>
        <v>Dan Morrison</v>
      </c>
      <c r="B50" s="13">
        <f>Slagspil!B44</f>
        <v>2170</v>
      </c>
      <c r="C50" s="13">
        <f>Slagspil!C44</f>
        <v>17.600000000000001</v>
      </c>
      <c r="D50" s="13">
        <f>Juli!O43</f>
        <v>0</v>
      </c>
      <c r="E50" s="13">
        <v>0</v>
      </c>
      <c r="F50" s="119">
        <v>0</v>
      </c>
      <c r="G50" s="13">
        <v>0</v>
      </c>
      <c r="H50" s="119">
        <v>0</v>
      </c>
      <c r="I50" s="13">
        <v>0</v>
      </c>
      <c r="J50" s="119">
        <v>0</v>
      </c>
      <c r="K50" s="13">
        <v>0</v>
      </c>
      <c r="L50" s="119">
        <v>0</v>
      </c>
      <c r="M50" s="13">
        <v>0</v>
      </c>
      <c r="N50" s="119">
        <v>0</v>
      </c>
      <c r="O50" s="13">
        <v>0</v>
      </c>
      <c r="P50" s="210">
        <f t="shared" si="4"/>
        <v>0</v>
      </c>
      <c r="Q50" s="120">
        <f t="shared" si="5"/>
        <v>0</v>
      </c>
      <c r="R50" s="20"/>
      <c r="S50" s="12">
        <f t="shared" si="6"/>
        <v>0</v>
      </c>
    </row>
    <row r="51" spans="1:19" x14ac:dyDescent="0.2">
      <c r="A51" s="13" t="str">
        <f>Slagspil!A49</f>
        <v>Jakob Sørensen</v>
      </c>
      <c r="B51" s="13">
        <f>Slagspil!B49</f>
        <v>2462</v>
      </c>
      <c r="C51" s="13">
        <f>Slagspil!C49</f>
        <v>26.7</v>
      </c>
      <c r="D51" s="13">
        <f>Juli!O48</f>
        <v>0</v>
      </c>
      <c r="E51" s="13">
        <v>0</v>
      </c>
      <c r="F51" s="119">
        <v>0</v>
      </c>
      <c r="G51" s="13">
        <v>0</v>
      </c>
      <c r="H51" s="119">
        <v>0</v>
      </c>
      <c r="I51" s="13">
        <v>0</v>
      </c>
      <c r="J51" s="119">
        <v>0</v>
      </c>
      <c r="K51" s="13">
        <v>0</v>
      </c>
      <c r="L51" s="119">
        <v>0</v>
      </c>
      <c r="M51" s="13">
        <v>0</v>
      </c>
      <c r="N51" s="119">
        <v>0</v>
      </c>
      <c r="O51" s="13">
        <v>0</v>
      </c>
      <c r="P51" s="210">
        <f t="shared" si="4"/>
        <v>0</v>
      </c>
      <c r="Q51" s="120">
        <f t="shared" si="5"/>
        <v>0</v>
      </c>
      <c r="R51" s="20"/>
      <c r="S51" s="12">
        <f t="shared" si="6"/>
        <v>0</v>
      </c>
    </row>
    <row r="52" spans="1:19" x14ac:dyDescent="0.2">
      <c r="A52" s="13" t="str">
        <f>Slagspil!A51</f>
        <v>Kurt Hansen</v>
      </c>
      <c r="B52" s="13">
        <f>Slagspil!B51</f>
        <v>506</v>
      </c>
      <c r="C52" s="13">
        <f>Slagspil!C51</f>
        <v>5.5</v>
      </c>
      <c r="D52" s="13">
        <f>Juli!O50</f>
        <v>1</v>
      </c>
      <c r="E52" s="13">
        <v>0</v>
      </c>
      <c r="F52" s="119">
        <v>0</v>
      </c>
      <c r="G52" s="13">
        <v>0</v>
      </c>
      <c r="H52" s="119">
        <v>0</v>
      </c>
      <c r="I52" s="13">
        <v>0</v>
      </c>
      <c r="J52" s="119">
        <v>0</v>
      </c>
      <c r="K52" s="13">
        <v>0</v>
      </c>
      <c r="L52" s="119">
        <v>0</v>
      </c>
      <c r="M52" s="13">
        <v>0</v>
      </c>
      <c r="N52" s="119">
        <v>0</v>
      </c>
      <c r="O52" s="13">
        <v>0</v>
      </c>
      <c r="P52" s="210">
        <f t="shared" si="4"/>
        <v>0</v>
      </c>
      <c r="Q52" s="120">
        <f t="shared" si="5"/>
        <v>1</v>
      </c>
      <c r="R52" s="20"/>
      <c r="S52" s="12">
        <f t="shared" si="6"/>
        <v>0</v>
      </c>
    </row>
  </sheetData>
  <sortState ref="A4:S51">
    <sortCondition descending="1" ref="Q4:Q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52">
    <cfRule type="cellIs" dxfId="4" priority="1" operator="between">
      <formula>35</formula>
      <formula>40</formula>
    </cfRule>
    <cfRule type="cellIs" dxfId="3" priority="2" operator="greaterThan">
      <formula>35</formula>
    </cfRule>
    <cfRule type="cellIs" dxfId="2" priority="3" operator="greaterThan">
      <formula>34</formula>
    </cfRule>
    <cfRule type="cellIs" dxfId="1" priority="4" operator="greaterThan">
      <formula>36</formula>
    </cfRule>
  </conditionalFormatting>
  <conditionalFormatting sqref="P17:P52">
    <cfRule type="top10" dxfId="0" priority="5" rank="10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48"/>
  <sheetViews>
    <sheetView workbookViewId="0">
      <selection activeCell="A26" sqref="A26:R55"/>
    </sheetView>
  </sheetViews>
  <sheetFormatPr defaultColWidth="9.140625" defaultRowHeight="12.75" x14ac:dyDescent="0.2"/>
  <cols>
    <col min="1" max="1" width="19.42578125" style="20" customWidth="1"/>
    <col min="2" max="2" width="5" style="20" bestFit="1" customWidth="1"/>
    <col min="3" max="3" width="5" style="51" customWidth="1"/>
    <col min="4" max="4" width="4.85546875" style="51" customWidth="1"/>
    <col min="5" max="5" width="4.28515625" style="23" hidden="1" customWidth="1"/>
    <col min="6" max="6" width="5.140625" style="20" customWidth="1"/>
    <col min="7" max="7" width="5.140625" style="23" customWidth="1"/>
    <col min="8" max="8" width="5.140625" style="20" hidden="1" customWidth="1"/>
    <col min="9" max="9" width="5.140625" style="23" hidden="1" customWidth="1"/>
    <col min="10" max="10" width="5.140625" style="97" customWidth="1"/>
    <col min="11" max="11" width="5.140625" style="243" customWidth="1"/>
    <col min="12" max="12" width="5.140625" style="20" customWidth="1"/>
    <col min="13" max="13" width="5.42578125" style="23" customWidth="1"/>
    <col min="14" max="14" width="4.28515625" customWidth="1"/>
    <col min="15" max="15" width="4.5703125" style="19" customWidth="1"/>
    <col min="16" max="16" width="5.28515625" style="275" customWidth="1"/>
    <col min="17" max="17" width="4.85546875" style="60" customWidth="1"/>
    <col min="18" max="18" width="4.5703125" style="20" customWidth="1"/>
    <col min="19" max="19" width="9.140625" style="58" customWidth="1"/>
    <col min="20" max="16384" width="9.140625" style="58"/>
  </cols>
  <sheetData>
    <row r="1" spans="1:20" ht="20.25" x14ac:dyDescent="0.3">
      <c r="A1" s="274" t="s">
        <v>120</v>
      </c>
      <c r="B1" s="64"/>
      <c r="C1" s="64"/>
      <c r="D1" s="111"/>
      <c r="E1" s="64"/>
      <c r="F1" s="64"/>
      <c r="G1" s="64"/>
      <c r="H1" s="64"/>
      <c r="I1" s="64"/>
      <c r="J1" s="113"/>
      <c r="K1" s="64"/>
      <c r="L1" s="64"/>
      <c r="M1" s="64"/>
      <c r="P1" s="316" t="s">
        <v>0</v>
      </c>
      <c r="Q1" s="316" t="s">
        <v>1</v>
      </c>
    </row>
    <row r="2" spans="1:20" ht="18" x14ac:dyDescent="0.25">
      <c r="A2" s="54" t="s">
        <v>10</v>
      </c>
      <c r="B2" s="54"/>
      <c r="C2" s="56"/>
      <c r="D2" s="56"/>
      <c r="E2" s="55"/>
      <c r="F2" s="319">
        <v>45084</v>
      </c>
      <c r="G2" s="320"/>
      <c r="H2" s="319">
        <v>45085</v>
      </c>
      <c r="I2" s="320"/>
      <c r="J2" s="319">
        <v>45091</v>
      </c>
      <c r="K2" s="320"/>
      <c r="L2" s="319">
        <v>45098</v>
      </c>
      <c r="M2" s="320"/>
      <c r="N2" s="319">
        <v>45105</v>
      </c>
      <c r="O2" s="320"/>
      <c r="P2" s="317"/>
      <c r="Q2" s="317"/>
    </row>
    <row r="3" spans="1:20" ht="77.25" x14ac:dyDescent="0.2">
      <c r="A3" s="186" t="s">
        <v>12</v>
      </c>
      <c r="B3" s="22" t="s">
        <v>4</v>
      </c>
      <c r="C3" s="49" t="s">
        <v>5</v>
      </c>
      <c r="D3" s="112" t="s">
        <v>6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6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18"/>
      <c r="Q3" s="318"/>
      <c r="R3" s="188" t="s">
        <v>83</v>
      </c>
    </row>
    <row r="4" spans="1:20" x14ac:dyDescent="0.2">
      <c r="A4" s="13" t="str">
        <f>Slagspil!A18</f>
        <v>Jan Nielsen</v>
      </c>
      <c r="B4" s="13">
        <f>Slagspil!B18</f>
        <v>2224</v>
      </c>
      <c r="C4" s="13">
        <f>Slagspil!C18</f>
        <v>15.2</v>
      </c>
      <c r="D4" s="245">
        <f>Maj!P17</f>
        <v>4.5</v>
      </c>
      <c r="E4" s="13">
        <v>0</v>
      </c>
      <c r="F4" s="271">
        <v>43</v>
      </c>
      <c r="G4" s="13">
        <v>1</v>
      </c>
      <c r="H4" s="13">
        <v>0</v>
      </c>
      <c r="I4" s="13">
        <v>0</v>
      </c>
      <c r="J4" s="271">
        <v>36</v>
      </c>
      <c r="K4" s="13">
        <v>1</v>
      </c>
      <c r="L4" s="271">
        <v>41</v>
      </c>
      <c r="M4" s="13">
        <v>1</v>
      </c>
      <c r="N4" s="271">
        <v>36</v>
      </c>
      <c r="O4" s="13">
        <v>1</v>
      </c>
      <c r="P4" s="276">
        <f t="shared" ref="P4:P24" si="0">(LARGE(F4:N4,2)+LARGE(F4:N4,1))/2</f>
        <v>42</v>
      </c>
      <c r="Q4" s="14">
        <f t="shared" ref="Q4:Q24" si="1">D4+G4+I4+K4+M4+O4</f>
        <v>8.5</v>
      </c>
      <c r="R4" s="271">
        <f t="shared" ref="R4:R9" si="2">MAX(F4:N4)</f>
        <v>43</v>
      </c>
    </row>
    <row r="5" spans="1:20" x14ac:dyDescent="0.2">
      <c r="A5" s="13" t="str">
        <f>Slagspil!A9</f>
        <v>Casper Willumsen</v>
      </c>
      <c r="B5" s="13">
        <f>Slagspil!B9</f>
        <v>1541</v>
      </c>
      <c r="C5" s="13">
        <f>Slagspil!C9</f>
        <v>23</v>
      </c>
      <c r="D5" s="245">
        <f>Maj!P8</f>
        <v>0</v>
      </c>
      <c r="E5" s="13">
        <v>0</v>
      </c>
      <c r="F5" s="271">
        <v>0</v>
      </c>
      <c r="G5" s="13">
        <v>0</v>
      </c>
      <c r="H5" s="13">
        <v>0</v>
      </c>
      <c r="I5" s="13">
        <v>0</v>
      </c>
      <c r="J5" s="271">
        <v>0</v>
      </c>
      <c r="K5" s="13">
        <v>0</v>
      </c>
      <c r="L5" s="271">
        <v>37</v>
      </c>
      <c r="M5" s="13">
        <v>1</v>
      </c>
      <c r="N5" s="271">
        <v>45</v>
      </c>
      <c r="O5" s="13">
        <v>1</v>
      </c>
      <c r="P5" s="276">
        <f t="shared" si="0"/>
        <v>41</v>
      </c>
      <c r="Q5" s="14">
        <f t="shared" si="1"/>
        <v>2</v>
      </c>
      <c r="R5" s="271">
        <f t="shared" si="2"/>
        <v>45</v>
      </c>
    </row>
    <row r="6" spans="1:20" x14ac:dyDescent="0.2">
      <c r="A6" s="13" t="str">
        <f>Slagspil!A14</f>
        <v>Gunnar Sigurdsson</v>
      </c>
      <c r="B6" s="13">
        <f>Slagspil!B14</f>
        <v>18</v>
      </c>
      <c r="C6" s="13">
        <f>Slagspil!C14</f>
        <v>15.8</v>
      </c>
      <c r="D6" s="245">
        <f>Maj!P13</f>
        <v>2</v>
      </c>
      <c r="E6" s="13">
        <v>0</v>
      </c>
      <c r="F6" s="271">
        <v>32</v>
      </c>
      <c r="G6" s="13">
        <v>0.5</v>
      </c>
      <c r="H6" s="13">
        <v>0</v>
      </c>
      <c r="I6" s="13">
        <v>0</v>
      </c>
      <c r="J6" s="271">
        <v>35</v>
      </c>
      <c r="K6" s="13">
        <v>0</v>
      </c>
      <c r="L6" s="271">
        <v>33</v>
      </c>
      <c r="M6" s="13">
        <v>1</v>
      </c>
      <c r="N6" s="271">
        <v>45</v>
      </c>
      <c r="O6" s="13">
        <v>1</v>
      </c>
      <c r="P6" s="276">
        <f t="shared" si="0"/>
        <v>40</v>
      </c>
      <c r="Q6" s="14">
        <f t="shared" si="1"/>
        <v>4.5</v>
      </c>
      <c r="R6" s="271">
        <f t="shared" si="2"/>
        <v>45</v>
      </c>
    </row>
    <row r="7" spans="1:20" x14ac:dyDescent="0.2">
      <c r="A7" s="13" t="str">
        <f>Slagspil!A39</f>
        <v>Tormod Torekoven</v>
      </c>
      <c r="B7" s="13">
        <f>Slagspil!B39</f>
        <v>1535</v>
      </c>
      <c r="C7" s="13">
        <f>Slagspil!C39</f>
        <v>10.7</v>
      </c>
      <c r="D7" s="245">
        <f>Maj!P38</f>
        <v>4</v>
      </c>
      <c r="E7" s="13">
        <v>0</v>
      </c>
      <c r="F7" s="271">
        <v>40</v>
      </c>
      <c r="G7" s="13">
        <v>1</v>
      </c>
      <c r="H7" s="13">
        <v>0</v>
      </c>
      <c r="I7" s="13">
        <v>0</v>
      </c>
      <c r="J7" s="271">
        <v>26</v>
      </c>
      <c r="K7" s="13">
        <v>0</v>
      </c>
      <c r="L7" s="271">
        <v>34</v>
      </c>
      <c r="M7" s="13">
        <v>1</v>
      </c>
      <c r="N7" s="271">
        <v>29</v>
      </c>
      <c r="O7" s="13">
        <v>1</v>
      </c>
      <c r="P7" s="275">
        <f t="shared" si="0"/>
        <v>37</v>
      </c>
      <c r="Q7" s="14">
        <f t="shared" si="1"/>
        <v>7</v>
      </c>
      <c r="R7" s="271">
        <f t="shared" si="2"/>
        <v>40</v>
      </c>
    </row>
    <row r="8" spans="1:20" x14ac:dyDescent="0.2">
      <c r="A8" s="13" t="str">
        <f>Slagspil!A33</f>
        <v>Rasmus Johansen</v>
      </c>
      <c r="B8" s="13">
        <f>Slagspil!B33</f>
        <v>101</v>
      </c>
      <c r="C8" s="13">
        <f>Slagspil!C33</f>
        <v>10.4</v>
      </c>
      <c r="D8" s="245">
        <f>Maj!P32</f>
        <v>7</v>
      </c>
      <c r="E8" s="13">
        <v>0</v>
      </c>
      <c r="F8" s="271">
        <v>0</v>
      </c>
      <c r="G8" s="13">
        <v>0</v>
      </c>
      <c r="H8" s="13">
        <v>0</v>
      </c>
      <c r="I8" s="13">
        <v>0</v>
      </c>
      <c r="J8" s="271">
        <v>29</v>
      </c>
      <c r="K8" s="13">
        <v>0</v>
      </c>
      <c r="L8" s="271">
        <v>34</v>
      </c>
      <c r="M8" s="13">
        <v>1</v>
      </c>
      <c r="N8" s="271">
        <v>38</v>
      </c>
      <c r="O8" s="13">
        <v>1</v>
      </c>
      <c r="P8" s="275">
        <f t="shared" si="0"/>
        <v>36</v>
      </c>
      <c r="Q8" s="14">
        <f t="shared" si="1"/>
        <v>9</v>
      </c>
      <c r="R8" s="271">
        <f t="shared" si="2"/>
        <v>38</v>
      </c>
      <c r="S8" s="239"/>
    </row>
    <row r="9" spans="1:20" x14ac:dyDescent="0.2">
      <c r="A9" s="13" t="str">
        <f>Slagspil!A43</f>
        <v>Troels Dyhr Leighton</v>
      </c>
      <c r="B9" s="13">
        <f>Slagspil!B43</f>
        <v>2461</v>
      </c>
      <c r="C9" s="13">
        <f>Slagspil!C43</f>
        <v>17.8</v>
      </c>
      <c r="D9" s="245">
        <f>Maj!P42</f>
        <v>1</v>
      </c>
      <c r="E9" s="13">
        <v>0</v>
      </c>
      <c r="F9" s="271">
        <v>35</v>
      </c>
      <c r="G9" s="13">
        <v>1</v>
      </c>
      <c r="H9" s="13">
        <v>0</v>
      </c>
      <c r="I9" s="13">
        <v>0</v>
      </c>
      <c r="J9" s="271">
        <v>26</v>
      </c>
      <c r="K9" s="13">
        <v>0</v>
      </c>
      <c r="L9" s="271">
        <v>37</v>
      </c>
      <c r="M9" s="13">
        <v>0</v>
      </c>
      <c r="N9" s="271">
        <v>30</v>
      </c>
      <c r="O9" s="13">
        <v>0</v>
      </c>
      <c r="P9" s="276">
        <f t="shared" si="0"/>
        <v>36</v>
      </c>
      <c r="Q9" s="14">
        <f t="shared" si="1"/>
        <v>2</v>
      </c>
      <c r="R9" s="271">
        <f t="shared" si="2"/>
        <v>37</v>
      </c>
    </row>
    <row r="10" spans="1:20" x14ac:dyDescent="0.2">
      <c r="A10" s="13" t="str">
        <f>Slagspil!A6</f>
        <v>Bjarne Olsen</v>
      </c>
      <c r="B10" s="13">
        <f>Slagspil!B6</f>
        <v>1087</v>
      </c>
      <c r="C10" s="13">
        <f>Slagspil!C6</f>
        <v>17.3</v>
      </c>
      <c r="D10" s="245">
        <f>Maj!P5</f>
        <v>6</v>
      </c>
      <c r="E10" s="13">
        <v>0</v>
      </c>
      <c r="F10" s="271">
        <v>39</v>
      </c>
      <c r="G10" s="13">
        <v>1</v>
      </c>
      <c r="H10" s="13">
        <v>0</v>
      </c>
      <c r="I10" s="13">
        <v>0</v>
      </c>
      <c r="J10" s="271">
        <v>32</v>
      </c>
      <c r="K10" s="13">
        <v>2</v>
      </c>
      <c r="L10" s="271">
        <v>33</v>
      </c>
      <c r="M10" s="13">
        <v>0</v>
      </c>
      <c r="N10" s="271">
        <v>0</v>
      </c>
      <c r="O10" s="13">
        <v>0</v>
      </c>
      <c r="P10" s="275">
        <f t="shared" si="0"/>
        <v>36</v>
      </c>
      <c r="Q10" s="14">
        <f t="shared" si="1"/>
        <v>9</v>
      </c>
      <c r="R10" s="271">
        <f>MAX(F10:L10)</f>
        <v>39</v>
      </c>
    </row>
    <row r="11" spans="1:20" x14ac:dyDescent="0.2">
      <c r="A11" s="13" t="str">
        <f>Slagspil!A37</f>
        <v>Thyge Sørensen</v>
      </c>
      <c r="B11" s="13">
        <f>Slagspil!B37</f>
        <v>2204</v>
      </c>
      <c r="C11" s="13">
        <f>Slagspil!C37</f>
        <v>13.6</v>
      </c>
      <c r="D11" s="245">
        <f>Maj!P36</f>
        <v>7</v>
      </c>
      <c r="E11" s="13">
        <v>0</v>
      </c>
      <c r="F11" s="271">
        <v>33</v>
      </c>
      <c r="G11" s="13">
        <v>0</v>
      </c>
      <c r="H11" s="13">
        <v>0</v>
      </c>
      <c r="I11" s="13">
        <v>0</v>
      </c>
      <c r="J11" s="271">
        <v>37</v>
      </c>
      <c r="K11" s="13">
        <v>1</v>
      </c>
      <c r="L11" s="271">
        <v>32</v>
      </c>
      <c r="M11" s="13">
        <v>0</v>
      </c>
      <c r="N11" s="271">
        <v>32</v>
      </c>
      <c r="O11" s="13">
        <v>0</v>
      </c>
      <c r="P11" s="276">
        <f t="shared" si="0"/>
        <v>35</v>
      </c>
      <c r="Q11" s="14">
        <f t="shared" si="1"/>
        <v>8</v>
      </c>
      <c r="R11" s="271">
        <f t="shared" ref="R11:R24" si="3">MAX(F11:N11)</f>
        <v>37</v>
      </c>
    </row>
    <row r="12" spans="1:20" x14ac:dyDescent="0.2">
      <c r="A12" s="13" t="str">
        <f>Slagspil!A45</f>
        <v>Finn Ellebæk</v>
      </c>
      <c r="B12" s="13">
        <f>Slagspil!B45</f>
        <v>519</v>
      </c>
      <c r="C12" s="13">
        <f>Slagspil!C45</f>
        <v>17.399999999999999</v>
      </c>
      <c r="D12" s="245">
        <f>Maj!P44</f>
        <v>3</v>
      </c>
      <c r="E12" s="275">
        <v>0</v>
      </c>
      <c r="F12" s="271">
        <v>35</v>
      </c>
      <c r="G12" s="13">
        <v>1</v>
      </c>
      <c r="H12" s="13">
        <v>0</v>
      </c>
      <c r="I12" s="13">
        <v>0</v>
      </c>
      <c r="J12" s="271">
        <v>35</v>
      </c>
      <c r="K12" s="13">
        <v>1</v>
      </c>
      <c r="L12" s="271">
        <v>33</v>
      </c>
      <c r="M12" s="13">
        <v>1</v>
      </c>
      <c r="N12" s="271">
        <v>0</v>
      </c>
      <c r="O12" s="13">
        <v>0</v>
      </c>
      <c r="P12" s="276">
        <f t="shared" si="0"/>
        <v>35</v>
      </c>
      <c r="Q12" s="14">
        <f t="shared" si="1"/>
        <v>6</v>
      </c>
      <c r="R12" s="271">
        <f t="shared" si="3"/>
        <v>35</v>
      </c>
    </row>
    <row r="13" spans="1:20" x14ac:dyDescent="0.2">
      <c r="A13" s="13" t="str">
        <f>Slagspil!A24</f>
        <v>Kim Ingwersen</v>
      </c>
      <c r="B13" s="13">
        <f>Slagspil!B24</f>
        <v>672</v>
      </c>
      <c r="C13" s="13">
        <f>Slagspil!C24</f>
        <v>15.1</v>
      </c>
      <c r="D13" s="245">
        <f>Maj!P23</f>
        <v>5.5</v>
      </c>
      <c r="E13" s="13">
        <v>0</v>
      </c>
      <c r="F13" s="271">
        <v>24</v>
      </c>
      <c r="G13" s="13">
        <v>0</v>
      </c>
      <c r="H13" s="13">
        <v>0</v>
      </c>
      <c r="I13" s="13">
        <v>0</v>
      </c>
      <c r="J13" s="271">
        <v>34</v>
      </c>
      <c r="K13" s="13">
        <v>0.5</v>
      </c>
      <c r="L13" s="271">
        <v>33</v>
      </c>
      <c r="M13" s="13">
        <v>0</v>
      </c>
      <c r="N13" s="271">
        <v>35</v>
      </c>
      <c r="O13" s="13">
        <v>2</v>
      </c>
      <c r="P13" s="273">
        <f t="shared" si="0"/>
        <v>34.5</v>
      </c>
      <c r="Q13" s="14">
        <f t="shared" si="1"/>
        <v>8</v>
      </c>
      <c r="R13" s="271">
        <f t="shared" si="3"/>
        <v>35</v>
      </c>
    </row>
    <row r="14" spans="1:20" x14ac:dyDescent="0.2">
      <c r="A14" s="13" t="str">
        <f>Slagspil!A11</f>
        <v>Christian Våbengård</v>
      </c>
      <c r="B14" s="13">
        <f>Slagspil!B11</f>
        <v>2231</v>
      </c>
      <c r="C14" s="13">
        <f>Slagspil!C11</f>
        <v>16.8</v>
      </c>
      <c r="D14" s="245">
        <f>Maj!P10</f>
        <v>4.5</v>
      </c>
      <c r="E14" s="13">
        <v>0</v>
      </c>
      <c r="F14" s="271">
        <v>28</v>
      </c>
      <c r="G14" s="13">
        <v>1</v>
      </c>
      <c r="H14" s="13">
        <v>0</v>
      </c>
      <c r="I14" s="13">
        <v>0</v>
      </c>
      <c r="J14" s="271">
        <v>27</v>
      </c>
      <c r="K14" s="13">
        <v>0</v>
      </c>
      <c r="L14" s="271">
        <v>25</v>
      </c>
      <c r="M14" s="13">
        <v>0</v>
      </c>
      <c r="N14" s="271">
        <v>32</v>
      </c>
      <c r="O14" s="13">
        <v>0</v>
      </c>
      <c r="P14" s="275">
        <f t="shared" si="0"/>
        <v>30</v>
      </c>
      <c r="Q14" s="14">
        <f t="shared" si="1"/>
        <v>5.5</v>
      </c>
      <c r="R14" s="271">
        <f t="shared" si="3"/>
        <v>32</v>
      </c>
    </row>
    <row r="15" spans="1:20" x14ac:dyDescent="0.2">
      <c r="A15" s="13" t="str">
        <f>Slagspil!A34</f>
        <v>Rasmus Jørgensen</v>
      </c>
      <c r="B15" s="13">
        <f>Slagspil!B34</f>
        <v>2050</v>
      </c>
      <c r="C15" s="13">
        <f>Slagspil!C34</f>
        <v>12.5</v>
      </c>
      <c r="D15" s="245">
        <f>Maj!P33</f>
        <v>0</v>
      </c>
      <c r="E15" s="13">
        <v>0</v>
      </c>
      <c r="F15" s="271">
        <v>28</v>
      </c>
      <c r="G15" s="13">
        <v>0</v>
      </c>
      <c r="H15" s="13">
        <v>0</v>
      </c>
      <c r="I15" s="13">
        <v>0</v>
      </c>
      <c r="J15" s="271">
        <v>0</v>
      </c>
      <c r="K15" s="13">
        <v>0</v>
      </c>
      <c r="L15" s="271">
        <v>30</v>
      </c>
      <c r="M15" s="13">
        <v>0</v>
      </c>
      <c r="N15" s="271">
        <v>0</v>
      </c>
      <c r="O15" s="13">
        <v>0</v>
      </c>
      <c r="P15" s="275">
        <f t="shared" si="0"/>
        <v>29</v>
      </c>
      <c r="Q15" s="14">
        <f t="shared" si="1"/>
        <v>0</v>
      </c>
      <c r="R15" s="271">
        <f t="shared" si="3"/>
        <v>30</v>
      </c>
    </row>
    <row r="16" spans="1:20" x14ac:dyDescent="0.2">
      <c r="A16" s="13" t="str">
        <f>Slagspil!A41</f>
        <v>Carsten Larsen</v>
      </c>
      <c r="B16" s="13">
        <f>Slagspil!B41</f>
        <v>1024</v>
      </c>
      <c r="C16" s="13">
        <f>Slagspil!C41</f>
        <v>16.399999999999999</v>
      </c>
      <c r="D16" s="245">
        <f>Maj!P40</f>
        <v>2</v>
      </c>
      <c r="E16" s="13">
        <v>0</v>
      </c>
      <c r="F16" s="271">
        <v>35</v>
      </c>
      <c r="G16" s="13">
        <v>0</v>
      </c>
      <c r="H16" s="13">
        <v>0</v>
      </c>
      <c r="I16" s="13">
        <v>0</v>
      </c>
      <c r="J16" s="271">
        <v>0</v>
      </c>
      <c r="K16" s="13">
        <v>0</v>
      </c>
      <c r="L16" s="271">
        <v>0</v>
      </c>
      <c r="M16" s="13">
        <v>0</v>
      </c>
      <c r="N16" s="271">
        <v>0</v>
      </c>
      <c r="O16" s="13">
        <v>0</v>
      </c>
      <c r="P16" s="275">
        <f t="shared" si="0"/>
        <v>17.5</v>
      </c>
      <c r="Q16" s="14">
        <f t="shared" si="1"/>
        <v>2</v>
      </c>
      <c r="R16" s="271">
        <f t="shared" si="3"/>
        <v>35</v>
      </c>
      <c r="S16" s="239"/>
      <c r="T16" s="239"/>
    </row>
    <row r="17" spans="1:20" x14ac:dyDescent="0.2">
      <c r="A17" s="13" t="str">
        <f>Slagspil!A51</f>
        <v>Kurt Hansen</v>
      </c>
      <c r="B17" s="13">
        <f>Slagspil!B51</f>
        <v>506</v>
      </c>
      <c r="C17" s="13">
        <f>Slagspil!C51</f>
        <v>5.5</v>
      </c>
      <c r="D17" s="245">
        <f>Maj!P50</f>
        <v>1</v>
      </c>
      <c r="E17" s="275">
        <v>0</v>
      </c>
      <c r="F17" s="271">
        <v>0</v>
      </c>
      <c r="G17" s="13">
        <v>0</v>
      </c>
      <c r="H17" s="13">
        <v>0</v>
      </c>
      <c r="I17" s="13">
        <v>0</v>
      </c>
      <c r="J17" s="271">
        <v>31</v>
      </c>
      <c r="K17" s="13">
        <v>0</v>
      </c>
      <c r="L17" s="271">
        <v>0</v>
      </c>
      <c r="M17" s="13">
        <v>0</v>
      </c>
      <c r="N17" s="271">
        <v>0</v>
      </c>
      <c r="O17" s="13">
        <v>0</v>
      </c>
      <c r="P17" s="275">
        <f t="shared" si="0"/>
        <v>15.5</v>
      </c>
      <c r="Q17" s="14">
        <f t="shared" si="1"/>
        <v>1</v>
      </c>
      <c r="R17" s="271">
        <f t="shared" si="3"/>
        <v>31</v>
      </c>
    </row>
    <row r="18" spans="1:20" x14ac:dyDescent="0.2">
      <c r="A18" s="13" t="str">
        <f>Slagspil!A54</f>
        <v>David Klüwer Oreskov</v>
      </c>
      <c r="B18" s="13">
        <f>Slagspil!B54</f>
        <v>2644</v>
      </c>
      <c r="C18" s="13">
        <f>Slagspil!C54</f>
        <v>13.3</v>
      </c>
      <c r="D18" s="245">
        <f>Maj!P53</f>
        <v>0</v>
      </c>
      <c r="E18" s="275">
        <v>0</v>
      </c>
      <c r="F18" s="271">
        <v>0</v>
      </c>
      <c r="G18" s="13">
        <v>0</v>
      </c>
      <c r="H18" s="13">
        <v>0</v>
      </c>
      <c r="I18" s="13">
        <v>0</v>
      </c>
      <c r="J18" s="271">
        <v>29</v>
      </c>
      <c r="K18" s="13">
        <v>0</v>
      </c>
      <c r="L18" s="271">
        <v>0</v>
      </c>
      <c r="M18" s="13">
        <v>0</v>
      </c>
      <c r="N18" s="271">
        <v>0</v>
      </c>
      <c r="O18" s="13">
        <v>0</v>
      </c>
      <c r="P18" s="275">
        <f t="shared" si="0"/>
        <v>14.5</v>
      </c>
      <c r="Q18" s="14">
        <f t="shared" si="1"/>
        <v>0</v>
      </c>
      <c r="R18" s="271">
        <f t="shared" si="3"/>
        <v>29</v>
      </c>
      <c r="S18" s="239"/>
      <c r="T18" s="239"/>
    </row>
    <row r="19" spans="1:20" x14ac:dyDescent="0.2">
      <c r="A19" s="13" t="str">
        <f>Slagspil!A8</f>
        <v>CarstenL. Olesen</v>
      </c>
      <c r="B19" s="13">
        <f>Slagspil!B8</f>
        <v>2098</v>
      </c>
      <c r="C19" s="13">
        <f>Slagspil!C8</f>
        <v>14.1</v>
      </c>
      <c r="D19" s="245">
        <f>Maj!P7</f>
        <v>2</v>
      </c>
      <c r="E19" s="13">
        <v>0</v>
      </c>
      <c r="F19" s="271">
        <v>0</v>
      </c>
      <c r="G19" s="13">
        <v>0</v>
      </c>
      <c r="H19" s="13">
        <v>0</v>
      </c>
      <c r="I19" s="13">
        <v>0</v>
      </c>
      <c r="J19" s="271">
        <v>0</v>
      </c>
      <c r="K19" s="13">
        <v>0</v>
      </c>
      <c r="L19" s="271">
        <v>27</v>
      </c>
      <c r="M19" s="13">
        <v>1</v>
      </c>
      <c r="N19" s="271">
        <v>0</v>
      </c>
      <c r="O19" s="13">
        <v>0</v>
      </c>
      <c r="P19" s="275">
        <f t="shared" si="0"/>
        <v>14</v>
      </c>
      <c r="Q19" s="14">
        <f t="shared" si="1"/>
        <v>3</v>
      </c>
      <c r="R19" s="271">
        <f t="shared" si="3"/>
        <v>27</v>
      </c>
    </row>
    <row r="20" spans="1:20" x14ac:dyDescent="0.2">
      <c r="A20" s="13" t="str">
        <f>Slagspil!A47</f>
        <v>Theodor Sigurlidason</v>
      </c>
      <c r="B20" s="13">
        <f>Slagspil!B47</f>
        <v>1648</v>
      </c>
      <c r="C20" s="13">
        <f>Slagspil!C47</f>
        <v>8.6</v>
      </c>
      <c r="D20" s="245">
        <f>Maj!P46</f>
        <v>0</v>
      </c>
      <c r="E20" s="275">
        <v>0</v>
      </c>
      <c r="F20" s="271">
        <v>0</v>
      </c>
      <c r="G20" s="13">
        <v>0</v>
      </c>
      <c r="H20" s="13">
        <v>0</v>
      </c>
      <c r="I20" s="13">
        <v>0</v>
      </c>
      <c r="J20" s="271">
        <v>0</v>
      </c>
      <c r="K20" s="13">
        <v>0</v>
      </c>
      <c r="L20" s="271">
        <v>0</v>
      </c>
      <c r="M20" s="13">
        <v>0</v>
      </c>
      <c r="N20" s="271">
        <v>0</v>
      </c>
      <c r="O20" s="13">
        <v>0</v>
      </c>
      <c r="P20" s="275">
        <f t="shared" si="0"/>
        <v>0</v>
      </c>
      <c r="Q20" s="14">
        <f t="shared" si="1"/>
        <v>0</v>
      </c>
      <c r="R20" s="271">
        <f t="shared" si="3"/>
        <v>0</v>
      </c>
    </row>
    <row r="21" spans="1:20" x14ac:dyDescent="0.2">
      <c r="A21" s="13" t="str">
        <f>Slagspil!A16</f>
        <v>Høgni Joanesarson</v>
      </c>
      <c r="B21" s="13">
        <f>Slagspil!B16</f>
        <v>2495</v>
      </c>
      <c r="C21" s="13">
        <f>Slagspil!C16</f>
        <v>13.3</v>
      </c>
      <c r="D21" s="245">
        <f>Maj!P15</f>
        <v>0.5</v>
      </c>
      <c r="E21" s="13">
        <v>0</v>
      </c>
      <c r="F21" s="271">
        <v>0</v>
      </c>
      <c r="G21" s="13">
        <v>0</v>
      </c>
      <c r="H21" s="13">
        <v>0</v>
      </c>
      <c r="I21" s="13">
        <v>0</v>
      </c>
      <c r="J21" s="271">
        <v>0</v>
      </c>
      <c r="K21" s="13">
        <v>0</v>
      </c>
      <c r="L21" s="271">
        <v>0</v>
      </c>
      <c r="M21" s="13">
        <v>0</v>
      </c>
      <c r="N21" s="271">
        <v>0</v>
      </c>
      <c r="O21" s="13">
        <v>0</v>
      </c>
      <c r="P21" s="275">
        <f t="shared" si="0"/>
        <v>0</v>
      </c>
      <c r="Q21" s="14">
        <f t="shared" si="1"/>
        <v>0.5</v>
      </c>
      <c r="R21" s="271">
        <f t="shared" si="3"/>
        <v>0</v>
      </c>
    </row>
    <row r="22" spans="1:20" x14ac:dyDescent="0.2">
      <c r="A22" s="13" t="str">
        <f>Slagspil!A40</f>
        <v>Stefan Haack</v>
      </c>
      <c r="B22" s="13">
        <f>Slagspil!B40</f>
        <v>1860</v>
      </c>
      <c r="C22" s="13">
        <f>Slagspil!C40</f>
        <v>14.2</v>
      </c>
      <c r="D22" s="245">
        <f>Maj!P39</f>
        <v>0</v>
      </c>
      <c r="E22" s="13">
        <v>0</v>
      </c>
      <c r="F22" s="271">
        <v>0</v>
      </c>
      <c r="G22" s="13">
        <v>0</v>
      </c>
      <c r="H22" s="13">
        <v>0</v>
      </c>
      <c r="I22" s="13">
        <v>0</v>
      </c>
      <c r="J22" s="271">
        <v>0</v>
      </c>
      <c r="K22" s="13">
        <v>0</v>
      </c>
      <c r="L22" s="271">
        <v>0</v>
      </c>
      <c r="M22" s="13">
        <v>0</v>
      </c>
      <c r="N22" s="271">
        <v>0</v>
      </c>
      <c r="O22" s="13">
        <v>0</v>
      </c>
      <c r="P22" s="275">
        <f t="shared" si="0"/>
        <v>0</v>
      </c>
      <c r="Q22" s="14">
        <f t="shared" si="1"/>
        <v>0</v>
      </c>
      <c r="R22" s="271">
        <f t="shared" si="3"/>
        <v>0</v>
      </c>
    </row>
    <row r="23" spans="1:20" x14ac:dyDescent="0.2">
      <c r="A23" s="13" t="str">
        <f>Slagspil!A10</f>
        <v>Christian Pedersen</v>
      </c>
      <c r="B23" s="13">
        <f>Slagspil!B10</f>
        <v>23</v>
      </c>
      <c r="C23" s="13">
        <f>Slagspil!C10</f>
        <v>16.899999999999999</v>
      </c>
      <c r="D23" s="245">
        <f>Maj!P9</f>
        <v>2</v>
      </c>
      <c r="E23" s="13">
        <v>0</v>
      </c>
      <c r="F23" s="271">
        <v>0</v>
      </c>
      <c r="G23" s="13">
        <v>0</v>
      </c>
      <c r="H23" s="13">
        <v>0</v>
      </c>
      <c r="I23" s="13">
        <v>0</v>
      </c>
      <c r="J23" s="271">
        <v>0</v>
      </c>
      <c r="K23" s="13">
        <v>0</v>
      </c>
      <c r="L23" s="271">
        <v>0</v>
      </c>
      <c r="M23" s="13">
        <v>0</v>
      </c>
      <c r="N23" s="271">
        <v>0</v>
      </c>
      <c r="O23" s="13">
        <v>0</v>
      </c>
      <c r="P23" s="275">
        <f t="shared" si="0"/>
        <v>0</v>
      </c>
      <c r="Q23" s="14">
        <f t="shared" si="1"/>
        <v>2</v>
      </c>
      <c r="R23" s="271">
        <f t="shared" si="3"/>
        <v>0</v>
      </c>
      <c r="S23" s="239"/>
      <c r="T23" s="239"/>
    </row>
    <row r="24" spans="1:20" x14ac:dyDescent="0.2">
      <c r="A24" s="13" t="str">
        <f>Slagspil!A44</f>
        <v>Dan Morrison</v>
      </c>
      <c r="B24" s="13">
        <f>Slagspil!B44</f>
        <v>2170</v>
      </c>
      <c r="C24" s="13">
        <f>Slagspil!C44</f>
        <v>17.600000000000001</v>
      </c>
      <c r="D24" s="245">
        <f>Maj!P43</f>
        <v>0</v>
      </c>
      <c r="E24" s="275">
        <v>0</v>
      </c>
      <c r="F24" s="271">
        <v>0</v>
      </c>
      <c r="G24" s="13">
        <v>0</v>
      </c>
      <c r="H24" s="13">
        <v>0</v>
      </c>
      <c r="I24" s="13">
        <v>0</v>
      </c>
      <c r="J24" s="271">
        <v>0</v>
      </c>
      <c r="K24" s="13">
        <v>0</v>
      </c>
      <c r="L24" s="271">
        <v>0</v>
      </c>
      <c r="M24" s="13">
        <v>0</v>
      </c>
      <c r="N24" s="271">
        <v>0</v>
      </c>
      <c r="O24" s="13">
        <v>0</v>
      </c>
      <c r="P24" s="275">
        <f t="shared" si="0"/>
        <v>0</v>
      </c>
      <c r="Q24" s="14">
        <f t="shared" si="1"/>
        <v>0</v>
      </c>
      <c r="R24" s="271">
        <f t="shared" si="3"/>
        <v>0</v>
      </c>
    </row>
    <row r="25" spans="1:20" x14ac:dyDescent="0.2">
      <c r="A25" s="13"/>
      <c r="B25" s="13"/>
      <c r="C25" s="13"/>
      <c r="D25" s="245"/>
      <c r="E25" s="275"/>
      <c r="F25" s="271"/>
      <c r="G25" s="13"/>
      <c r="H25" s="13"/>
      <c r="I25" s="13"/>
      <c r="J25" s="271"/>
      <c r="K25" s="13"/>
      <c r="L25" s="271"/>
      <c r="M25" s="13"/>
      <c r="N25" s="271"/>
      <c r="O25" s="13"/>
      <c r="Q25" s="14"/>
      <c r="R25" s="271"/>
    </row>
    <row r="26" spans="1:20" x14ac:dyDescent="0.2">
      <c r="A26" s="13" t="str">
        <f>Slagspil!A13</f>
        <v>Gert Toftlund</v>
      </c>
      <c r="B26" s="13">
        <f>Slagspil!B13</f>
        <v>845</v>
      </c>
      <c r="C26" s="13">
        <f>Slagspil!C13</f>
        <v>19.7</v>
      </c>
      <c r="D26" s="245">
        <f>Maj!P12</f>
        <v>7</v>
      </c>
      <c r="E26" s="13">
        <v>0</v>
      </c>
      <c r="F26" s="271">
        <v>38</v>
      </c>
      <c r="G26" s="13">
        <v>1</v>
      </c>
      <c r="H26" s="13">
        <v>0</v>
      </c>
      <c r="I26" s="13">
        <v>0</v>
      </c>
      <c r="J26" s="271">
        <v>0</v>
      </c>
      <c r="K26" s="13">
        <v>0</v>
      </c>
      <c r="L26" s="271">
        <v>42</v>
      </c>
      <c r="M26" s="13">
        <v>1</v>
      </c>
      <c r="N26" s="271">
        <v>42</v>
      </c>
      <c r="O26" s="13">
        <v>2</v>
      </c>
      <c r="P26" s="276">
        <f t="shared" ref="P26:P55" si="4">(LARGE(F26:N26,2)+LARGE(F26:N26,1))/2</f>
        <v>42</v>
      </c>
      <c r="Q26" s="14">
        <f t="shared" ref="Q26:Q55" si="5">D26+G26+I26+K26+M26+O26</f>
        <v>11</v>
      </c>
      <c r="R26" s="271">
        <f t="shared" ref="R26:R36" si="6">MAX(F26:N26)</f>
        <v>42</v>
      </c>
    </row>
    <row r="27" spans="1:20" x14ac:dyDescent="0.2">
      <c r="A27" s="13" t="str">
        <f>Slagspil!A19</f>
        <v>Jan Sørensen</v>
      </c>
      <c r="B27" s="13">
        <f>Slagspil!B19</f>
        <v>1376</v>
      </c>
      <c r="C27" s="13">
        <f>Slagspil!C19</f>
        <v>17.5</v>
      </c>
      <c r="D27" s="245">
        <f>Maj!P18</f>
        <v>6.5</v>
      </c>
      <c r="E27" s="13">
        <v>0</v>
      </c>
      <c r="F27" s="271">
        <v>37</v>
      </c>
      <c r="G27" s="13">
        <v>1</v>
      </c>
      <c r="H27" s="13">
        <v>0</v>
      </c>
      <c r="I27" s="13">
        <v>0</v>
      </c>
      <c r="J27" s="271">
        <v>39</v>
      </c>
      <c r="K27" s="13">
        <v>1</v>
      </c>
      <c r="L27" s="271">
        <v>35</v>
      </c>
      <c r="M27" s="13">
        <v>1</v>
      </c>
      <c r="N27" s="271">
        <v>0</v>
      </c>
      <c r="O27" s="13">
        <v>0</v>
      </c>
      <c r="P27" s="273">
        <f t="shared" si="4"/>
        <v>38</v>
      </c>
      <c r="Q27" s="14">
        <f t="shared" si="5"/>
        <v>9.5</v>
      </c>
      <c r="R27" s="271">
        <f t="shared" si="6"/>
        <v>39</v>
      </c>
      <c r="S27" s="239"/>
      <c r="T27" s="239"/>
    </row>
    <row r="28" spans="1:20" x14ac:dyDescent="0.2">
      <c r="A28" s="13" t="str">
        <f>Slagspil!A32</f>
        <v>Per Jensen</v>
      </c>
      <c r="B28" s="13">
        <f>Slagspil!B32</f>
        <v>2065</v>
      </c>
      <c r="C28" s="13">
        <f>Slagspil!C32</f>
        <v>22</v>
      </c>
      <c r="D28" s="245">
        <f>Maj!P31</f>
        <v>1</v>
      </c>
      <c r="E28" s="13">
        <v>0</v>
      </c>
      <c r="F28" s="271">
        <v>32</v>
      </c>
      <c r="G28" s="13">
        <v>0</v>
      </c>
      <c r="H28" s="13">
        <v>0</v>
      </c>
      <c r="I28" s="13">
        <v>0</v>
      </c>
      <c r="J28" s="271">
        <v>42</v>
      </c>
      <c r="K28" s="13">
        <v>1</v>
      </c>
      <c r="L28" s="271">
        <v>29</v>
      </c>
      <c r="M28" s="13">
        <v>0</v>
      </c>
      <c r="N28" s="271">
        <v>30</v>
      </c>
      <c r="O28" s="13">
        <v>0</v>
      </c>
      <c r="P28" s="275">
        <f t="shared" si="4"/>
        <v>37</v>
      </c>
      <c r="Q28" s="14">
        <f t="shared" si="5"/>
        <v>2</v>
      </c>
      <c r="R28" s="271">
        <f t="shared" si="6"/>
        <v>42</v>
      </c>
      <c r="S28" s="239"/>
      <c r="T28" s="239"/>
    </row>
    <row r="29" spans="1:20" x14ac:dyDescent="0.2">
      <c r="A29" s="13" t="str">
        <f>Slagspil!A17</f>
        <v>Jacob Christensen</v>
      </c>
      <c r="B29" s="13">
        <f>Slagspil!B17</f>
        <v>251</v>
      </c>
      <c r="C29" s="13">
        <f>Slagspil!C17</f>
        <v>21.1</v>
      </c>
      <c r="D29" s="245">
        <f>Maj!P16</f>
        <v>4.5</v>
      </c>
      <c r="E29" s="13">
        <v>0</v>
      </c>
      <c r="F29" s="271">
        <v>37</v>
      </c>
      <c r="G29" s="13">
        <v>0</v>
      </c>
      <c r="H29" s="13">
        <v>0</v>
      </c>
      <c r="I29" s="13">
        <v>0</v>
      </c>
      <c r="J29" s="271">
        <v>37</v>
      </c>
      <c r="K29" s="13">
        <v>1</v>
      </c>
      <c r="L29" s="271">
        <v>33</v>
      </c>
      <c r="M29" s="13">
        <v>1</v>
      </c>
      <c r="N29" s="271">
        <v>36</v>
      </c>
      <c r="O29" s="13">
        <v>1</v>
      </c>
      <c r="P29" s="275">
        <f t="shared" si="4"/>
        <v>37</v>
      </c>
      <c r="Q29" s="14">
        <f t="shared" si="5"/>
        <v>7.5</v>
      </c>
      <c r="R29" s="271">
        <f t="shared" si="6"/>
        <v>37</v>
      </c>
    </row>
    <row r="30" spans="1:20" x14ac:dyDescent="0.2">
      <c r="A30" s="13" t="str">
        <f>Slagspil!A22</f>
        <v>Keld Lindskov</v>
      </c>
      <c r="B30" s="13">
        <f>Slagspil!B22</f>
        <v>1865</v>
      </c>
      <c r="C30" s="13">
        <f>Slagspil!C22</f>
        <v>24.6</v>
      </c>
      <c r="D30" s="245">
        <f>Maj!P21</f>
        <v>2.5</v>
      </c>
      <c r="E30" s="13">
        <v>0</v>
      </c>
      <c r="F30" s="271">
        <v>40</v>
      </c>
      <c r="G30" s="13">
        <v>1</v>
      </c>
      <c r="H30" s="13">
        <v>0</v>
      </c>
      <c r="I30" s="13">
        <v>0</v>
      </c>
      <c r="J30" s="271">
        <v>23</v>
      </c>
      <c r="K30" s="13">
        <v>0</v>
      </c>
      <c r="L30" s="271">
        <v>30</v>
      </c>
      <c r="M30" s="13">
        <v>0</v>
      </c>
      <c r="N30" s="271">
        <v>33</v>
      </c>
      <c r="O30" s="13">
        <v>0</v>
      </c>
      <c r="P30" s="275">
        <f t="shared" si="4"/>
        <v>36.5</v>
      </c>
      <c r="Q30" s="14">
        <f t="shared" si="5"/>
        <v>3.5</v>
      </c>
      <c r="R30" s="271">
        <f t="shared" si="6"/>
        <v>40</v>
      </c>
    </row>
    <row r="31" spans="1:20" x14ac:dyDescent="0.2">
      <c r="A31" s="13" t="str">
        <f>Slagspil!A31</f>
        <v>Ole Storm Jensen</v>
      </c>
      <c r="B31" s="13">
        <f>Slagspil!B31</f>
        <v>1805</v>
      </c>
      <c r="C31" s="13">
        <f>Slagspil!C31</f>
        <v>20.399999999999999</v>
      </c>
      <c r="D31" s="245">
        <f>Maj!P30</f>
        <v>4</v>
      </c>
      <c r="E31" s="13">
        <v>0</v>
      </c>
      <c r="F31" s="271">
        <v>33</v>
      </c>
      <c r="G31" s="13">
        <v>1</v>
      </c>
      <c r="H31" s="13">
        <v>0</v>
      </c>
      <c r="I31" s="13">
        <v>0</v>
      </c>
      <c r="J31" s="271">
        <v>32</v>
      </c>
      <c r="K31" s="13">
        <v>0</v>
      </c>
      <c r="L31" s="271">
        <v>32</v>
      </c>
      <c r="M31" s="13">
        <v>1</v>
      </c>
      <c r="N31" s="271">
        <v>39</v>
      </c>
      <c r="O31" s="13">
        <v>1</v>
      </c>
      <c r="P31" s="276">
        <f t="shared" si="4"/>
        <v>36</v>
      </c>
      <c r="Q31" s="14">
        <f t="shared" si="5"/>
        <v>7</v>
      </c>
      <c r="R31" s="271">
        <f t="shared" si="6"/>
        <v>39</v>
      </c>
      <c r="S31" s="239"/>
      <c r="T31" s="239"/>
    </row>
    <row r="32" spans="1:20" x14ac:dyDescent="0.2">
      <c r="A32" s="13" t="str">
        <f>Slagspil!A42</f>
        <v>Jess Henriksen</v>
      </c>
      <c r="B32" s="13">
        <f>Slagspil!B42</f>
        <v>2357</v>
      </c>
      <c r="C32" s="13">
        <f>Slagspil!C42</f>
        <v>26.1</v>
      </c>
      <c r="D32" s="245">
        <f>Maj!P41</f>
        <v>0</v>
      </c>
      <c r="E32" s="13">
        <v>0</v>
      </c>
      <c r="F32" s="271">
        <v>31</v>
      </c>
      <c r="G32" s="13">
        <v>0</v>
      </c>
      <c r="H32" s="13">
        <v>0</v>
      </c>
      <c r="I32" s="13">
        <v>0</v>
      </c>
      <c r="J32" s="271">
        <v>30</v>
      </c>
      <c r="K32" s="13">
        <v>1</v>
      </c>
      <c r="L32" s="271">
        <v>33</v>
      </c>
      <c r="M32" s="13">
        <v>1</v>
      </c>
      <c r="N32" s="271">
        <v>38</v>
      </c>
      <c r="O32" s="13">
        <v>1</v>
      </c>
      <c r="P32" s="275">
        <f t="shared" si="4"/>
        <v>35.5</v>
      </c>
      <c r="Q32" s="14">
        <f t="shared" si="5"/>
        <v>3</v>
      </c>
      <c r="R32" s="271">
        <f t="shared" si="6"/>
        <v>38</v>
      </c>
    </row>
    <row r="33" spans="1:20" x14ac:dyDescent="0.2">
      <c r="A33" s="13" t="str">
        <f>Slagspil!A55</f>
        <v>Lennart W Oreskov</v>
      </c>
      <c r="B33" s="13">
        <f>Slagspil!B55</f>
        <v>2571</v>
      </c>
      <c r="C33" s="13">
        <f>Slagspil!C55</f>
        <v>23</v>
      </c>
      <c r="D33" s="245">
        <f>Maj!P54</f>
        <v>0</v>
      </c>
      <c r="E33" s="275">
        <v>0</v>
      </c>
      <c r="F33" s="271">
        <v>0</v>
      </c>
      <c r="G33" s="13">
        <v>0</v>
      </c>
      <c r="H33" s="13">
        <v>0</v>
      </c>
      <c r="I33" s="13">
        <v>0</v>
      </c>
      <c r="J33" s="271">
        <v>45</v>
      </c>
      <c r="K33" s="13">
        <v>1</v>
      </c>
      <c r="L33" s="271">
        <v>23</v>
      </c>
      <c r="M33" s="13">
        <v>0</v>
      </c>
      <c r="N33" s="271">
        <v>26</v>
      </c>
      <c r="O33" s="13">
        <v>0</v>
      </c>
      <c r="P33" s="275">
        <f t="shared" si="4"/>
        <v>35.5</v>
      </c>
      <c r="Q33" s="14">
        <f t="shared" si="5"/>
        <v>1</v>
      </c>
      <c r="R33" s="271">
        <f t="shared" si="6"/>
        <v>45</v>
      </c>
    </row>
    <row r="34" spans="1:20" x14ac:dyDescent="0.2">
      <c r="A34" s="13" t="str">
        <f>Slagspil!A28</f>
        <v>Mark Oneill</v>
      </c>
      <c r="B34" s="13">
        <f>Slagspil!B28</f>
        <v>1540</v>
      </c>
      <c r="C34" s="13">
        <f>Slagspil!C28</f>
        <v>18.5</v>
      </c>
      <c r="D34" s="245">
        <f>Maj!P27</f>
        <v>1.5</v>
      </c>
      <c r="E34" s="13">
        <v>0</v>
      </c>
      <c r="F34" s="271">
        <v>31</v>
      </c>
      <c r="G34" s="13">
        <v>0</v>
      </c>
      <c r="H34" s="13">
        <v>0</v>
      </c>
      <c r="I34" s="13">
        <v>0</v>
      </c>
      <c r="J34" s="271">
        <v>34</v>
      </c>
      <c r="K34" s="13">
        <v>1</v>
      </c>
      <c r="L34" s="271">
        <v>36</v>
      </c>
      <c r="M34" s="13">
        <v>1</v>
      </c>
      <c r="N34" s="271">
        <v>22</v>
      </c>
      <c r="O34" s="13">
        <v>0</v>
      </c>
      <c r="P34" s="273">
        <f t="shared" si="4"/>
        <v>35</v>
      </c>
      <c r="Q34" s="14">
        <f t="shared" si="5"/>
        <v>3.5</v>
      </c>
      <c r="R34" s="271">
        <f t="shared" si="6"/>
        <v>36</v>
      </c>
    </row>
    <row r="35" spans="1:20" x14ac:dyDescent="0.2">
      <c r="A35" s="13" t="str">
        <f>Slagspil!A36</f>
        <v>Søren Lindegaard</v>
      </c>
      <c r="B35" s="13">
        <f>Slagspil!B36</f>
        <v>1039</v>
      </c>
      <c r="C35" s="13">
        <f>Slagspil!C36</f>
        <v>22.6</v>
      </c>
      <c r="D35" s="245">
        <f>Maj!P35</f>
        <v>3.5</v>
      </c>
      <c r="E35" s="13">
        <v>0</v>
      </c>
      <c r="F35" s="271">
        <v>38</v>
      </c>
      <c r="G35" s="13">
        <v>1</v>
      </c>
      <c r="H35" s="13">
        <v>0</v>
      </c>
      <c r="I35" s="13">
        <v>0</v>
      </c>
      <c r="J35" s="271">
        <v>30</v>
      </c>
      <c r="K35" s="13">
        <v>1</v>
      </c>
      <c r="L35" s="271">
        <v>30</v>
      </c>
      <c r="M35" s="13">
        <v>1</v>
      </c>
      <c r="N35" s="271">
        <v>31</v>
      </c>
      <c r="O35" s="13">
        <v>1</v>
      </c>
      <c r="P35" s="275">
        <f t="shared" si="4"/>
        <v>34.5</v>
      </c>
      <c r="Q35" s="14">
        <f t="shared" si="5"/>
        <v>7.5</v>
      </c>
      <c r="R35" s="271">
        <f t="shared" si="6"/>
        <v>38</v>
      </c>
    </row>
    <row r="36" spans="1:20" x14ac:dyDescent="0.2">
      <c r="A36" s="13" t="str">
        <f>Slagspil!A35</f>
        <v>Steen Hemmingsen</v>
      </c>
      <c r="B36" s="13">
        <f>Slagspil!B35</f>
        <v>28</v>
      </c>
      <c r="C36" s="13">
        <f>Slagspil!C35</f>
        <v>31.2</v>
      </c>
      <c r="D36" s="245">
        <f>Maj!P34</f>
        <v>3.5</v>
      </c>
      <c r="E36" s="13">
        <v>0</v>
      </c>
      <c r="F36" s="271">
        <v>0</v>
      </c>
      <c r="G36" s="13">
        <v>0</v>
      </c>
      <c r="H36" s="13">
        <v>0</v>
      </c>
      <c r="I36" s="13">
        <v>0</v>
      </c>
      <c r="J36" s="271">
        <v>28</v>
      </c>
      <c r="K36" s="13">
        <v>0</v>
      </c>
      <c r="L36" s="271">
        <v>32</v>
      </c>
      <c r="M36" s="13">
        <v>0</v>
      </c>
      <c r="N36" s="271">
        <v>37</v>
      </c>
      <c r="O36" s="13">
        <v>1</v>
      </c>
      <c r="P36" s="275">
        <f t="shared" si="4"/>
        <v>34.5</v>
      </c>
      <c r="Q36" s="14">
        <f t="shared" si="5"/>
        <v>4.5</v>
      </c>
      <c r="R36" s="271">
        <f t="shared" si="6"/>
        <v>37</v>
      </c>
    </row>
    <row r="37" spans="1:20" x14ac:dyDescent="0.2">
      <c r="A37" s="13" t="str">
        <f>Slagspil!A7</f>
        <v>Carlo Mathiasen</v>
      </c>
      <c r="B37" s="13">
        <f>Slagspil!B7</f>
        <v>1218</v>
      </c>
      <c r="C37" s="13">
        <f>Slagspil!C7</f>
        <v>28.4</v>
      </c>
      <c r="D37" s="245">
        <f>Maj!P6</f>
        <v>6.5</v>
      </c>
      <c r="E37" s="13">
        <v>0</v>
      </c>
      <c r="F37" s="271">
        <v>35</v>
      </c>
      <c r="G37" s="13">
        <v>1</v>
      </c>
      <c r="H37" s="13">
        <v>0</v>
      </c>
      <c r="I37" s="13">
        <v>0</v>
      </c>
      <c r="J37" s="271">
        <v>34</v>
      </c>
      <c r="K37" s="13">
        <v>1</v>
      </c>
      <c r="L37" s="271">
        <v>0</v>
      </c>
      <c r="M37" s="13">
        <v>0</v>
      </c>
      <c r="N37" s="271">
        <v>32</v>
      </c>
      <c r="O37" s="13">
        <v>0</v>
      </c>
      <c r="P37" s="275">
        <f t="shared" si="4"/>
        <v>34.5</v>
      </c>
      <c r="Q37" s="14">
        <f t="shared" si="5"/>
        <v>8.5</v>
      </c>
      <c r="R37" s="271">
        <f>MAX(F37:L37)</f>
        <v>35</v>
      </c>
      <c r="S37" s="239"/>
      <c r="T37" s="239"/>
    </row>
    <row r="38" spans="1:20" x14ac:dyDescent="0.2">
      <c r="A38" s="13" t="str">
        <f>Slagspil!A20</f>
        <v>Jonny Jørgensen</v>
      </c>
      <c r="B38" s="13">
        <f>Slagspil!B20</f>
        <v>876</v>
      </c>
      <c r="C38" s="13">
        <f>Slagspil!C20</f>
        <v>23.4</v>
      </c>
      <c r="D38" s="245">
        <f>Maj!P19</f>
        <v>0</v>
      </c>
      <c r="E38" s="13">
        <v>0</v>
      </c>
      <c r="F38" s="271">
        <v>0</v>
      </c>
      <c r="G38" s="13">
        <v>0</v>
      </c>
      <c r="H38" s="13">
        <v>0</v>
      </c>
      <c r="I38" s="13">
        <v>0</v>
      </c>
      <c r="J38" s="271">
        <v>40</v>
      </c>
      <c r="K38" s="13">
        <v>1</v>
      </c>
      <c r="L38" s="271">
        <v>0</v>
      </c>
      <c r="M38" s="13">
        <v>0</v>
      </c>
      <c r="N38" s="271">
        <v>28</v>
      </c>
      <c r="O38" s="13">
        <v>0</v>
      </c>
      <c r="P38" s="275">
        <f t="shared" si="4"/>
        <v>34</v>
      </c>
      <c r="Q38" s="14">
        <f t="shared" si="5"/>
        <v>1</v>
      </c>
      <c r="R38" s="271">
        <f t="shared" ref="R38:R43" si="7">MAX(F38:N38)</f>
        <v>40</v>
      </c>
    </row>
    <row r="39" spans="1:20" x14ac:dyDescent="0.2">
      <c r="A39" s="13" t="str">
        <f>Slagspil!A23</f>
        <v>Kihn Jensen</v>
      </c>
      <c r="B39" s="13">
        <f>Slagspil!B23</f>
        <v>582</v>
      </c>
      <c r="C39" s="13">
        <f>Slagspil!C23</f>
        <v>21.6</v>
      </c>
      <c r="D39" s="245">
        <f>Maj!P22</f>
        <v>5</v>
      </c>
      <c r="E39" s="13">
        <v>0</v>
      </c>
      <c r="F39" s="271">
        <v>32</v>
      </c>
      <c r="G39" s="13">
        <v>0</v>
      </c>
      <c r="H39" s="13">
        <v>0</v>
      </c>
      <c r="I39" s="13">
        <v>0</v>
      </c>
      <c r="J39" s="271">
        <v>0</v>
      </c>
      <c r="K39" s="13">
        <v>0</v>
      </c>
      <c r="L39" s="271">
        <v>35</v>
      </c>
      <c r="M39" s="13">
        <v>0</v>
      </c>
      <c r="N39" s="271">
        <v>0</v>
      </c>
      <c r="O39" s="13">
        <v>0</v>
      </c>
      <c r="P39" s="275">
        <f t="shared" si="4"/>
        <v>33.5</v>
      </c>
      <c r="Q39" s="14">
        <f t="shared" si="5"/>
        <v>5</v>
      </c>
      <c r="R39" s="271">
        <f t="shared" si="7"/>
        <v>35</v>
      </c>
    </row>
    <row r="40" spans="1:20" x14ac:dyDescent="0.2">
      <c r="A40" s="13" t="str">
        <f>Slagspil!A27</f>
        <v>Klavs Østerlin</v>
      </c>
      <c r="B40" s="13">
        <f>Slagspil!B27</f>
        <v>2399</v>
      </c>
      <c r="C40" s="13">
        <f>Slagspil!C27</f>
        <v>21.6</v>
      </c>
      <c r="D40" s="245">
        <f>Maj!P26</f>
        <v>3.5</v>
      </c>
      <c r="E40" s="13">
        <v>0</v>
      </c>
      <c r="F40" s="271">
        <v>31</v>
      </c>
      <c r="G40" s="13">
        <v>0</v>
      </c>
      <c r="H40" s="13">
        <v>0</v>
      </c>
      <c r="I40" s="13">
        <v>0</v>
      </c>
      <c r="J40" s="271">
        <v>32</v>
      </c>
      <c r="K40" s="13">
        <v>0.5</v>
      </c>
      <c r="L40" s="271">
        <v>30</v>
      </c>
      <c r="M40" s="13">
        <v>1</v>
      </c>
      <c r="N40" s="271">
        <v>35</v>
      </c>
      <c r="O40" s="13">
        <v>0</v>
      </c>
      <c r="P40" s="273">
        <f t="shared" si="4"/>
        <v>33.5</v>
      </c>
      <c r="Q40" s="14">
        <f t="shared" si="5"/>
        <v>5</v>
      </c>
      <c r="R40" s="271">
        <f t="shared" si="7"/>
        <v>35</v>
      </c>
    </row>
    <row r="41" spans="1:20" x14ac:dyDescent="0.2">
      <c r="A41" s="13" t="str">
        <f>Slagspil!A30</f>
        <v>Niels Chr. Jørgensen</v>
      </c>
      <c r="B41" s="13">
        <f>Slagspil!B30</f>
        <v>637</v>
      </c>
      <c r="C41" s="13">
        <f>Slagspil!C30</f>
        <v>24.6</v>
      </c>
      <c r="D41" s="245">
        <f>Maj!P29</f>
        <v>3</v>
      </c>
      <c r="E41" s="13">
        <v>0</v>
      </c>
      <c r="F41" s="271">
        <v>33</v>
      </c>
      <c r="G41" s="13">
        <v>1</v>
      </c>
      <c r="H41" s="13">
        <v>0</v>
      </c>
      <c r="I41" s="13">
        <v>0</v>
      </c>
      <c r="J41" s="271">
        <v>0</v>
      </c>
      <c r="K41" s="13">
        <v>0</v>
      </c>
      <c r="L41" s="271">
        <v>0</v>
      </c>
      <c r="M41" s="13">
        <v>0</v>
      </c>
      <c r="N41" s="271">
        <v>29</v>
      </c>
      <c r="O41" s="13">
        <v>1</v>
      </c>
      <c r="P41" s="275">
        <f t="shared" si="4"/>
        <v>31</v>
      </c>
      <c r="Q41" s="14">
        <f t="shared" si="5"/>
        <v>5</v>
      </c>
      <c r="R41" s="271">
        <f t="shared" si="7"/>
        <v>33</v>
      </c>
    </row>
    <row r="42" spans="1:20" x14ac:dyDescent="0.2">
      <c r="A42" s="13" t="str">
        <f>Slagspil!A52</f>
        <v>Michael Serop</v>
      </c>
      <c r="B42" s="13">
        <f>Slagspil!B52</f>
        <v>1080</v>
      </c>
      <c r="C42" s="13">
        <f>Slagspil!C52</f>
        <v>19.100000000000001</v>
      </c>
      <c r="D42" s="245">
        <f>Maj!P51</f>
        <v>0</v>
      </c>
      <c r="E42" s="275">
        <v>0</v>
      </c>
      <c r="F42" s="271">
        <v>28</v>
      </c>
      <c r="G42" s="13">
        <v>0</v>
      </c>
      <c r="H42" s="13">
        <v>0</v>
      </c>
      <c r="I42" s="13">
        <v>0</v>
      </c>
      <c r="J42" s="271">
        <v>28</v>
      </c>
      <c r="K42" s="13">
        <v>0</v>
      </c>
      <c r="L42" s="271">
        <v>23</v>
      </c>
      <c r="M42" s="13">
        <v>0</v>
      </c>
      <c r="N42" s="271">
        <v>24</v>
      </c>
      <c r="O42" s="13">
        <v>0</v>
      </c>
      <c r="P42" s="275">
        <f t="shared" si="4"/>
        <v>28</v>
      </c>
      <c r="Q42" s="14">
        <f t="shared" si="5"/>
        <v>0</v>
      </c>
      <c r="R42" s="271">
        <f t="shared" si="7"/>
        <v>28</v>
      </c>
    </row>
    <row r="43" spans="1:20" x14ac:dyDescent="0.2">
      <c r="A43" s="13" t="str">
        <f>Slagspil!A46</f>
        <v>Lars Sørensen</v>
      </c>
      <c r="B43" s="13">
        <f>Slagspil!B46</f>
        <v>2550</v>
      </c>
      <c r="C43" s="13">
        <f>Slagspil!C46</f>
        <v>34.799999999999997</v>
      </c>
      <c r="D43" s="245">
        <f>Maj!P45</f>
        <v>0</v>
      </c>
      <c r="E43" s="275">
        <v>0</v>
      </c>
      <c r="F43" s="271">
        <v>26</v>
      </c>
      <c r="G43" s="13">
        <v>0</v>
      </c>
      <c r="H43" s="13">
        <v>0</v>
      </c>
      <c r="I43" s="13">
        <v>0</v>
      </c>
      <c r="J43" s="271">
        <v>0</v>
      </c>
      <c r="K43" s="13">
        <v>0</v>
      </c>
      <c r="L43" s="271">
        <v>24</v>
      </c>
      <c r="M43" s="13">
        <v>0</v>
      </c>
      <c r="N43" s="271">
        <v>0</v>
      </c>
      <c r="O43" s="13">
        <v>0</v>
      </c>
      <c r="P43" s="275">
        <f t="shared" si="4"/>
        <v>25</v>
      </c>
      <c r="Q43" s="14">
        <f t="shared" si="5"/>
        <v>0</v>
      </c>
      <c r="R43" s="271">
        <f t="shared" si="7"/>
        <v>26</v>
      </c>
      <c r="S43" s="239"/>
      <c r="T43" s="239"/>
    </row>
    <row r="44" spans="1:20" x14ac:dyDescent="0.2">
      <c r="A44" s="13" t="str">
        <f>Slagspil!A5</f>
        <v>Bent Davidsen</v>
      </c>
      <c r="B44" s="13">
        <f>Slagspil!B5</f>
        <v>1680</v>
      </c>
      <c r="C44" s="13">
        <f>Slagspil!C5</f>
        <v>22</v>
      </c>
      <c r="D44" s="245">
        <f>Maj!P4</f>
        <v>1.5</v>
      </c>
      <c r="E44" s="13">
        <v>0</v>
      </c>
      <c r="F44" s="271">
        <v>0</v>
      </c>
      <c r="G44" s="13">
        <v>0</v>
      </c>
      <c r="H44" s="13">
        <v>0</v>
      </c>
      <c r="I44" s="13">
        <v>0</v>
      </c>
      <c r="J44" s="271">
        <v>0</v>
      </c>
      <c r="K44" s="13">
        <v>0</v>
      </c>
      <c r="L44" s="271">
        <v>0</v>
      </c>
      <c r="M44" s="13">
        <v>0</v>
      </c>
      <c r="N44" s="271">
        <v>35</v>
      </c>
      <c r="O44" s="13">
        <v>1</v>
      </c>
      <c r="P44" s="275">
        <f t="shared" si="4"/>
        <v>17.5</v>
      </c>
      <c r="Q44" s="14">
        <f t="shared" si="5"/>
        <v>2.5</v>
      </c>
      <c r="R44" s="271">
        <f>MAX(F44:L44)</f>
        <v>0</v>
      </c>
    </row>
    <row r="45" spans="1:20" x14ac:dyDescent="0.2">
      <c r="A45" s="13" t="str">
        <f>Slagspil!A29</f>
        <v>Mike Foxvig</v>
      </c>
      <c r="B45" s="13">
        <f>Slagspil!B29</f>
        <v>2362</v>
      </c>
      <c r="C45" s="13">
        <f>Slagspil!C29</f>
        <v>20.100000000000001</v>
      </c>
      <c r="D45" s="245">
        <f>Maj!P28</f>
        <v>1.5</v>
      </c>
      <c r="E45" s="13">
        <v>0</v>
      </c>
      <c r="F45" s="271">
        <v>32</v>
      </c>
      <c r="G45" s="13">
        <v>0.5</v>
      </c>
      <c r="H45" s="13">
        <v>0</v>
      </c>
      <c r="I45" s="13">
        <v>0</v>
      </c>
      <c r="J45" s="271">
        <v>0</v>
      </c>
      <c r="K45" s="13">
        <v>0</v>
      </c>
      <c r="L45" s="271">
        <v>0</v>
      </c>
      <c r="M45" s="13">
        <v>0</v>
      </c>
      <c r="N45" s="271">
        <v>0</v>
      </c>
      <c r="O45" s="13">
        <v>0</v>
      </c>
      <c r="P45" s="275">
        <f t="shared" si="4"/>
        <v>16.25</v>
      </c>
      <c r="Q45" s="14">
        <f t="shared" si="5"/>
        <v>2</v>
      </c>
      <c r="R45" s="271">
        <f t="shared" ref="R45:R55" si="8">MAX(F45:N45)</f>
        <v>32</v>
      </c>
      <c r="S45" s="239"/>
      <c r="T45" s="239"/>
    </row>
    <row r="46" spans="1:20" x14ac:dyDescent="0.2">
      <c r="A46" s="13" t="str">
        <f>Slagspil!A15</f>
        <v>Michael Møller</v>
      </c>
      <c r="B46" s="13">
        <f>Slagspil!B15</f>
        <v>2322</v>
      </c>
      <c r="C46" s="13">
        <f>Slagspil!C15</f>
        <v>19.3</v>
      </c>
      <c r="D46" s="245">
        <f>Maj!P14</f>
        <v>1</v>
      </c>
      <c r="E46" s="13">
        <v>0</v>
      </c>
      <c r="F46" s="271">
        <v>0</v>
      </c>
      <c r="G46" s="13">
        <v>0</v>
      </c>
      <c r="H46" s="13">
        <v>0</v>
      </c>
      <c r="I46" s="13">
        <v>0</v>
      </c>
      <c r="J46" s="271">
        <v>0</v>
      </c>
      <c r="K46" s="13">
        <v>0</v>
      </c>
      <c r="L46" s="271">
        <v>0</v>
      </c>
      <c r="M46" s="13">
        <v>0</v>
      </c>
      <c r="N46" s="271">
        <v>0</v>
      </c>
      <c r="O46" s="13">
        <v>0</v>
      </c>
      <c r="P46" s="275">
        <f t="shared" si="4"/>
        <v>0</v>
      </c>
      <c r="Q46" s="14">
        <f t="shared" si="5"/>
        <v>1</v>
      </c>
      <c r="R46" s="271">
        <f t="shared" si="8"/>
        <v>0</v>
      </c>
    </row>
    <row r="47" spans="1:20" x14ac:dyDescent="0.2">
      <c r="A47" s="13" t="str">
        <f>Slagspil!A25</f>
        <v>Kim Mikkelsen</v>
      </c>
      <c r="B47" s="13">
        <f>Slagspil!B25</f>
        <v>527</v>
      </c>
      <c r="C47" s="13">
        <f>Slagspil!C25</f>
        <v>20.2</v>
      </c>
      <c r="D47" s="245">
        <f>Maj!P24</f>
        <v>1</v>
      </c>
      <c r="E47" s="13">
        <v>0</v>
      </c>
      <c r="F47" s="271">
        <v>0</v>
      </c>
      <c r="G47" s="13">
        <v>0</v>
      </c>
      <c r="H47" s="13">
        <v>0</v>
      </c>
      <c r="I47" s="13">
        <v>0</v>
      </c>
      <c r="J47" s="271">
        <v>0</v>
      </c>
      <c r="K47" s="13">
        <v>0</v>
      </c>
      <c r="L47" s="271">
        <v>0</v>
      </c>
      <c r="M47" s="13">
        <v>0</v>
      </c>
      <c r="N47" s="271">
        <v>0</v>
      </c>
      <c r="O47" s="13">
        <v>0</v>
      </c>
      <c r="P47" s="275">
        <f t="shared" si="4"/>
        <v>0</v>
      </c>
      <c r="Q47" s="14">
        <f t="shared" si="5"/>
        <v>1</v>
      </c>
      <c r="R47" s="271">
        <f t="shared" si="8"/>
        <v>0</v>
      </c>
    </row>
    <row r="48" spans="1:20" x14ac:dyDescent="0.2">
      <c r="A48" s="13" t="str">
        <f>Slagspil!A26</f>
        <v>Kjeld Rønne</v>
      </c>
      <c r="B48" s="13">
        <f>Slagspil!B26</f>
        <v>1225</v>
      </c>
      <c r="C48" s="13">
        <f>Slagspil!C26</f>
        <v>22.5</v>
      </c>
      <c r="D48" s="245">
        <f>Maj!P25</f>
        <v>0</v>
      </c>
      <c r="E48" s="13">
        <v>0</v>
      </c>
      <c r="F48" s="271">
        <v>0</v>
      </c>
      <c r="G48" s="13">
        <v>0</v>
      </c>
      <c r="H48" s="13">
        <v>0</v>
      </c>
      <c r="I48" s="13">
        <v>0</v>
      </c>
      <c r="J48" s="271">
        <v>0</v>
      </c>
      <c r="K48" s="13">
        <v>0</v>
      </c>
      <c r="L48" s="271">
        <v>0</v>
      </c>
      <c r="M48" s="13">
        <v>0</v>
      </c>
      <c r="N48" s="271">
        <v>0</v>
      </c>
      <c r="O48" s="13">
        <v>0</v>
      </c>
      <c r="P48" s="275">
        <f t="shared" si="4"/>
        <v>0</v>
      </c>
      <c r="Q48" s="14">
        <f t="shared" si="5"/>
        <v>0</v>
      </c>
      <c r="R48" s="271">
        <f t="shared" si="8"/>
        <v>0</v>
      </c>
    </row>
    <row r="49" spans="1:18" hidden="1" x14ac:dyDescent="0.2">
      <c r="A49" s="13" t="str">
        <f>Slagspil!A49</f>
        <v>Jakob Sørensen</v>
      </c>
      <c r="B49" s="13">
        <f>Slagspil!B49</f>
        <v>2462</v>
      </c>
      <c r="C49" s="13">
        <f>Slagspil!C49</f>
        <v>26.7</v>
      </c>
      <c r="D49" s="245">
        <f>Maj!P48</f>
        <v>0</v>
      </c>
      <c r="E49" s="275">
        <v>0</v>
      </c>
      <c r="F49" s="271">
        <v>0</v>
      </c>
      <c r="G49" s="13">
        <v>0</v>
      </c>
      <c r="H49" s="13">
        <v>0</v>
      </c>
      <c r="I49" s="13">
        <v>0</v>
      </c>
      <c r="J49" s="271">
        <v>0</v>
      </c>
      <c r="K49" s="13">
        <v>0</v>
      </c>
      <c r="L49" s="271">
        <v>0</v>
      </c>
      <c r="M49" s="13">
        <v>0</v>
      </c>
      <c r="N49" s="271">
        <v>0</v>
      </c>
      <c r="O49" s="13">
        <v>0</v>
      </c>
      <c r="P49" s="275">
        <f t="shared" si="4"/>
        <v>0</v>
      </c>
      <c r="Q49" s="14">
        <f t="shared" si="5"/>
        <v>0</v>
      </c>
      <c r="R49" s="271">
        <f t="shared" si="8"/>
        <v>0</v>
      </c>
    </row>
    <row r="50" spans="1:18" hidden="1" x14ac:dyDescent="0.2">
      <c r="A50" s="13" t="str">
        <f>Slagspil!A50</f>
        <v>Jesper Toftlund</v>
      </c>
      <c r="B50" s="13">
        <f>Slagspil!B50</f>
        <v>814</v>
      </c>
      <c r="C50" s="13">
        <f>Slagspil!C50</f>
        <v>15.1</v>
      </c>
      <c r="D50" s="245">
        <f>Maj!P49</f>
        <v>0</v>
      </c>
      <c r="E50" s="275">
        <v>0</v>
      </c>
      <c r="F50" s="271">
        <v>0</v>
      </c>
      <c r="G50" s="13">
        <v>0</v>
      </c>
      <c r="H50" s="13">
        <v>0</v>
      </c>
      <c r="I50" s="13">
        <v>0</v>
      </c>
      <c r="J50" s="271">
        <v>0</v>
      </c>
      <c r="K50" s="13">
        <v>0</v>
      </c>
      <c r="L50" s="271">
        <v>0</v>
      </c>
      <c r="M50" s="13">
        <v>0</v>
      </c>
      <c r="N50" s="271">
        <v>0</v>
      </c>
      <c r="O50" s="13">
        <v>0</v>
      </c>
      <c r="P50" s="275">
        <f t="shared" si="4"/>
        <v>0</v>
      </c>
      <c r="Q50" s="14">
        <f t="shared" si="5"/>
        <v>0</v>
      </c>
      <c r="R50" s="271">
        <f t="shared" si="8"/>
        <v>0</v>
      </c>
    </row>
    <row r="51" spans="1:18" x14ac:dyDescent="0.2">
      <c r="A51" s="13" t="str">
        <f>Slagspil!A53</f>
        <v>Henrik Flamand Hansen</v>
      </c>
      <c r="B51" s="13">
        <f>Slagspil!B53</f>
        <v>2441</v>
      </c>
      <c r="C51" s="13">
        <f>Slagspil!C53</f>
        <v>24.4</v>
      </c>
      <c r="D51" s="245">
        <f>Maj!P52</f>
        <v>0</v>
      </c>
      <c r="E51" s="275">
        <v>0</v>
      </c>
      <c r="F51" s="271">
        <v>0</v>
      </c>
      <c r="G51" s="13">
        <v>0</v>
      </c>
      <c r="H51" s="13">
        <v>0</v>
      </c>
      <c r="I51" s="13">
        <v>0</v>
      </c>
      <c r="J51" s="271">
        <v>0</v>
      </c>
      <c r="K51" s="13">
        <v>0</v>
      </c>
      <c r="L51" s="271">
        <v>0</v>
      </c>
      <c r="M51" s="13">
        <v>0</v>
      </c>
      <c r="N51" s="271">
        <v>0</v>
      </c>
      <c r="O51" s="13">
        <v>0</v>
      </c>
      <c r="P51" s="275">
        <f t="shared" si="4"/>
        <v>0</v>
      </c>
      <c r="Q51" s="14">
        <f t="shared" si="5"/>
        <v>0</v>
      </c>
      <c r="R51" s="271">
        <f t="shared" si="8"/>
        <v>0</v>
      </c>
    </row>
    <row r="52" spans="1:18" x14ac:dyDescent="0.2">
      <c r="A52" s="13" t="str">
        <f>Slagspil!A12</f>
        <v>Dennis Hansen</v>
      </c>
      <c r="B52" s="13">
        <f>Slagspil!B12</f>
        <v>228</v>
      </c>
      <c r="C52" s="13">
        <f>Slagspil!C12</f>
        <v>24.5</v>
      </c>
      <c r="D52" s="245">
        <f>Maj!P11</f>
        <v>0</v>
      </c>
      <c r="E52" s="13">
        <v>0</v>
      </c>
      <c r="F52" s="271">
        <v>0</v>
      </c>
      <c r="G52" s="13">
        <v>0</v>
      </c>
      <c r="H52" s="13">
        <v>0</v>
      </c>
      <c r="I52" s="13">
        <v>0</v>
      </c>
      <c r="J52" s="271">
        <v>0</v>
      </c>
      <c r="K52" s="13">
        <v>0</v>
      </c>
      <c r="L52" s="271">
        <v>0</v>
      </c>
      <c r="M52" s="13">
        <v>0</v>
      </c>
      <c r="N52" s="271">
        <v>0</v>
      </c>
      <c r="O52" s="13">
        <v>0</v>
      </c>
      <c r="P52" s="275">
        <f t="shared" si="4"/>
        <v>0</v>
      </c>
      <c r="Q52" s="14">
        <f t="shared" si="5"/>
        <v>0</v>
      </c>
      <c r="R52" s="271">
        <f t="shared" si="8"/>
        <v>0</v>
      </c>
    </row>
    <row r="53" spans="1:18" x14ac:dyDescent="0.2">
      <c r="A53" s="13" t="str">
        <f>Slagspil!A21</f>
        <v>Kai Hauvre</v>
      </c>
      <c r="B53" s="13">
        <f>Slagspil!B21</f>
        <v>1007</v>
      </c>
      <c r="C53" s="13">
        <f>Slagspil!C21</f>
        <v>24.9</v>
      </c>
      <c r="D53" s="245">
        <f>Maj!P20</f>
        <v>0</v>
      </c>
      <c r="E53" s="13">
        <v>0</v>
      </c>
      <c r="F53" s="271">
        <v>0</v>
      </c>
      <c r="G53" s="13">
        <v>0</v>
      </c>
      <c r="H53" s="13">
        <v>0</v>
      </c>
      <c r="I53" s="13">
        <v>0</v>
      </c>
      <c r="J53" s="271">
        <v>0</v>
      </c>
      <c r="K53" s="13">
        <v>0</v>
      </c>
      <c r="L53" s="271">
        <v>0</v>
      </c>
      <c r="M53" s="13">
        <v>0</v>
      </c>
      <c r="N53" s="271">
        <v>0</v>
      </c>
      <c r="O53" s="13">
        <v>0</v>
      </c>
      <c r="P53" s="275">
        <f t="shared" si="4"/>
        <v>0</v>
      </c>
      <c r="Q53" s="14">
        <f t="shared" si="5"/>
        <v>0</v>
      </c>
      <c r="R53" s="271">
        <f t="shared" si="8"/>
        <v>0</v>
      </c>
    </row>
    <row r="54" spans="1:18" x14ac:dyDescent="0.2">
      <c r="A54" s="13" t="str">
        <f>Slagspil!A48</f>
        <v>Jørgen Hansen</v>
      </c>
      <c r="B54" s="13">
        <f>Slagspil!B48</f>
        <v>1617</v>
      </c>
      <c r="C54" s="13">
        <f>Slagspil!C48</f>
        <v>26.3</v>
      </c>
      <c r="D54" s="245">
        <f>Maj!P47</f>
        <v>0</v>
      </c>
      <c r="E54" s="275">
        <v>0</v>
      </c>
      <c r="F54" s="271">
        <v>0</v>
      </c>
      <c r="G54" s="13">
        <v>0</v>
      </c>
      <c r="H54" s="13">
        <v>0</v>
      </c>
      <c r="I54" s="13">
        <v>0</v>
      </c>
      <c r="J54" s="271">
        <v>0</v>
      </c>
      <c r="K54" s="13">
        <v>0</v>
      </c>
      <c r="L54" s="271">
        <v>0</v>
      </c>
      <c r="M54" s="13">
        <v>0</v>
      </c>
      <c r="N54" s="271">
        <v>0</v>
      </c>
      <c r="O54" s="13">
        <v>0</v>
      </c>
      <c r="P54" s="275">
        <f t="shared" si="4"/>
        <v>0</v>
      </c>
      <c r="Q54" s="14">
        <f t="shared" si="5"/>
        <v>0</v>
      </c>
      <c r="R54" s="271">
        <f t="shared" si="8"/>
        <v>0</v>
      </c>
    </row>
    <row r="55" spans="1:18" x14ac:dyDescent="0.2">
      <c r="A55" s="13" t="str">
        <f>Slagspil!A38</f>
        <v>Tonny Pedersen</v>
      </c>
      <c r="B55" s="13">
        <f>Slagspil!B38</f>
        <v>2312</v>
      </c>
      <c r="C55" s="13">
        <f>Slagspil!C38</f>
        <v>28.6</v>
      </c>
      <c r="D55" s="245">
        <f>Maj!P37</f>
        <v>1</v>
      </c>
      <c r="E55" s="13">
        <v>0</v>
      </c>
      <c r="F55" s="271">
        <v>0</v>
      </c>
      <c r="G55" s="13">
        <v>0</v>
      </c>
      <c r="H55" s="13">
        <v>0</v>
      </c>
      <c r="I55" s="13">
        <v>0</v>
      </c>
      <c r="J55" s="271">
        <v>0</v>
      </c>
      <c r="K55" s="13">
        <v>0</v>
      </c>
      <c r="L55" s="271">
        <v>0</v>
      </c>
      <c r="M55" s="13">
        <v>0</v>
      </c>
      <c r="N55" s="271">
        <v>0</v>
      </c>
      <c r="O55" s="13">
        <v>0</v>
      </c>
      <c r="P55" s="275">
        <f t="shared" si="4"/>
        <v>0</v>
      </c>
      <c r="Q55" s="14">
        <f t="shared" si="5"/>
        <v>1</v>
      </c>
      <c r="R55" s="271">
        <f t="shared" si="8"/>
        <v>0</v>
      </c>
    </row>
    <row r="56" spans="1:18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M56" s="58"/>
      <c r="N56" s="58"/>
      <c r="O56" s="58"/>
      <c r="P56" s="58"/>
      <c r="Q56" s="58"/>
      <c r="R56" s="58"/>
    </row>
    <row r="57" spans="1:18" x14ac:dyDescent="0.2">
      <c r="A57" s="58"/>
      <c r="B57" s="58"/>
      <c r="C57" s="58"/>
      <c r="D57" s="58"/>
      <c r="E57" s="58"/>
      <c r="F57" s="58"/>
      <c r="G57" s="58"/>
      <c r="H57" s="58"/>
      <c r="I57" s="58"/>
      <c r="J57" s="58"/>
      <c r="M57" s="58"/>
      <c r="N57" s="58"/>
      <c r="O57" s="58"/>
      <c r="P57" s="58"/>
      <c r="Q57" s="58"/>
      <c r="R57" s="58"/>
    </row>
    <row r="58" spans="1:18" x14ac:dyDescent="0.2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2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2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1:18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1:18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1:18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1:18" x14ac:dyDescent="0.2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1:18" x14ac:dyDescent="0.2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1:18" x14ac:dyDescent="0.2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2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</row>
    <row r="78" spans="1:18" x14ac:dyDescent="0.2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</row>
    <row r="79" spans="1:18" x14ac:dyDescent="0.2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</row>
    <row r="80" spans="1:18" x14ac:dyDescent="0.2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</row>
    <row r="81" spans="1:18" x14ac:dyDescent="0.2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</row>
    <row r="82" spans="1:18" x14ac:dyDescent="0.2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</row>
    <row r="83" spans="1:18" x14ac:dyDescent="0.2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</row>
    <row r="84" spans="1:18" x14ac:dyDescent="0.2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</row>
    <row r="85" spans="1:18" x14ac:dyDescent="0.2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</row>
    <row r="86" spans="1:18" x14ac:dyDescent="0.2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</row>
    <row r="87" spans="1:18" x14ac:dyDescent="0.2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</row>
    <row r="88" spans="1:18" x14ac:dyDescent="0.2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</row>
    <row r="89" spans="1:18" x14ac:dyDescent="0.2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</row>
    <row r="90" spans="1:18" x14ac:dyDescent="0.2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</row>
    <row r="92" spans="1:18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</row>
    <row r="93" spans="1:18" x14ac:dyDescent="0.2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</row>
    <row r="94" spans="1:18" x14ac:dyDescent="0.2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</row>
    <row r="95" spans="1:18" x14ac:dyDescent="0.2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</row>
    <row r="96" spans="1:18" x14ac:dyDescent="0.2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</row>
    <row r="97" spans="1:18" x14ac:dyDescent="0.2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</row>
    <row r="98" spans="1:18" x14ac:dyDescent="0.2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</row>
    <row r="99" spans="1:18" x14ac:dyDescent="0.2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</row>
    <row r="100" spans="1:18" x14ac:dyDescent="0.2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</row>
    <row r="101" spans="1:18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</row>
    <row r="102" spans="1:18" x14ac:dyDescent="0.2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</row>
    <row r="103" spans="1:18" x14ac:dyDescent="0.2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1:18" x14ac:dyDescent="0.2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1:18" x14ac:dyDescent="0.2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1:18" x14ac:dyDescent="0.2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  <row r="108" spans="1:18" x14ac:dyDescent="0.2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</row>
    <row r="109" spans="1:18" x14ac:dyDescent="0.2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</row>
    <row r="110" spans="1:18" x14ac:dyDescent="0.2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</row>
    <row r="111" spans="1:18" x14ac:dyDescent="0.2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</row>
    <row r="112" spans="1:18" x14ac:dyDescent="0.2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</row>
    <row r="113" spans="1:18" x14ac:dyDescent="0.2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</row>
    <row r="114" spans="1:18" x14ac:dyDescent="0.2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</row>
    <row r="115" spans="1:18" x14ac:dyDescent="0.2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</row>
    <row r="116" spans="1:18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</row>
    <row r="117" spans="1:18" x14ac:dyDescent="0.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</row>
    <row r="118" spans="1:18" x14ac:dyDescent="0.2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</row>
    <row r="119" spans="1:18" x14ac:dyDescent="0.2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</row>
    <row r="120" spans="1:18" x14ac:dyDescent="0.2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</row>
    <row r="121" spans="1:18" x14ac:dyDescent="0.2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</row>
    <row r="122" spans="1:18" x14ac:dyDescent="0.2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</row>
    <row r="123" spans="1:18" x14ac:dyDescent="0.2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</row>
    <row r="124" spans="1:18" x14ac:dyDescent="0.2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</row>
    <row r="125" spans="1:18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</row>
    <row r="126" spans="1:18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</row>
    <row r="127" spans="1:18" x14ac:dyDescent="0.2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</row>
    <row r="128" spans="1:18" x14ac:dyDescent="0.2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</row>
    <row r="129" spans="1:18" x14ac:dyDescent="0.2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</row>
    <row r="130" spans="1:18" x14ac:dyDescent="0.2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</row>
    <row r="131" spans="1:18" x14ac:dyDescent="0.2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</row>
    <row r="132" spans="1:18" x14ac:dyDescent="0.2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</row>
    <row r="133" spans="1:18" x14ac:dyDescent="0.2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</row>
    <row r="134" spans="1:18" x14ac:dyDescent="0.2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</row>
    <row r="135" spans="1:18" x14ac:dyDescent="0.2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</row>
    <row r="136" spans="1:18" x14ac:dyDescent="0.2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</row>
    <row r="137" spans="1:18" x14ac:dyDescent="0.2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</row>
    <row r="138" spans="1:18" x14ac:dyDescent="0.2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</row>
    <row r="139" spans="1:18" x14ac:dyDescent="0.2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</row>
    <row r="140" spans="1:18" x14ac:dyDescent="0.2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</row>
    <row r="141" spans="1:18" x14ac:dyDescent="0.2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</row>
    <row r="142" spans="1:18" x14ac:dyDescent="0.2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</row>
    <row r="143" spans="1:18" x14ac:dyDescent="0.2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</row>
    <row r="144" spans="1:18" x14ac:dyDescent="0.2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</row>
    <row r="145" spans="1:18" x14ac:dyDescent="0.2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</row>
    <row r="146" spans="1:18" x14ac:dyDescent="0.2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</row>
    <row r="147" spans="1:18" x14ac:dyDescent="0.2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</row>
    <row r="148" spans="1:18" x14ac:dyDescent="0.2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1:18" x14ac:dyDescent="0.2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</row>
    <row r="150" spans="1:18" x14ac:dyDescent="0.2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</row>
    <row r="151" spans="1:18" x14ac:dyDescent="0.2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</row>
    <row r="152" spans="1:18" x14ac:dyDescent="0.2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</row>
    <row r="153" spans="1:18" x14ac:dyDescent="0.2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</row>
    <row r="154" spans="1:18" x14ac:dyDescent="0.2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</row>
    <row r="155" spans="1:18" x14ac:dyDescent="0.2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</row>
    <row r="156" spans="1:18" x14ac:dyDescent="0.2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</row>
    <row r="157" spans="1:18" x14ac:dyDescent="0.2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</row>
    <row r="158" spans="1:18" x14ac:dyDescent="0.2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</row>
    <row r="159" spans="1:18" x14ac:dyDescent="0.2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</row>
    <row r="160" spans="1:18" x14ac:dyDescent="0.2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</row>
    <row r="161" spans="1:18" x14ac:dyDescent="0.2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</row>
    <row r="162" spans="1:18" x14ac:dyDescent="0.2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</row>
    <row r="163" spans="1:18" x14ac:dyDescent="0.2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</row>
    <row r="164" spans="1:18" x14ac:dyDescent="0.2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</row>
    <row r="165" spans="1:18" x14ac:dyDescent="0.2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</row>
    <row r="166" spans="1:18" x14ac:dyDescent="0.2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</row>
    <row r="167" spans="1:18" x14ac:dyDescent="0.2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</row>
    <row r="168" spans="1:18" x14ac:dyDescent="0.2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</row>
    <row r="169" spans="1:18" x14ac:dyDescent="0.2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</row>
    <row r="170" spans="1:18" x14ac:dyDescent="0.2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</row>
    <row r="171" spans="1:18" x14ac:dyDescent="0.2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</row>
    <row r="172" spans="1:18" x14ac:dyDescent="0.2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</row>
    <row r="173" spans="1:18" x14ac:dyDescent="0.2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</row>
    <row r="174" spans="1:18" x14ac:dyDescent="0.2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</row>
    <row r="175" spans="1:18" x14ac:dyDescent="0.2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</row>
    <row r="176" spans="1:18" x14ac:dyDescent="0.2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</row>
    <row r="177" spans="1:18" x14ac:dyDescent="0.2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</row>
    <row r="178" spans="1:18" x14ac:dyDescent="0.2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</row>
    <row r="179" spans="1:18" x14ac:dyDescent="0.2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</row>
    <row r="180" spans="1:18" x14ac:dyDescent="0.2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</row>
    <row r="181" spans="1:18" x14ac:dyDescent="0.2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</row>
    <row r="182" spans="1:18" x14ac:dyDescent="0.2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</row>
    <row r="183" spans="1:18" x14ac:dyDescent="0.2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</row>
    <row r="184" spans="1:18" x14ac:dyDescent="0.2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</row>
    <row r="185" spans="1:18" x14ac:dyDescent="0.2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</row>
    <row r="186" spans="1:18" x14ac:dyDescent="0.2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</row>
    <row r="187" spans="1:18" x14ac:dyDescent="0.2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</row>
    <row r="188" spans="1:18" x14ac:dyDescent="0.2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</row>
    <row r="189" spans="1:18" x14ac:dyDescent="0.2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</row>
    <row r="190" spans="1:18" x14ac:dyDescent="0.2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</row>
    <row r="191" spans="1:18" x14ac:dyDescent="0.2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</row>
    <row r="192" spans="1:18" x14ac:dyDescent="0.2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</row>
    <row r="193" spans="1:18" x14ac:dyDescent="0.2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</row>
    <row r="194" spans="1:18" x14ac:dyDescent="0.2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</row>
    <row r="195" spans="1:18" x14ac:dyDescent="0.2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</row>
    <row r="196" spans="1:18" x14ac:dyDescent="0.2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</row>
    <row r="197" spans="1:18" x14ac:dyDescent="0.2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</row>
    <row r="198" spans="1:18" x14ac:dyDescent="0.2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</row>
    <row r="199" spans="1:18" x14ac:dyDescent="0.2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</row>
    <row r="200" spans="1:18" x14ac:dyDescent="0.2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</row>
    <row r="201" spans="1:18" x14ac:dyDescent="0.2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</row>
    <row r="202" spans="1:18" x14ac:dyDescent="0.2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</row>
    <row r="203" spans="1:18" x14ac:dyDescent="0.2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</row>
    <row r="204" spans="1:18" x14ac:dyDescent="0.2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</row>
    <row r="205" spans="1:18" x14ac:dyDescent="0.2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</row>
    <row r="206" spans="1:18" x14ac:dyDescent="0.2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</row>
    <row r="207" spans="1:18" x14ac:dyDescent="0.2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</row>
    <row r="208" spans="1:18" x14ac:dyDescent="0.2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</row>
    <row r="209" spans="1:18" x14ac:dyDescent="0.2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</row>
    <row r="210" spans="1:18" x14ac:dyDescent="0.2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</row>
    <row r="211" spans="1:18" x14ac:dyDescent="0.2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</row>
    <row r="212" spans="1:18" x14ac:dyDescent="0.2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</row>
    <row r="213" spans="1:18" x14ac:dyDescent="0.2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</row>
    <row r="214" spans="1:18" x14ac:dyDescent="0.2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</row>
    <row r="215" spans="1:18" x14ac:dyDescent="0.2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</row>
    <row r="216" spans="1:18" x14ac:dyDescent="0.2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</row>
    <row r="217" spans="1:18" x14ac:dyDescent="0.2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</row>
    <row r="218" spans="1:18" x14ac:dyDescent="0.2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</row>
    <row r="219" spans="1:18" x14ac:dyDescent="0.2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</row>
    <row r="220" spans="1:18" x14ac:dyDescent="0.2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</row>
    <row r="221" spans="1:18" x14ac:dyDescent="0.2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</row>
    <row r="222" spans="1:18" x14ac:dyDescent="0.2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</row>
    <row r="223" spans="1:18" x14ac:dyDescent="0.2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</row>
    <row r="224" spans="1:18" x14ac:dyDescent="0.2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</row>
    <row r="225" spans="1:18" x14ac:dyDescent="0.2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</row>
    <row r="226" spans="1:18" x14ac:dyDescent="0.2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</row>
    <row r="227" spans="1:18" x14ac:dyDescent="0.2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</row>
    <row r="228" spans="1:18" x14ac:dyDescent="0.2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</row>
    <row r="229" spans="1:18" x14ac:dyDescent="0.2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</row>
    <row r="230" spans="1:18" x14ac:dyDescent="0.2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</row>
    <row r="231" spans="1:18" x14ac:dyDescent="0.2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</row>
    <row r="232" spans="1:18" x14ac:dyDescent="0.2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</row>
    <row r="233" spans="1:18" x14ac:dyDescent="0.2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</row>
    <row r="234" spans="1:18" x14ac:dyDescent="0.2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</row>
    <row r="235" spans="1:18" x14ac:dyDescent="0.2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</row>
    <row r="236" spans="1:18" x14ac:dyDescent="0.2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</row>
    <row r="237" spans="1:18" x14ac:dyDescent="0.2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</row>
    <row r="238" spans="1:18" x14ac:dyDescent="0.2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</row>
    <row r="239" spans="1:18" x14ac:dyDescent="0.2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</row>
    <row r="240" spans="1:18" x14ac:dyDescent="0.2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</row>
    <row r="241" spans="1:18" x14ac:dyDescent="0.2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</row>
    <row r="242" spans="1:18" x14ac:dyDescent="0.2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</row>
    <row r="243" spans="1:18" x14ac:dyDescent="0.2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</row>
    <row r="244" spans="1:18" x14ac:dyDescent="0.2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</row>
    <row r="245" spans="1:18" x14ac:dyDescent="0.2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</row>
    <row r="246" spans="1:18" x14ac:dyDescent="0.2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</row>
    <row r="247" spans="1:18" x14ac:dyDescent="0.2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</row>
    <row r="248" spans="1:18" x14ac:dyDescent="0.2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</row>
    <row r="249" spans="1:18" x14ac:dyDescent="0.2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</row>
    <row r="250" spans="1:18" x14ac:dyDescent="0.2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</row>
    <row r="251" spans="1:18" x14ac:dyDescent="0.2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</row>
    <row r="252" spans="1:18" x14ac:dyDescent="0.2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</row>
    <row r="253" spans="1:18" x14ac:dyDescent="0.2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</row>
    <row r="254" spans="1:18" x14ac:dyDescent="0.2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</row>
    <row r="255" spans="1:18" x14ac:dyDescent="0.2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</row>
    <row r="256" spans="1:18" x14ac:dyDescent="0.2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</row>
    <row r="257" spans="1:18" x14ac:dyDescent="0.2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</row>
    <row r="258" spans="1:18" x14ac:dyDescent="0.2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</row>
    <row r="259" spans="1:18" x14ac:dyDescent="0.2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</row>
    <row r="260" spans="1:18" x14ac:dyDescent="0.2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</row>
    <row r="261" spans="1:18" x14ac:dyDescent="0.2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</row>
    <row r="262" spans="1:18" x14ac:dyDescent="0.2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</row>
    <row r="263" spans="1:18" x14ac:dyDescent="0.2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</row>
    <row r="264" spans="1:18" x14ac:dyDescent="0.2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</row>
    <row r="265" spans="1:18" x14ac:dyDescent="0.2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</row>
    <row r="266" spans="1:18" x14ac:dyDescent="0.2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</row>
    <row r="267" spans="1:18" x14ac:dyDescent="0.2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</row>
    <row r="268" spans="1:18" x14ac:dyDescent="0.2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</row>
    <row r="269" spans="1:18" x14ac:dyDescent="0.2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</row>
    <row r="270" spans="1:18" x14ac:dyDescent="0.2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</row>
    <row r="271" spans="1:18" x14ac:dyDescent="0.2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</row>
    <row r="272" spans="1:18" x14ac:dyDescent="0.2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</row>
    <row r="273" spans="1:18" x14ac:dyDescent="0.2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</row>
    <row r="274" spans="1:18" x14ac:dyDescent="0.2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</row>
    <row r="275" spans="1:18" x14ac:dyDescent="0.2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</row>
    <row r="276" spans="1:18" x14ac:dyDescent="0.2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</row>
    <row r="277" spans="1:18" x14ac:dyDescent="0.2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</row>
    <row r="278" spans="1:18" x14ac:dyDescent="0.2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</row>
    <row r="279" spans="1:18" x14ac:dyDescent="0.2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</row>
    <row r="280" spans="1:18" x14ac:dyDescent="0.2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</row>
    <row r="281" spans="1:18" x14ac:dyDescent="0.2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</row>
    <row r="282" spans="1:18" x14ac:dyDescent="0.2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</row>
    <row r="283" spans="1:18" x14ac:dyDescent="0.2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</row>
    <row r="284" spans="1:18" x14ac:dyDescent="0.2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</row>
    <row r="285" spans="1:18" x14ac:dyDescent="0.2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</row>
    <row r="286" spans="1:18" x14ac:dyDescent="0.2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</row>
    <row r="287" spans="1:18" x14ac:dyDescent="0.2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</row>
    <row r="288" spans="1:18" x14ac:dyDescent="0.2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</row>
    <row r="289" spans="1:18" x14ac:dyDescent="0.2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</row>
    <row r="290" spans="1:18" x14ac:dyDescent="0.2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</row>
    <row r="291" spans="1:18" x14ac:dyDescent="0.2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</row>
    <row r="292" spans="1:18" x14ac:dyDescent="0.2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</row>
    <row r="293" spans="1:18" x14ac:dyDescent="0.2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</row>
    <row r="294" spans="1:18" x14ac:dyDescent="0.2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</row>
    <row r="295" spans="1:18" x14ac:dyDescent="0.2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</row>
    <row r="296" spans="1:18" x14ac:dyDescent="0.2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</row>
    <row r="297" spans="1:18" x14ac:dyDescent="0.2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</row>
    <row r="298" spans="1:18" x14ac:dyDescent="0.2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</row>
    <row r="299" spans="1:18" x14ac:dyDescent="0.2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</row>
    <row r="300" spans="1:18" x14ac:dyDescent="0.2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</row>
    <row r="301" spans="1:18" x14ac:dyDescent="0.2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</row>
    <row r="302" spans="1:18" x14ac:dyDescent="0.2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</row>
    <row r="303" spans="1:18" x14ac:dyDescent="0.2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</row>
    <row r="304" spans="1:18" x14ac:dyDescent="0.2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</row>
    <row r="305" spans="1:18" x14ac:dyDescent="0.2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</row>
    <row r="306" spans="1:18" x14ac:dyDescent="0.2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</row>
    <row r="307" spans="1:18" x14ac:dyDescent="0.2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</row>
    <row r="308" spans="1:18" x14ac:dyDescent="0.2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</row>
    <row r="309" spans="1:18" x14ac:dyDescent="0.2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</row>
    <row r="310" spans="1:18" x14ac:dyDescent="0.2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</row>
    <row r="311" spans="1:18" x14ac:dyDescent="0.2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</row>
    <row r="312" spans="1:18" x14ac:dyDescent="0.2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</row>
    <row r="313" spans="1:18" x14ac:dyDescent="0.2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</row>
    <row r="314" spans="1:18" x14ac:dyDescent="0.2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</row>
    <row r="315" spans="1:18" x14ac:dyDescent="0.2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</row>
    <row r="316" spans="1:18" x14ac:dyDescent="0.2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</row>
    <row r="317" spans="1:18" x14ac:dyDescent="0.2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</row>
    <row r="318" spans="1:18" x14ac:dyDescent="0.2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</row>
    <row r="319" spans="1:18" x14ac:dyDescent="0.2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</row>
    <row r="320" spans="1:18" x14ac:dyDescent="0.2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1:18" x14ac:dyDescent="0.2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</row>
    <row r="322" spans="1:18" x14ac:dyDescent="0.2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</row>
    <row r="323" spans="1:18" x14ac:dyDescent="0.2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</row>
    <row r="324" spans="1:18" x14ac:dyDescent="0.2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</row>
    <row r="325" spans="1:18" x14ac:dyDescent="0.2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</row>
    <row r="326" spans="1:18" x14ac:dyDescent="0.2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</row>
    <row r="327" spans="1:18" x14ac:dyDescent="0.2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</row>
    <row r="328" spans="1:18" x14ac:dyDescent="0.2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</row>
    <row r="329" spans="1:18" x14ac:dyDescent="0.2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</row>
    <row r="330" spans="1:18" x14ac:dyDescent="0.2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</row>
    <row r="331" spans="1:18" x14ac:dyDescent="0.2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</row>
    <row r="332" spans="1:18" x14ac:dyDescent="0.2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</row>
    <row r="333" spans="1:18" x14ac:dyDescent="0.2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</row>
    <row r="334" spans="1:18" x14ac:dyDescent="0.2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</row>
    <row r="335" spans="1:18" x14ac:dyDescent="0.2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</row>
    <row r="336" spans="1:18" x14ac:dyDescent="0.2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</row>
    <row r="337" spans="1:18" x14ac:dyDescent="0.2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</row>
    <row r="338" spans="1:18" x14ac:dyDescent="0.2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</row>
    <row r="339" spans="1:18" x14ac:dyDescent="0.2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</row>
    <row r="340" spans="1:18" x14ac:dyDescent="0.2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</row>
    <row r="341" spans="1:18" x14ac:dyDescent="0.2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</row>
    <row r="342" spans="1:18" x14ac:dyDescent="0.2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</row>
    <row r="343" spans="1:18" x14ac:dyDescent="0.2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</row>
    <row r="344" spans="1:18" x14ac:dyDescent="0.2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</row>
    <row r="345" spans="1:18" x14ac:dyDescent="0.2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</row>
    <row r="346" spans="1:18" x14ac:dyDescent="0.2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</row>
    <row r="347" spans="1:18" x14ac:dyDescent="0.2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</row>
    <row r="348" spans="1:18" x14ac:dyDescent="0.2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</row>
    <row r="349" spans="1:18" x14ac:dyDescent="0.2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</row>
    <row r="350" spans="1:18" x14ac:dyDescent="0.2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</row>
    <row r="351" spans="1:18" x14ac:dyDescent="0.2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</row>
    <row r="352" spans="1:18" x14ac:dyDescent="0.2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</row>
    <row r="353" spans="1:18" x14ac:dyDescent="0.2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</row>
    <row r="354" spans="1:18" x14ac:dyDescent="0.2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</row>
    <row r="355" spans="1:18" x14ac:dyDescent="0.2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</row>
    <row r="356" spans="1:18" x14ac:dyDescent="0.2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</row>
    <row r="357" spans="1:18" x14ac:dyDescent="0.2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</row>
    <row r="358" spans="1:18" x14ac:dyDescent="0.2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</row>
    <row r="359" spans="1:18" x14ac:dyDescent="0.2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</row>
    <row r="360" spans="1:18" x14ac:dyDescent="0.2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</row>
    <row r="361" spans="1:18" x14ac:dyDescent="0.2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</row>
    <row r="362" spans="1:18" x14ac:dyDescent="0.2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</row>
    <row r="363" spans="1:18" x14ac:dyDescent="0.2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</row>
    <row r="364" spans="1:18" x14ac:dyDescent="0.2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</row>
    <row r="365" spans="1:18" x14ac:dyDescent="0.2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</row>
    <row r="366" spans="1:18" x14ac:dyDescent="0.2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</row>
    <row r="367" spans="1:18" x14ac:dyDescent="0.2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</row>
    <row r="368" spans="1:18" x14ac:dyDescent="0.2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</row>
    <row r="369" spans="1:18" x14ac:dyDescent="0.2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</row>
    <row r="370" spans="1:18" x14ac:dyDescent="0.2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</row>
    <row r="371" spans="1:18" x14ac:dyDescent="0.2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</row>
    <row r="372" spans="1:18" x14ac:dyDescent="0.2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</row>
    <row r="373" spans="1:18" x14ac:dyDescent="0.2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</row>
    <row r="374" spans="1:18" x14ac:dyDescent="0.2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</row>
    <row r="375" spans="1:18" x14ac:dyDescent="0.2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</row>
    <row r="376" spans="1:18" x14ac:dyDescent="0.2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</row>
    <row r="377" spans="1:18" x14ac:dyDescent="0.2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</row>
    <row r="378" spans="1:18" x14ac:dyDescent="0.2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</row>
    <row r="379" spans="1:18" x14ac:dyDescent="0.2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</row>
    <row r="380" spans="1:18" x14ac:dyDescent="0.2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</row>
    <row r="381" spans="1:18" x14ac:dyDescent="0.2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</row>
    <row r="382" spans="1:18" x14ac:dyDescent="0.2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</row>
    <row r="383" spans="1:18" x14ac:dyDescent="0.2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</row>
    <row r="384" spans="1:18" x14ac:dyDescent="0.2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</row>
    <row r="385" spans="1:18" x14ac:dyDescent="0.2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</row>
    <row r="386" spans="1:18" x14ac:dyDescent="0.2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</row>
    <row r="387" spans="1:18" x14ac:dyDescent="0.2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</row>
    <row r="388" spans="1:18" x14ac:dyDescent="0.2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</row>
    <row r="389" spans="1:18" x14ac:dyDescent="0.2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</row>
    <row r="390" spans="1:18" x14ac:dyDescent="0.2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</row>
    <row r="391" spans="1:18" x14ac:dyDescent="0.2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</row>
    <row r="392" spans="1:18" x14ac:dyDescent="0.2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</row>
    <row r="393" spans="1:18" x14ac:dyDescent="0.2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</row>
    <row r="394" spans="1:18" x14ac:dyDescent="0.2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</row>
    <row r="395" spans="1:18" x14ac:dyDescent="0.2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</row>
    <row r="396" spans="1:18" x14ac:dyDescent="0.2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</row>
    <row r="397" spans="1:18" x14ac:dyDescent="0.2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</row>
    <row r="398" spans="1:18" x14ac:dyDescent="0.2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</row>
    <row r="399" spans="1:18" x14ac:dyDescent="0.2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</row>
    <row r="400" spans="1:18" x14ac:dyDescent="0.2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</row>
    <row r="401" spans="1:18" x14ac:dyDescent="0.2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</row>
    <row r="402" spans="1:18" x14ac:dyDescent="0.2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</row>
    <row r="403" spans="1:18" x14ac:dyDescent="0.2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</row>
    <row r="404" spans="1:18" x14ac:dyDescent="0.2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</row>
    <row r="405" spans="1:18" x14ac:dyDescent="0.2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</row>
    <row r="406" spans="1:18" x14ac:dyDescent="0.2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</row>
    <row r="407" spans="1:18" x14ac:dyDescent="0.2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</row>
    <row r="408" spans="1:18" x14ac:dyDescent="0.2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</row>
    <row r="409" spans="1:18" x14ac:dyDescent="0.2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</row>
    <row r="410" spans="1:18" x14ac:dyDescent="0.2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</row>
    <row r="411" spans="1:18" x14ac:dyDescent="0.2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</row>
    <row r="412" spans="1:18" x14ac:dyDescent="0.2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</row>
    <row r="413" spans="1:18" x14ac:dyDescent="0.2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</row>
    <row r="414" spans="1:18" x14ac:dyDescent="0.2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</row>
    <row r="415" spans="1:18" x14ac:dyDescent="0.2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</row>
    <row r="416" spans="1:18" x14ac:dyDescent="0.2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</row>
    <row r="417" spans="1:18" x14ac:dyDescent="0.2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</row>
    <row r="418" spans="1:18" x14ac:dyDescent="0.2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</row>
    <row r="419" spans="1:18" x14ac:dyDescent="0.2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</row>
    <row r="420" spans="1:18" x14ac:dyDescent="0.2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</row>
    <row r="421" spans="1:18" x14ac:dyDescent="0.2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</row>
    <row r="422" spans="1:18" x14ac:dyDescent="0.2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</row>
    <row r="423" spans="1:18" x14ac:dyDescent="0.2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</row>
    <row r="424" spans="1:18" x14ac:dyDescent="0.2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</row>
    <row r="425" spans="1:18" x14ac:dyDescent="0.2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</row>
    <row r="426" spans="1:18" x14ac:dyDescent="0.2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</row>
    <row r="427" spans="1:18" x14ac:dyDescent="0.2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</row>
    <row r="428" spans="1:18" x14ac:dyDescent="0.2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</row>
    <row r="429" spans="1:18" x14ac:dyDescent="0.2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</row>
    <row r="430" spans="1:18" x14ac:dyDescent="0.2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</row>
    <row r="431" spans="1:18" x14ac:dyDescent="0.2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</row>
    <row r="432" spans="1:18" x14ac:dyDescent="0.2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</row>
    <row r="433" spans="1:18" x14ac:dyDescent="0.2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</row>
    <row r="434" spans="1:18" x14ac:dyDescent="0.2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</row>
    <row r="435" spans="1:18" x14ac:dyDescent="0.2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</row>
    <row r="436" spans="1:18" x14ac:dyDescent="0.2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</row>
    <row r="437" spans="1:18" x14ac:dyDescent="0.2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</row>
    <row r="438" spans="1:18" x14ac:dyDescent="0.2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</row>
    <row r="439" spans="1:18" x14ac:dyDescent="0.2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</row>
    <row r="440" spans="1:18" x14ac:dyDescent="0.2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</row>
    <row r="441" spans="1:18" x14ac:dyDescent="0.2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</row>
    <row r="442" spans="1:18" x14ac:dyDescent="0.2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</row>
    <row r="443" spans="1:18" x14ac:dyDescent="0.2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</row>
    <row r="444" spans="1:18" x14ac:dyDescent="0.2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</row>
    <row r="445" spans="1:18" x14ac:dyDescent="0.2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</row>
    <row r="446" spans="1:18" x14ac:dyDescent="0.2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</row>
    <row r="447" spans="1:18" x14ac:dyDescent="0.2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</row>
    <row r="448" spans="1:18" x14ac:dyDescent="0.2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</row>
    <row r="449" spans="1:18" x14ac:dyDescent="0.2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</row>
    <row r="450" spans="1:18" x14ac:dyDescent="0.2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</row>
    <row r="451" spans="1:18" x14ac:dyDescent="0.2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</row>
    <row r="452" spans="1:18" x14ac:dyDescent="0.2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</row>
    <row r="453" spans="1:18" x14ac:dyDescent="0.2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</row>
    <row r="454" spans="1:18" x14ac:dyDescent="0.2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</row>
    <row r="455" spans="1:18" x14ac:dyDescent="0.2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</row>
    <row r="456" spans="1:18" x14ac:dyDescent="0.2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</row>
    <row r="457" spans="1:18" x14ac:dyDescent="0.2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</row>
    <row r="458" spans="1:18" x14ac:dyDescent="0.2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</row>
    <row r="459" spans="1:18" x14ac:dyDescent="0.2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</row>
    <row r="460" spans="1:18" x14ac:dyDescent="0.2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</row>
    <row r="461" spans="1:18" x14ac:dyDescent="0.2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</row>
    <row r="462" spans="1:18" x14ac:dyDescent="0.2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</row>
    <row r="463" spans="1:18" x14ac:dyDescent="0.2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</row>
    <row r="464" spans="1:18" x14ac:dyDescent="0.2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</row>
    <row r="465" spans="1:18" x14ac:dyDescent="0.2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</row>
    <row r="466" spans="1:18" x14ac:dyDescent="0.2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</row>
    <row r="467" spans="1:18" x14ac:dyDescent="0.2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</row>
    <row r="468" spans="1:18" x14ac:dyDescent="0.2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</row>
    <row r="469" spans="1:18" x14ac:dyDescent="0.2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</row>
    <row r="470" spans="1:18" x14ac:dyDescent="0.2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</row>
    <row r="471" spans="1:18" x14ac:dyDescent="0.2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</row>
    <row r="472" spans="1:18" x14ac:dyDescent="0.2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</row>
    <row r="473" spans="1:18" x14ac:dyDescent="0.2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</row>
    <row r="474" spans="1:18" x14ac:dyDescent="0.2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</row>
    <row r="475" spans="1:18" x14ac:dyDescent="0.2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</row>
    <row r="476" spans="1:18" x14ac:dyDescent="0.2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</row>
    <row r="477" spans="1:18" x14ac:dyDescent="0.2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</row>
    <row r="478" spans="1:18" x14ac:dyDescent="0.2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</row>
    <row r="479" spans="1:18" x14ac:dyDescent="0.2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</row>
    <row r="480" spans="1:18" x14ac:dyDescent="0.2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</row>
    <row r="481" spans="1:18" x14ac:dyDescent="0.2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</row>
    <row r="482" spans="1:18" x14ac:dyDescent="0.2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2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2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2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2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</row>
    <row r="487" spans="1:18" x14ac:dyDescent="0.2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</row>
    <row r="488" spans="1:18" x14ac:dyDescent="0.2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</row>
    <row r="489" spans="1:18" x14ac:dyDescent="0.2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</row>
    <row r="490" spans="1:18" x14ac:dyDescent="0.2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</row>
    <row r="491" spans="1:18" x14ac:dyDescent="0.2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</row>
    <row r="492" spans="1:18" x14ac:dyDescent="0.2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</row>
    <row r="493" spans="1:18" x14ac:dyDescent="0.2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</row>
    <row r="494" spans="1:18" x14ac:dyDescent="0.2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</row>
    <row r="495" spans="1:18" x14ac:dyDescent="0.2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</row>
    <row r="496" spans="1:18" x14ac:dyDescent="0.2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</row>
    <row r="497" spans="1:18" x14ac:dyDescent="0.2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</row>
    <row r="498" spans="1:18" x14ac:dyDescent="0.2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</row>
    <row r="499" spans="1:18" x14ac:dyDescent="0.2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</row>
    <row r="500" spans="1:18" x14ac:dyDescent="0.2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</row>
    <row r="501" spans="1:18" x14ac:dyDescent="0.2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</row>
    <row r="502" spans="1:18" x14ac:dyDescent="0.2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</row>
    <row r="503" spans="1:18" x14ac:dyDescent="0.2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</row>
    <row r="504" spans="1:18" x14ac:dyDescent="0.2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</row>
    <row r="505" spans="1:18" x14ac:dyDescent="0.2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</row>
    <row r="506" spans="1:18" x14ac:dyDescent="0.2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</row>
    <row r="507" spans="1:18" x14ac:dyDescent="0.2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</row>
    <row r="508" spans="1:18" x14ac:dyDescent="0.2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</row>
    <row r="509" spans="1:18" x14ac:dyDescent="0.2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</row>
    <row r="510" spans="1:18" x14ac:dyDescent="0.2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</row>
    <row r="511" spans="1:18" x14ac:dyDescent="0.2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</row>
    <row r="512" spans="1:18" x14ac:dyDescent="0.2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</row>
    <row r="513" spans="1:18" x14ac:dyDescent="0.2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</row>
    <row r="514" spans="1:18" x14ac:dyDescent="0.2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</row>
    <row r="515" spans="1:18" x14ac:dyDescent="0.2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</row>
    <row r="516" spans="1:18" x14ac:dyDescent="0.2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</row>
    <row r="517" spans="1:18" x14ac:dyDescent="0.2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</row>
    <row r="518" spans="1:18" x14ac:dyDescent="0.2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</row>
    <row r="519" spans="1:18" x14ac:dyDescent="0.2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</row>
    <row r="520" spans="1:18" x14ac:dyDescent="0.2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</row>
    <row r="521" spans="1:18" x14ac:dyDescent="0.2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</row>
    <row r="522" spans="1:18" x14ac:dyDescent="0.2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</row>
    <row r="523" spans="1:18" x14ac:dyDescent="0.2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</row>
    <row r="524" spans="1:18" x14ac:dyDescent="0.2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</row>
    <row r="525" spans="1:18" x14ac:dyDescent="0.2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</row>
    <row r="526" spans="1:18" x14ac:dyDescent="0.2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</row>
    <row r="527" spans="1:18" x14ac:dyDescent="0.2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</row>
    <row r="528" spans="1:18" x14ac:dyDescent="0.2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</row>
    <row r="529" spans="1:18" x14ac:dyDescent="0.2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</row>
    <row r="530" spans="1:18" x14ac:dyDescent="0.2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</row>
    <row r="531" spans="1:18" x14ac:dyDescent="0.2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</row>
    <row r="532" spans="1:18" x14ac:dyDescent="0.2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</row>
    <row r="533" spans="1:18" x14ac:dyDescent="0.2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</row>
    <row r="534" spans="1:18" x14ac:dyDescent="0.2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</row>
    <row r="535" spans="1:18" x14ac:dyDescent="0.2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</row>
    <row r="536" spans="1:18" x14ac:dyDescent="0.2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</row>
    <row r="537" spans="1:18" x14ac:dyDescent="0.2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</row>
    <row r="538" spans="1:18" x14ac:dyDescent="0.2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</row>
    <row r="539" spans="1:18" x14ac:dyDescent="0.2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</row>
    <row r="540" spans="1:18" x14ac:dyDescent="0.2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</row>
    <row r="541" spans="1:18" x14ac:dyDescent="0.2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</row>
    <row r="542" spans="1:18" x14ac:dyDescent="0.2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</row>
    <row r="543" spans="1:18" x14ac:dyDescent="0.2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</row>
    <row r="544" spans="1:18" x14ac:dyDescent="0.2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</row>
    <row r="545" spans="1:18" x14ac:dyDescent="0.2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</row>
    <row r="546" spans="1:18" x14ac:dyDescent="0.2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</row>
    <row r="547" spans="1:18" x14ac:dyDescent="0.2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</row>
    <row r="548" spans="1:18" x14ac:dyDescent="0.2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</row>
    <row r="549" spans="1:18" x14ac:dyDescent="0.2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</row>
    <row r="550" spans="1:18" x14ac:dyDescent="0.2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</row>
    <row r="551" spans="1:18" x14ac:dyDescent="0.2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</row>
    <row r="552" spans="1:18" x14ac:dyDescent="0.2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</row>
    <row r="553" spans="1:18" x14ac:dyDescent="0.2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</row>
    <row r="554" spans="1:18" x14ac:dyDescent="0.2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</row>
    <row r="555" spans="1:18" x14ac:dyDescent="0.2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</row>
    <row r="556" spans="1:18" x14ac:dyDescent="0.2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</row>
    <row r="557" spans="1:18" x14ac:dyDescent="0.2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</row>
    <row r="558" spans="1:18" x14ac:dyDescent="0.2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</row>
    <row r="559" spans="1:18" x14ac:dyDescent="0.2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</row>
    <row r="560" spans="1:18" x14ac:dyDescent="0.2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</row>
    <row r="561" spans="1:18" x14ac:dyDescent="0.2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</row>
    <row r="562" spans="1:18" x14ac:dyDescent="0.2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</row>
    <row r="563" spans="1:18" x14ac:dyDescent="0.2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</row>
    <row r="564" spans="1:18" x14ac:dyDescent="0.2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1:18" x14ac:dyDescent="0.2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</row>
    <row r="566" spans="1:18" x14ac:dyDescent="0.2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</row>
    <row r="567" spans="1:18" x14ac:dyDescent="0.2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</row>
    <row r="568" spans="1:18" x14ac:dyDescent="0.2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</row>
    <row r="569" spans="1:18" x14ac:dyDescent="0.2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</row>
    <row r="570" spans="1:18" x14ac:dyDescent="0.2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</row>
    <row r="571" spans="1:18" x14ac:dyDescent="0.2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</row>
    <row r="572" spans="1:18" x14ac:dyDescent="0.2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</row>
    <row r="573" spans="1:18" x14ac:dyDescent="0.2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</row>
    <row r="574" spans="1:18" x14ac:dyDescent="0.2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</row>
    <row r="575" spans="1:18" x14ac:dyDescent="0.2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</row>
    <row r="576" spans="1:18" x14ac:dyDescent="0.2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</row>
    <row r="577" spans="1:18" x14ac:dyDescent="0.2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1:18" x14ac:dyDescent="0.2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</row>
    <row r="579" spans="1:18" x14ac:dyDescent="0.2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</row>
    <row r="580" spans="1:18" x14ac:dyDescent="0.2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</row>
    <row r="581" spans="1:18" x14ac:dyDescent="0.2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</row>
    <row r="582" spans="1:18" x14ac:dyDescent="0.2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</row>
    <row r="583" spans="1:18" x14ac:dyDescent="0.2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</row>
    <row r="584" spans="1:18" x14ac:dyDescent="0.2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</row>
    <row r="585" spans="1:18" x14ac:dyDescent="0.2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</row>
    <row r="586" spans="1:18" x14ac:dyDescent="0.2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</row>
    <row r="587" spans="1:18" x14ac:dyDescent="0.2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</row>
    <row r="588" spans="1:18" x14ac:dyDescent="0.2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</row>
    <row r="589" spans="1:18" x14ac:dyDescent="0.2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</row>
    <row r="590" spans="1:18" x14ac:dyDescent="0.2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1:18" x14ac:dyDescent="0.2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</row>
    <row r="592" spans="1:18" x14ac:dyDescent="0.2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</row>
    <row r="593" spans="1:18" x14ac:dyDescent="0.2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1:18" x14ac:dyDescent="0.2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</row>
    <row r="595" spans="1:18" x14ac:dyDescent="0.2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</row>
    <row r="596" spans="1:18" x14ac:dyDescent="0.2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</row>
    <row r="597" spans="1:18" x14ac:dyDescent="0.2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</row>
    <row r="598" spans="1:18" x14ac:dyDescent="0.2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</row>
    <row r="599" spans="1:18" x14ac:dyDescent="0.2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</row>
    <row r="600" spans="1:18" x14ac:dyDescent="0.2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</row>
    <row r="601" spans="1:18" x14ac:dyDescent="0.2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</row>
    <row r="602" spans="1:18" x14ac:dyDescent="0.2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</row>
    <row r="603" spans="1:18" x14ac:dyDescent="0.2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1:18" x14ac:dyDescent="0.2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</row>
    <row r="605" spans="1:18" x14ac:dyDescent="0.2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</row>
    <row r="606" spans="1:18" x14ac:dyDescent="0.2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</row>
    <row r="607" spans="1:18" x14ac:dyDescent="0.2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</row>
    <row r="608" spans="1:18" x14ac:dyDescent="0.2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</row>
    <row r="609" spans="1:18" x14ac:dyDescent="0.2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</row>
    <row r="610" spans="1:18" x14ac:dyDescent="0.2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</row>
    <row r="611" spans="1:18" x14ac:dyDescent="0.2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</row>
    <row r="612" spans="1:18" x14ac:dyDescent="0.2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</row>
    <row r="613" spans="1:18" x14ac:dyDescent="0.2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</row>
    <row r="614" spans="1:18" x14ac:dyDescent="0.2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</row>
    <row r="615" spans="1:18" x14ac:dyDescent="0.2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</row>
    <row r="616" spans="1:18" x14ac:dyDescent="0.2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1:18" x14ac:dyDescent="0.2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</row>
    <row r="618" spans="1:18" x14ac:dyDescent="0.2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</row>
    <row r="619" spans="1:18" x14ac:dyDescent="0.2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</row>
    <row r="620" spans="1:18" x14ac:dyDescent="0.2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</row>
    <row r="621" spans="1:18" x14ac:dyDescent="0.2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</row>
    <row r="622" spans="1:18" x14ac:dyDescent="0.2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</row>
    <row r="623" spans="1:18" x14ac:dyDescent="0.2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</row>
    <row r="624" spans="1:18" x14ac:dyDescent="0.2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</row>
    <row r="625" spans="1:18" x14ac:dyDescent="0.2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</row>
    <row r="626" spans="1:18" x14ac:dyDescent="0.2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</row>
    <row r="627" spans="1:18" x14ac:dyDescent="0.2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</row>
    <row r="628" spans="1:18" x14ac:dyDescent="0.2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</row>
    <row r="629" spans="1:18" x14ac:dyDescent="0.2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1:18" x14ac:dyDescent="0.2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</row>
    <row r="631" spans="1:18" x14ac:dyDescent="0.2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</row>
    <row r="632" spans="1:18" x14ac:dyDescent="0.2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</row>
    <row r="633" spans="1:18" x14ac:dyDescent="0.2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</row>
    <row r="634" spans="1:18" x14ac:dyDescent="0.2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</row>
    <row r="635" spans="1:18" x14ac:dyDescent="0.2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</row>
    <row r="636" spans="1:18" x14ac:dyDescent="0.2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</row>
    <row r="637" spans="1:18" x14ac:dyDescent="0.2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</row>
    <row r="638" spans="1:18" x14ac:dyDescent="0.2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</row>
    <row r="639" spans="1:18" x14ac:dyDescent="0.2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</row>
    <row r="640" spans="1:18" x14ac:dyDescent="0.2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</row>
    <row r="641" spans="1:18" x14ac:dyDescent="0.2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</row>
    <row r="642" spans="1:18" x14ac:dyDescent="0.2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  <row r="643" spans="1:18" x14ac:dyDescent="0.2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</row>
    <row r="644" spans="1:18" x14ac:dyDescent="0.2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</row>
    <row r="645" spans="1:18" x14ac:dyDescent="0.2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</row>
    <row r="646" spans="1:18" x14ac:dyDescent="0.2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</row>
    <row r="647" spans="1:18" x14ac:dyDescent="0.2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</row>
    <row r="648" spans="1:18" x14ac:dyDescent="0.2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</row>
    <row r="649" spans="1:18" x14ac:dyDescent="0.2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</row>
    <row r="650" spans="1:18" x14ac:dyDescent="0.2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</row>
    <row r="651" spans="1:18" x14ac:dyDescent="0.2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</row>
    <row r="652" spans="1:18" x14ac:dyDescent="0.2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</row>
    <row r="653" spans="1:18" x14ac:dyDescent="0.2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</row>
    <row r="654" spans="1:18" x14ac:dyDescent="0.2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</row>
    <row r="655" spans="1:18" x14ac:dyDescent="0.2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</row>
    <row r="656" spans="1:18" x14ac:dyDescent="0.2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</row>
    <row r="657" spans="1:18" x14ac:dyDescent="0.2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</row>
    <row r="658" spans="1:18" x14ac:dyDescent="0.2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</row>
    <row r="659" spans="1:18" x14ac:dyDescent="0.2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</row>
    <row r="660" spans="1:18" x14ac:dyDescent="0.2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</row>
    <row r="661" spans="1:18" x14ac:dyDescent="0.2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</row>
    <row r="662" spans="1:18" x14ac:dyDescent="0.2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</row>
    <row r="663" spans="1:18" x14ac:dyDescent="0.2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</row>
    <row r="664" spans="1:18" x14ac:dyDescent="0.2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</row>
    <row r="665" spans="1:18" x14ac:dyDescent="0.2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</row>
    <row r="666" spans="1:18" x14ac:dyDescent="0.2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</row>
    <row r="667" spans="1:18" x14ac:dyDescent="0.2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</row>
    <row r="668" spans="1:18" x14ac:dyDescent="0.2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</row>
    <row r="669" spans="1:18" x14ac:dyDescent="0.2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</row>
    <row r="670" spans="1:18" x14ac:dyDescent="0.2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</row>
    <row r="671" spans="1:18" x14ac:dyDescent="0.2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</row>
    <row r="672" spans="1:18" x14ac:dyDescent="0.2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</row>
    <row r="673" spans="1:18" x14ac:dyDescent="0.2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</row>
    <row r="674" spans="1:18" x14ac:dyDescent="0.2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</row>
    <row r="675" spans="1:18" x14ac:dyDescent="0.2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</row>
    <row r="676" spans="1:18" x14ac:dyDescent="0.2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</row>
    <row r="677" spans="1:18" x14ac:dyDescent="0.2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</row>
    <row r="678" spans="1:18" x14ac:dyDescent="0.2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</row>
    <row r="679" spans="1:18" x14ac:dyDescent="0.2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</row>
    <row r="680" spans="1:18" x14ac:dyDescent="0.2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</row>
    <row r="681" spans="1:18" x14ac:dyDescent="0.2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</row>
    <row r="682" spans="1:18" x14ac:dyDescent="0.2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</row>
    <row r="683" spans="1:18" x14ac:dyDescent="0.2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</row>
    <row r="684" spans="1:18" x14ac:dyDescent="0.2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</row>
    <row r="685" spans="1:18" x14ac:dyDescent="0.2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</row>
    <row r="686" spans="1:18" x14ac:dyDescent="0.2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</row>
    <row r="687" spans="1:18" x14ac:dyDescent="0.2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</row>
    <row r="688" spans="1:18" x14ac:dyDescent="0.2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</row>
    <row r="689" spans="1:18" x14ac:dyDescent="0.2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</row>
    <row r="690" spans="1:18" x14ac:dyDescent="0.2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</row>
    <row r="691" spans="1:18" x14ac:dyDescent="0.2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</row>
    <row r="692" spans="1:18" x14ac:dyDescent="0.2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</row>
    <row r="693" spans="1:18" x14ac:dyDescent="0.2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</row>
    <row r="694" spans="1:18" x14ac:dyDescent="0.2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</row>
    <row r="695" spans="1:18" x14ac:dyDescent="0.2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</row>
    <row r="696" spans="1:18" x14ac:dyDescent="0.2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</row>
    <row r="697" spans="1:18" x14ac:dyDescent="0.2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</row>
    <row r="698" spans="1:18" x14ac:dyDescent="0.2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</row>
    <row r="699" spans="1:18" x14ac:dyDescent="0.2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</row>
    <row r="700" spans="1:18" x14ac:dyDescent="0.2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</row>
    <row r="701" spans="1:18" x14ac:dyDescent="0.2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</row>
    <row r="702" spans="1:18" x14ac:dyDescent="0.2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</row>
    <row r="703" spans="1:18" x14ac:dyDescent="0.2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</row>
    <row r="704" spans="1:18" x14ac:dyDescent="0.2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</row>
    <row r="705" spans="1:18" x14ac:dyDescent="0.2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</row>
    <row r="706" spans="1:18" x14ac:dyDescent="0.2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</row>
    <row r="707" spans="1:18" x14ac:dyDescent="0.2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</row>
    <row r="708" spans="1:18" x14ac:dyDescent="0.2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</row>
    <row r="709" spans="1:18" x14ac:dyDescent="0.2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</row>
    <row r="710" spans="1:18" x14ac:dyDescent="0.2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</row>
    <row r="711" spans="1:18" x14ac:dyDescent="0.2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</row>
    <row r="712" spans="1:18" x14ac:dyDescent="0.2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</row>
    <row r="713" spans="1:18" x14ac:dyDescent="0.2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</row>
    <row r="714" spans="1:18" x14ac:dyDescent="0.2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</row>
    <row r="715" spans="1:18" x14ac:dyDescent="0.2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</row>
    <row r="716" spans="1:18" x14ac:dyDescent="0.2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</row>
    <row r="717" spans="1:18" x14ac:dyDescent="0.2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</row>
    <row r="718" spans="1:18" x14ac:dyDescent="0.2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</row>
    <row r="719" spans="1:18" x14ac:dyDescent="0.2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</row>
    <row r="720" spans="1:18" x14ac:dyDescent="0.2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</row>
    <row r="721" spans="1:18" x14ac:dyDescent="0.2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</row>
    <row r="722" spans="1:18" x14ac:dyDescent="0.2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</row>
    <row r="723" spans="1:18" x14ac:dyDescent="0.2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</row>
    <row r="724" spans="1:18" x14ac:dyDescent="0.2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</row>
    <row r="725" spans="1:18" x14ac:dyDescent="0.2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</row>
    <row r="726" spans="1:18" x14ac:dyDescent="0.2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</row>
    <row r="727" spans="1:18" x14ac:dyDescent="0.2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</row>
    <row r="728" spans="1:18" x14ac:dyDescent="0.2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</row>
    <row r="729" spans="1:18" x14ac:dyDescent="0.2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</row>
    <row r="730" spans="1:18" x14ac:dyDescent="0.2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</row>
    <row r="731" spans="1:18" x14ac:dyDescent="0.2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</row>
    <row r="732" spans="1:18" x14ac:dyDescent="0.2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</row>
    <row r="733" spans="1:18" x14ac:dyDescent="0.2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</row>
    <row r="734" spans="1:18" x14ac:dyDescent="0.2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</row>
    <row r="735" spans="1:18" x14ac:dyDescent="0.2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</row>
    <row r="736" spans="1:18" x14ac:dyDescent="0.2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</row>
    <row r="737" spans="1:18" x14ac:dyDescent="0.2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</row>
    <row r="738" spans="1:18" x14ac:dyDescent="0.2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</row>
    <row r="739" spans="1:18" x14ac:dyDescent="0.2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</row>
    <row r="740" spans="1:18" x14ac:dyDescent="0.2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</row>
    <row r="741" spans="1:18" x14ac:dyDescent="0.2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</row>
    <row r="742" spans="1:18" x14ac:dyDescent="0.2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</row>
    <row r="743" spans="1:18" x14ac:dyDescent="0.2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</row>
    <row r="744" spans="1:18" x14ac:dyDescent="0.2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</row>
    <row r="745" spans="1:18" x14ac:dyDescent="0.2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</row>
    <row r="746" spans="1:18" x14ac:dyDescent="0.2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</row>
    <row r="747" spans="1:18" x14ac:dyDescent="0.2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</row>
    <row r="748" spans="1:18" x14ac:dyDescent="0.2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</row>
    <row r="749" spans="1:18" x14ac:dyDescent="0.2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</row>
    <row r="750" spans="1:18" x14ac:dyDescent="0.2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</row>
    <row r="751" spans="1:18" x14ac:dyDescent="0.2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</row>
    <row r="752" spans="1:18" x14ac:dyDescent="0.2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</row>
    <row r="753" spans="1:18" x14ac:dyDescent="0.2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</row>
    <row r="754" spans="1:18" x14ac:dyDescent="0.2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</row>
    <row r="755" spans="1:18" x14ac:dyDescent="0.2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</row>
    <row r="756" spans="1:18" x14ac:dyDescent="0.2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</row>
    <row r="757" spans="1:18" x14ac:dyDescent="0.2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</row>
    <row r="758" spans="1:18" x14ac:dyDescent="0.2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</row>
    <row r="759" spans="1:18" x14ac:dyDescent="0.2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</row>
    <row r="760" spans="1:18" x14ac:dyDescent="0.2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</row>
    <row r="761" spans="1:18" x14ac:dyDescent="0.2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</row>
    <row r="762" spans="1:18" x14ac:dyDescent="0.2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</row>
    <row r="763" spans="1:18" x14ac:dyDescent="0.2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</row>
    <row r="764" spans="1:18" x14ac:dyDescent="0.2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</row>
    <row r="765" spans="1:18" x14ac:dyDescent="0.2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</row>
    <row r="766" spans="1:18" x14ac:dyDescent="0.2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</row>
    <row r="767" spans="1:18" x14ac:dyDescent="0.2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</row>
    <row r="768" spans="1:18" x14ac:dyDescent="0.2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</row>
    <row r="769" spans="1:18" x14ac:dyDescent="0.2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</row>
    <row r="770" spans="1:18" x14ac:dyDescent="0.2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</row>
    <row r="771" spans="1:18" x14ac:dyDescent="0.2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</row>
    <row r="772" spans="1:18" x14ac:dyDescent="0.2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</row>
    <row r="773" spans="1:18" x14ac:dyDescent="0.2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</row>
    <row r="774" spans="1:18" x14ac:dyDescent="0.2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</row>
    <row r="775" spans="1:18" x14ac:dyDescent="0.2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</row>
    <row r="776" spans="1:18" x14ac:dyDescent="0.2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</row>
    <row r="777" spans="1:18" x14ac:dyDescent="0.2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</row>
    <row r="778" spans="1:18" x14ac:dyDescent="0.2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</row>
    <row r="779" spans="1:18" x14ac:dyDescent="0.2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</row>
    <row r="780" spans="1:18" x14ac:dyDescent="0.2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</row>
    <row r="781" spans="1:18" x14ac:dyDescent="0.2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</row>
    <row r="782" spans="1:18" x14ac:dyDescent="0.2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</row>
    <row r="783" spans="1:18" x14ac:dyDescent="0.2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</row>
    <row r="784" spans="1:18" x14ac:dyDescent="0.2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</row>
    <row r="785" spans="1:18" x14ac:dyDescent="0.2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</row>
    <row r="786" spans="1:18" x14ac:dyDescent="0.2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</row>
    <row r="787" spans="1:18" x14ac:dyDescent="0.2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</row>
    <row r="788" spans="1:18" x14ac:dyDescent="0.2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</row>
    <row r="789" spans="1:18" x14ac:dyDescent="0.2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</row>
    <row r="790" spans="1:18" x14ac:dyDescent="0.2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</row>
    <row r="791" spans="1:18" x14ac:dyDescent="0.2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</row>
    <row r="792" spans="1:18" x14ac:dyDescent="0.2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</row>
    <row r="793" spans="1:18" x14ac:dyDescent="0.2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</row>
    <row r="794" spans="1:18" x14ac:dyDescent="0.2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</row>
    <row r="795" spans="1:18" x14ac:dyDescent="0.2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</row>
    <row r="796" spans="1:18" x14ac:dyDescent="0.2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</row>
    <row r="797" spans="1:18" x14ac:dyDescent="0.2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</row>
    <row r="798" spans="1:18" x14ac:dyDescent="0.2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</row>
    <row r="799" spans="1:18" x14ac:dyDescent="0.2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</row>
    <row r="800" spans="1:18" x14ac:dyDescent="0.2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</row>
    <row r="801" spans="1:18" x14ac:dyDescent="0.2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</row>
    <row r="802" spans="1:18" x14ac:dyDescent="0.2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</row>
    <row r="803" spans="1:18" x14ac:dyDescent="0.2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</row>
    <row r="804" spans="1:18" x14ac:dyDescent="0.2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</row>
    <row r="805" spans="1:18" x14ac:dyDescent="0.2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</row>
    <row r="806" spans="1:18" x14ac:dyDescent="0.2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</row>
    <row r="807" spans="1:18" x14ac:dyDescent="0.2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</row>
    <row r="808" spans="1:18" x14ac:dyDescent="0.2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</row>
    <row r="809" spans="1:18" x14ac:dyDescent="0.2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</row>
    <row r="810" spans="1:18" x14ac:dyDescent="0.2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</row>
    <row r="811" spans="1:18" x14ac:dyDescent="0.2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</row>
    <row r="812" spans="1:18" x14ac:dyDescent="0.2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</row>
    <row r="813" spans="1:18" x14ac:dyDescent="0.2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</row>
    <row r="814" spans="1:18" x14ac:dyDescent="0.2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</row>
    <row r="815" spans="1:18" x14ac:dyDescent="0.2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</row>
    <row r="816" spans="1:18" x14ac:dyDescent="0.2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</row>
    <row r="817" spans="1:18" x14ac:dyDescent="0.2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</row>
    <row r="818" spans="1:18" x14ac:dyDescent="0.2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</row>
    <row r="819" spans="1:18" x14ac:dyDescent="0.2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</row>
    <row r="820" spans="1:18" x14ac:dyDescent="0.2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</row>
    <row r="821" spans="1:18" x14ac:dyDescent="0.2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</row>
    <row r="822" spans="1:18" x14ac:dyDescent="0.2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</row>
    <row r="823" spans="1:18" x14ac:dyDescent="0.2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</row>
    <row r="824" spans="1:18" x14ac:dyDescent="0.2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</row>
    <row r="825" spans="1:18" x14ac:dyDescent="0.2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</row>
    <row r="826" spans="1:18" x14ac:dyDescent="0.2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</row>
    <row r="827" spans="1:18" x14ac:dyDescent="0.2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</row>
    <row r="828" spans="1:18" x14ac:dyDescent="0.2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</row>
    <row r="829" spans="1:18" x14ac:dyDescent="0.2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</row>
    <row r="830" spans="1:18" x14ac:dyDescent="0.2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</row>
    <row r="831" spans="1:18" x14ac:dyDescent="0.2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</row>
    <row r="832" spans="1:18" x14ac:dyDescent="0.2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</row>
    <row r="833" spans="1:18" x14ac:dyDescent="0.2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</row>
    <row r="834" spans="1:18" x14ac:dyDescent="0.2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</row>
    <row r="835" spans="1:18" x14ac:dyDescent="0.2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</row>
    <row r="836" spans="1:18" x14ac:dyDescent="0.2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</row>
    <row r="837" spans="1:18" x14ac:dyDescent="0.2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</row>
    <row r="838" spans="1:18" x14ac:dyDescent="0.2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</row>
    <row r="839" spans="1:18" x14ac:dyDescent="0.2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</row>
    <row r="840" spans="1:18" x14ac:dyDescent="0.2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</row>
    <row r="841" spans="1:18" x14ac:dyDescent="0.2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</row>
    <row r="842" spans="1:18" x14ac:dyDescent="0.2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</row>
    <row r="843" spans="1:18" x14ac:dyDescent="0.2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</row>
    <row r="844" spans="1:18" x14ac:dyDescent="0.2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</row>
    <row r="845" spans="1:18" x14ac:dyDescent="0.2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</row>
    <row r="846" spans="1:18" x14ac:dyDescent="0.2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</row>
    <row r="847" spans="1:18" x14ac:dyDescent="0.2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</row>
    <row r="848" spans="1:18" x14ac:dyDescent="0.2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</row>
    <row r="849" spans="1:18" x14ac:dyDescent="0.2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</row>
    <row r="850" spans="1:18" x14ac:dyDescent="0.2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</row>
    <row r="851" spans="1:18" x14ac:dyDescent="0.2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</row>
    <row r="852" spans="1:18" x14ac:dyDescent="0.2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</row>
    <row r="853" spans="1:18" x14ac:dyDescent="0.2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</row>
    <row r="854" spans="1:18" x14ac:dyDescent="0.2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</row>
    <row r="855" spans="1:18" x14ac:dyDescent="0.2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</row>
    <row r="856" spans="1:18" x14ac:dyDescent="0.2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</row>
    <row r="857" spans="1:18" x14ac:dyDescent="0.2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</row>
    <row r="858" spans="1:18" x14ac:dyDescent="0.2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</row>
    <row r="859" spans="1:18" x14ac:dyDescent="0.2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</row>
    <row r="860" spans="1:18" x14ac:dyDescent="0.2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</row>
    <row r="861" spans="1:18" x14ac:dyDescent="0.2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</row>
    <row r="862" spans="1:18" x14ac:dyDescent="0.2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</row>
    <row r="863" spans="1:18" x14ac:dyDescent="0.2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</row>
    <row r="864" spans="1:18" x14ac:dyDescent="0.2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</row>
    <row r="865" spans="1:18" x14ac:dyDescent="0.2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</row>
    <row r="866" spans="1:18" x14ac:dyDescent="0.2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</row>
    <row r="867" spans="1:18" x14ac:dyDescent="0.2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</row>
    <row r="868" spans="1:18" x14ac:dyDescent="0.2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</row>
    <row r="869" spans="1:18" x14ac:dyDescent="0.2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</row>
    <row r="870" spans="1:18" x14ac:dyDescent="0.2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</row>
    <row r="871" spans="1:18" x14ac:dyDescent="0.2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</row>
    <row r="872" spans="1:18" x14ac:dyDescent="0.2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</row>
    <row r="873" spans="1:18" x14ac:dyDescent="0.2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</row>
    <row r="874" spans="1:18" x14ac:dyDescent="0.2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</row>
    <row r="875" spans="1:18" x14ac:dyDescent="0.2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</row>
    <row r="876" spans="1:18" x14ac:dyDescent="0.2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</row>
    <row r="877" spans="1:18" x14ac:dyDescent="0.2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</row>
    <row r="878" spans="1:18" x14ac:dyDescent="0.2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</row>
    <row r="879" spans="1:18" x14ac:dyDescent="0.2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</row>
    <row r="880" spans="1:18" x14ac:dyDescent="0.2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</row>
    <row r="881" spans="1:18" x14ac:dyDescent="0.2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</row>
    <row r="882" spans="1:18" x14ac:dyDescent="0.2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</row>
    <row r="883" spans="1:18" x14ac:dyDescent="0.2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</row>
    <row r="884" spans="1:18" x14ac:dyDescent="0.2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</row>
    <row r="885" spans="1:18" x14ac:dyDescent="0.2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</row>
    <row r="886" spans="1:18" x14ac:dyDescent="0.2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</row>
    <row r="887" spans="1:18" x14ac:dyDescent="0.2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</row>
    <row r="888" spans="1:18" x14ac:dyDescent="0.2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</row>
    <row r="889" spans="1:18" x14ac:dyDescent="0.2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</row>
    <row r="890" spans="1:18" x14ac:dyDescent="0.2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</row>
    <row r="891" spans="1:18" x14ac:dyDescent="0.2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</row>
    <row r="892" spans="1:18" x14ac:dyDescent="0.2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</row>
    <row r="893" spans="1:18" x14ac:dyDescent="0.2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</row>
    <row r="894" spans="1:18" x14ac:dyDescent="0.2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</row>
    <row r="895" spans="1:18" x14ac:dyDescent="0.2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</row>
    <row r="896" spans="1:18" x14ac:dyDescent="0.2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</row>
    <row r="897" spans="1:18" x14ac:dyDescent="0.2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</row>
    <row r="898" spans="1:18" x14ac:dyDescent="0.2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</row>
    <row r="899" spans="1:18" x14ac:dyDescent="0.2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</row>
    <row r="900" spans="1:18" x14ac:dyDescent="0.2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</row>
    <row r="901" spans="1:18" x14ac:dyDescent="0.2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</row>
    <row r="902" spans="1:18" x14ac:dyDescent="0.2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</row>
    <row r="903" spans="1:18" x14ac:dyDescent="0.2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</row>
    <row r="904" spans="1:18" x14ac:dyDescent="0.2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</row>
    <row r="905" spans="1:18" x14ac:dyDescent="0.2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</row>
    <row r="906" spans="1:18" x14ac:dyDescent="0.2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</row>
    <row r="907" spans="1:18" x14ac:dyDescent="0.2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</row>
    <row r="908" spans="1:18" x14ac:dyDescent="0.2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</row>
    <row r="909" spans="1:18" x14ac:dyDescent="0.2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</row>
    <row r="910" spans="1:18" x14ac:dyDescent="0.2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</row>
    <row r="911" spans="1:18" x14ac:dyDescent="0.2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</row>
    <row r="912" spans="1:18" x14ac:dyDescent="0.2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</row>
    <row r="913" spans="1:18" x14ac:dyDescent="0.2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</row>
    <row r="914" spans="1:18" x14ac:dyDescent="0.2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</row>
    <row r="915" spans="1:18" x14ac:dyDescent="0.2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</row>
    <row r="916" spans="1:18" x14ac:dyDescent="0.2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</row>
    <row r="917" spans="1:18" x14ac:dyDescent="0.2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</row>
    <row r="918" spans="1:18" x14ac:dyDescent="0.2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</row>
    <row r="919" spans="1:18" x14ac:dyDescent="0.2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</row>
    <row r="920" spans="1:18" x14ac:dyDescent="0.2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</row>
    <row r="921" spans="1:18" x14ac:dyDescent="0.2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</row>
    <row r="922" spans="1:18" x14ac:dyDescent="0.2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</row>
    <row r="923" spans="1:18" x14ac:dyDescent="0.2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</row>
    <row r="924" spans="1:18" x14ac:dyDescent="0.2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</row>
    <row r="925" spans="1:18" x14ac:dyDescent="0.2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</row>
    <row r="926" spans="1:18" x14ac:dyDescent="0.2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</row>
    <row r="927" spans="1:18" x14ac:dyDescent="0.2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</row>
    <row r="928" spans="1:18" x14ac:dyDescent="0.2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</row>
    <row r="929" spans="1:18" x14ac:dyDescent="0.2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</row>
    <row r="930" spans="1:18" x14ac:dyDescent="0.2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</row>
    <row r="931" spans="1:18" x14ac:dyDescent="0.2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</row>
    <row r="932" spans="1:18" x14ac:dyDescent="0.2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</row>
    <row r="933" spans="1:18" x14ac:dyDescent="0.2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</row>
    <row r="934" spans="1:18" x14ac:dyDescent="0.2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</row>
    <row r="935" spans="1:18" x14ac:dyDescent="0.2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</row>
    <row r="936" spans="1:18" x14ac:dyDescent="0.2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</row>
    <row r="937" spans="1:18" x14ac:dyDescent="0.2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</row>
    <row r="938" spans="1:18" x14ac:dyDescent="0.2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</row>
    <row r="939" spans="1:18" x14ac:dyDescent="0.2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</row>
    <row r="940" spans="1:18" x14ac:dyDescent="0.2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</row>
    <row r="941" spans="1:18" x14ac:dyDescent="0.2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</row>
    <row r="942" spans="1:18" x14ac:dyDescent="0.2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</row>
    <row r="943" spans="1:18" x14ac:dyDescent="0.2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</row>
    <row r="944" spans="1:18" x14ac:dyDescent="0.2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</row>
    <row r="945" spans="1:18" x14ac:dyDescent="0.2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</row>
    <row r="946" spans="1:18" x14ac:dyDescent="0.2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</row>
    <row r="947" spans="1:18" x14ac:dyDescent="0.2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</row>
    <row r="948" spans="1:18" x14ac:dyDescent="0.2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</row>
    <row r="949" spans="1:18" x14ac:dyDescent="0.2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</row>
    <row r="950" spans="1:18" x14ac:dyDescent="0.2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</row>
    <row r="951" spans="1:18" x14ac:dyDescent="0.2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</row>
    <row r="952" spans="1:18" x14ac:dyDescent="0.2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</row>
    <row r="953" spans="1:18" x14ac:dyDescent="0.2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</row>
    <row r="954" spans="1:18" x14ac:dyDescent="0.2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</row>
    <row r="955" spans="1:18" x14ac:dyDescent="0.2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</row>
    <row r="956" spans="1:18" x14ac:dyDescent="0.2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</row>
    <row r="957" spans="1:18" x14ac:dyDescent="0.2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</row>
    <row r="958" spans="1:18" x14ac:dyDescent="0.2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</row>
    <row r="959" spans="1:18" x14ac:dyDescent="0.2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</row>
    <row r="960" spans="1:18" x14ac:dyDescent="0.2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</row>
    <row r="961" spans="1:18" x14ac:dyDescent="0.2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</row>
    <row r="962" spans="1:18" x14ac:dyDescent="0.2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</row>
    <row r="963" spans="1:18" x14ac:dyDescent="0.2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</row>
    <row r="964" spans="1:18" x14ac:dyDescent="0.2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</row>
    <row r="965" spans="1:18" x14ac:dyDescent="0.2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</row>
    <row r="966" spans="1:18" x14ac:dyDescent="0.2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</row>
    <row r="967" spans="1:18" x14ac:dyDescent="0.2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</row>
    <row r="968" spans="1:18" x14ac:dyDescent="0.2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</row>
    <row r="969" spans="1:18" x14ac:dyDescent="0.2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</row>
    <row r="970" spans="1:18" x14ac:dyDescent="0.2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</row>
    <row r="971" spans="1:18" x14ac:dyDescent="0.2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</row>
    <row r="972" spans="1:18" x14ac:dyDescent="0.2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</row>
    <row r="973" spans="1:18" x14ac:dyDescent="0.2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</row>
    <row r="974" spans="1:18" x14ac:dyDescent="0.2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</row>
    <row r="975" spans="1:18" x14ac:dyDescent="0.2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</row>
    <row r="976" spans="1:18" x14ac:dyDescent="0.2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</row>
    <row r="977" spans="1:18" x14ac:dyDescent="0.2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</row>
    <row r="978" spans="1:18" x14ac:dyDescent="0.2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</row>
    <row r="979" spans="1:18" x14ac:dyDescent="0.2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</row>
    <row r="980" spans="1:18" x14ac:dyDescent="0.2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</row>
    <row r="981" spans="1:18" x14ac:dyDescent="0.2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</row>
    <row r="982" spans="1:18" x14ac:dyDescent="0.2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</row>
    <row r="983" spans="1:18" x14ac:dyDescent="0.2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</row>
    <row r="984" spans="1:18" x14ac:dyDescent="0.2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</row>
    <row r="985" spans="1:18" x14ac:dyDescent="0.2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</row>
    <row r="986" spans="1:18" x14ac:dyDescent="0.2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</row>
    <row r="987" spans="1:18" x14ac:dyDescent="0.2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</row>
    <row r="988" spans="1:18" x14ac:dyDescent="0.2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</row>
    <row r="989" spans="1:18" x14ac:dyDescent="0.2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</row>
    <row r="990" spans="1:18" x14ac:dyDescent="0.2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</row>
    <row r="991" spans="1:18" x14ac:dyDescent="0.2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</row>
    <row r="992" spans="1:18" x14ac:dyDescent="0.2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</row>
    <row r="993" spans="1:18" x14ac:dyDescent="0.2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</row>
    <row r="994" spans="1:18" x14ac:dyDescent="0.2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</row>
    <row r="995" spans="1:18" x14ac:dyDescent="0.2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</row>
    <row r="996" spans="1:18" x14ac:dyDescent="0.2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</row>
    <row r="997" spans="1:18" x14ac:dyDescent="0.2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</row>
    <row r="998" spans="1:18" x14ac:dyDescent="0.2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</row>
    <row r="999" spans="1:18" x14ac:dyDescent="0.2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</row>
    <row r="1000" spans="1:18" x14ac:dyDescent="0.2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</row>
    <row r="1001" spans="1:18" x14ac:dyDescent="0.2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</row>
    <row r="1002" spans="1:18" x14ac:dyDescent="0.2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</row>
    <row r="1003" spans="1:18" x14ac:dyDescent="0.2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</row>
    <row r="1004" spans="1:18" x14ac:dyDescent="0.2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</row>
    <row r="1005" spans="1:18" x14ac:dyDescent="0.2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</row>
    <row r="1006" spans="1:18" x14ac:dyDescent="0.2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</row>
    <row r="1007" spans="1:18" x14ac:dyDescent="0.2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</row>
    <row r="1008" spans="1:18" x14ac:dyDescent="0.2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</row>
    <row r="1009" spans="1:18" x14ac:dyDescent="0.2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</row>
    <row r="1010" spans="1:18" x14ac:dyDescent="0.2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</row>
    <row r="1011" spans="1:18" x14ac:dyDescent="0.2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</row>
    <row r="1012" spans="1:18" x14ac:dyDescent="0.2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</row>
    <row r="1013" spans="1:18" x14ac:dyDescent="0.2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</row>
    <row r="1014" spans="1:18" x14ac:dyDescent="0.2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</row>
    <row r="1015" spans="1:18" x14ac:dyDescent="0.2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</row>
    <row r="1016" spans="1:18" x14ac:dyDescent="0.2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</row>
    <row r="1017" spans="1:18" x14ac:dyDescent="0.2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</row>
    <row r="1018" spans="1:18" x14ac:dyDescent="0.2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</row>
    <row r="1019" spans="1:18" x14ac:dyDescent="0.2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</row>
    <row r="1020" spans="1:18" x14ac:dyDescent="0.2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</row>
    <row r="1021" spans="1:18" x14ac:dyDescent="0.2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</row>
    <row r="1022" spans="1:18" x14ac:dyDescent="0.2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</row>
    <row r="1023" spans="1:18" x14ac:dyDescent="0.2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</row>
    <row r="1024" spans="1:18" x14ac:dyDescent="0.2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</row>
    <row r="1025" spans="1:18" x14ac:dyDescent="0.2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</row>
    <row r="1026" spans="1:18" x14ac:dyDescent="0.2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</row>
    <row r="1027" spans="1:18" x14ac:dyDescent="0.2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</row>
    <row r="1028" spans="1:18" x14ac:dyDescent="0.2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</row>
    <row r="1029" spans="1:18" x14ac:dyDescent="0.2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</row>
    <row r="1030" spans="1:18" x14ac:dyDescent="0.2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</row>
    <row r="1031" spans="1:18" x14ac:dyDescent="0.2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</row>
    <row r="1032" spans="1:18" x14ac:dyDescent="0.2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</row>
    <row r="1033" spans="1:18" x14ac:dyDescent="0.2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</row>
    <row r="1034" spans="1:18" x14ac:dyDescent="0.2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</row>
    <row r="1035" spans="1:18" x14ac:dyDescent="0.2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</row>
    <row r="1036" spans="1:18" x14ac:dyDescent="0.2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</row>
    <row r="1037" spans="1:18" x14ac:dyDescent="0.2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</row>
    <row r="1038" spans="1:18" x14ac:dyDescent="0.2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</row>
    <row r="1039" spans="1:18" x14ac:dyDescent="0.2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</row>
    <row r="1040" spans="1:18" x14ac:dyDescent="0.2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</row>
    <row r="1041" spans="1:18" x14ac:dyDescent="0.2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</row>
    <row r="1042" spans="1:18" x14ac:dyDescent="0.2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</row>
    <row r="1043" spans="1:18" x14ac:dyDescent="0.2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</row>
    <row r="1044" spans="1:18" x14ac:dyDescent="0.2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</row>
    <row r="1045" spans="1:18" x14ac:dyDescent="0.2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</row>
    <row r="1046" spans="1:18" x14ac:dyDescent="0.2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</row>
    <row r="1047" spans="1:18" x14ac:dyDescent="0.2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</row>
    <row r="1048" spans="1:18" x14ac:dyDescent="0.2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</row>
    <row r="1049" spans="1:18" x14ac:dyDescent="0.2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</row>
    <row r="1050" spans="1:18" x14ac:dyDescent="0.2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</row>
    <row r="1051" spans="1:18" x14ac:dyDescent="0.2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</row>
    <row r="1052" spans="1:18" x14ac:dyDescent="0.2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</row>
    <row r="1053" spans="1:18" x14ac:dyDescent="0.2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</row>
    <row r="1054" spans="1:18" x14ac:dyDescent="0.2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</row>
    <row r="1055" spans="1:18" x14ac:dyDescent="0.2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</row>
    <row r="1056" spans="1:18" x14ac:dyDescent="0.2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</row>
    <row r="1057" spans="1:18" x14ac:dyDescent="0.2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</row>
    <row r="1058" spans="1:18" x14ac:dyDescent="0.2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</row>
    <row r="1059" spans="1:18" x14ac:dyDescent="0.2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</row>
    <row r="1060" spans="1:18" x14ac:dyDescent="0.2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</row>
    <row r="1061" spans="1:18" x14ac:dyDescent="0.2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</row>
    <row r="1062" spans="1:18" x14ac:dyDescent="0.2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</row>
    <row r="1063" spans="1:18" x14ac:dyDescent="0.2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</row>
    <row r="1064" spans="1:18" x14ac:dyDescent="0.2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</row>
    <row r="1065" spans="1:18" x14ac:dyDescent="0.2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</row>
    <row r="1066" spans="1:18" x14ac:dyDescent="0.2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</row>
    <row r="1067" spans="1:18" x14ac:dyDescent="0.2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</row>
    <row r="1068" spans="1:18" x14ac:dyDescent="0.2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</row>
    <row r="1069" spans="1:18" x14ac:dyDescent="0.2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</row>
    <row r="1070" spans="1:18" x14ac:dyDescent="0.2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</row>
    <row r="1071" spans="1:18" x14ac:dyDescent="0.2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</row>
    <row r="1072" spans="1:18" x14ac:dyDescent="0.2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</row>
    <row r="1073" spans="1:18" x14ac:dyDescent="0.2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</row>
    <row r="1074" spans="1:18" x14ac:dyDescent="0.2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</row>
    <row r="1075" spans="1:18" x14ac:dyDescent="0.2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</row>
    <row r="1076" spans="1:18" x14ac:dyDescent="0.2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</row>
    <row r="1077" spans="1:18" x14ac:dyDescent="0.2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</row>
    <row r="1078" spans="1:18" x14ac:dyDescent="0.2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</row>
    <row r="1079" spans="1:18" x14ac:dyDescent="0.2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</row>
    <row r="1080" spans="1:18" x14ac:dyDescent="0.2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</row>
    <row r="1081" spans="1:18" x14ac:dyDescent="0.2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</row>
    <row r="1082" spans="1:18" x14ac:dyDescent="0.2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</row>
    <row r="1083" spans="1:18" x14ac:dyDescent="0.2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</row>
    <row r="1084" spans="1:18" x14ac:dyDescent="0.2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</row>
    <row r="1085" spans="1:18" x14ac:dyDescent="0.2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</row>
    <row r="1086" spans="1:18" x14ac:dyDescent="0.2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</row>
    <row r="1087" spans="1:18" x14ac:dyDescent="0.2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</row>
    <row r="1088" spans="1:18" x14ac:dyDescent="0.2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</row>
    <row r="1089" spans="1:18" x14ac:dyDescent="0.2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</row>
    <row r="1090" spans="1:18" x14ac:dyDescent="0.2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</row>
    <row r="1091" spans="1:18" x14ac:dyDescent="0.2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</row>
    <row r="1092" spans="1:18" x14ac:dyDescent="0.2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</row>
    <row r="1093" spans="1:18" x14ac:dyDescent="0.2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</row>
    <row r="1094" spans="1:18" x14ac:dyDescent="0.2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</row>
    <row r="1095" spans="1:18" x14ac:dyDescent="0.2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</row>
    <row r="1096" spans="1:18" x14ac:dyDescent="0.2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</row>
    <row r="1097" spans="1:18" x14ac:dyDescent="0.2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</row>
    <row r="1098" spans="1:18" x14ac:dyDescent="0.2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</row>
    <row r="1099" spans="1:18" x14ac:dyDescent="0.2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</row>
    <row r="1100" spans="1:18" x14ac:dyDescent="0.2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</row>
    <row r="1101" spans="1:18" x14ac:dyDescent="0.2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</row>
    <row r="1102" spans="1:18" x14ac:dyDescent="0.2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</row>
    <row r="1103" spans="1:18" x14ac:dyDescent="0.2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</row>
    <row r="1104" spans="1:18" x14ac:dyDescent="0.2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</row>
    <row r="1105" spans="1:18" x14ac:dyDescent="0.2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</row>
    <row r="1106" spans="1:18" x14ac:dyDescent="0.2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</row>
    <row r="1107" spans="1:18" x14ac:dyDescent="0.2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</row>
    <row r="1108" spans="1:18" x14ac:dyDescent="0.2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</row>
    <row r="1109" spans="1:18" x14ac:dyDescent="0.2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</row>
    <row r="1110" spans="1:18" x14ac:dyDescent="0.2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</row>
    <row r="1111" spans="1:18" x14ac:dyDescent="0.2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</row>
    <row r="1112" spans="1:18" x14ac:dyDescent="0.2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</row>
    <row r="1113" spans="1:18" x14ac:dyDescent="0.2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</row>
    <row r="1114" spans="1:18" x14ac:dyDescent="0.2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</row>
    <row r="1115" spans="1:18" x14ac:dyDescent="0.2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</row>
    <row r="1116" spans="1:18" x14ac:dyDescent="0.2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</row>
    <row r="1117" spans="1:18" x14ac:dyDescent="0.2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</row>
    <row r="1118" spans="1:18" x14ac:dyDescent="0.2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</row>
    <row r="1119" spans="1:18" x14ac:dyDescent="0.2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</row>
    <row r="1120" spans="1:18" x14ac:dyDescent="0.2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</row>
    <row r="1121" spans="1:18" x14ac:dyDescent="0.2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</row>
    <row r="1122" spans="1:18" x14ac:dyDescent="0.2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</row>
    <row r="1123" spans="1:18" x14ac:dyDescent="0.2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</row>
    <row r="1124" spans="1:18" x14ac:dyDescent="0.2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</row>
    <row r="1125" spans="1:18" x14ac:dyDescent="0.2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</row>
    <row r="1126" spans="1:18" x14ac:dyDescent="0.2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</row>
    <row r="1127" spans="1:18" x14ac:dyDescent="0.2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</row>
    <row r="1128" spans="1:18" x14ac:dyDescent="0.2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</row>
    <row r="1129" spans="1:18" x14ac:dyDescent="0.2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</row>
    <row r="1130" spans="1:18" x14ac:dyDescent="0.2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</row>
    <row r="1131" spans="1:18" x14ac:dyDescent="0.2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</row>
    <row r="1132" spans="1:18" x14ac:dyDescent="0.2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</row>
    <row r="1133" spans="1:18" x14ac:dyDescent="0.2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</row>
    <row r="1134" spans="1:18" x14ac:dyDescent="0.2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</row>
    <row r="1135" spans="1:18" x14ac:dyDescent="0.2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</row>
    <row r="1136" spans="1:18" x14ac:dyDescent="0.2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</row>
    <row r="1137" spans="1:18" x14ac:dyDescent="0.2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</row>
    <row r="1138" spans="1:18" x14ac:dyDescent="0.2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</row>
    <row r="1139" spans="1:18" x14ac:dyDescent="0.2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</row>
    <row r="1140" spans="1:18" x14ac:dyDescent="0.2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</row>
    <row r="1141" spans="1:18" x14ac:dyDescent="0.2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</row>
    <row r="1142" spans="1:18" x14ac:dyDescent="0.2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</row>
    <row r="1143" spans="1:18" x14ac:dyDescent="0.2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</row>
    <row r="1144" spans="1:18" x14ac:dyDescent="0.2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</row>
    <row r="1145" spans="1:18" x14ac:dyDescent="0.2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</row>
    <row r="1146" spans="1:18" x14ac:dyDescent="0.2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</row>
    <row r="1147" spans="1:18" x14ac:dyDescent="0.2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</row>
    <row r="1148" spans="1:18" x14ac:dyDescent="0.2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</row>
    <row r="1149" spans="1:18" x14ac:dyDescent="0.2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</row>
    <row r="1150" spans="1:18" x14ac:dyDescent="0.2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</row>
    <row r="1151" spans="1:18" x14ac:dyDescent="0.2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</row>
    <row r="1152" spans="1:18" x14ac:dyDescent="0.2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</row>
    <row r="1153" spans="1:18" x14ac:dyDescent="0.2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</row>
    <row r="1154" spans="1:18" x14ac:dyDescent="0.2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</row>
    <row r="1155" spans="1:18" x14ac:dyDescent="0.2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</row>
    <row r="1156" spans="1:18" x14ac:dyDescent="0.2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</row>
    <row r="1157" spans="1:18" x14ac:dyDescent="0.2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</row>
    <row r="1158" spans="1:18" x14ac:dyDescent="0.2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</row>
    <row r="1159" spans="1:18" x14ac:dyDescent="0.2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</row>
    <row r="1160" spans="1:18" x14ac:dyDescent="0.2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</row>
    <row r="1161" spans="1:18" x14ac:dyDescent="0.2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</row>
    <row r="1162" spans="1:18" x14ac:dyDescent="0.2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</row>
    <row r="1163" spans="1:18" x14ac:dyDescent="0.2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</row>
    <row r="1164" spans="1:18" x14ac:dyDescent="0.2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</row>
    <row r="1165" spans="1:18" x14ac:dyDescent="0.2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</row>
    <row r="1166" spans="1:18" x14ac:dyDescent="0.2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</row>
    <row r="1167" spans="1:18" x14ac:dyDescent="0.2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</row>
    <row r="1168" spans="1:18" x14ac:dyDescent="0.2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</row>
    <row r="1169" spans="1:18" x14ac:dyDescent="0.2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</row>
    <row r="1170" spans="1:18" x14ac:dyDescent="0.2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</row>
    <row r="1171" spans="1:18" x14ac:dyDescent="0.2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</row>
    <row r="1172" spans="1:18" x14ac:dyDescent="0.2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</row>
    <row r="1173" spans="1:18" x14ac:dyDescent="0.2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</row>
    <row r="1174" spans="1:18" x14ac:dyDescent="0.2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</row>
    <row r="1175" spans="1:18" x14ac:dyDescent="0.2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</row>
    <row r="1176" spans="1:18" x14ac:dyDescent="0.2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</row>
    <row r="1177" spans="1:18" x14ac:dyDescent="0.2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</row>
    <row r="1178" spans="1:18" x14ac:dyDescent="0.2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</row>
    <row r="1179" spans="1:18" x14ac:dyDescent="0.2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</row>
    <row r="1180" spans="1:18" x14ac:dyDescent="0.2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</row>
    <row r="1181" spans="1:18" x14ac:dyDescent="0.2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</row>
    <row r="1182" spans="1:18" x14ac:dyDescent="0.2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</row>
    <row r="1183" spans="1:18" x14ac:dyDescent="0.2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</row>
    <row r="1184" spans="1:18" x14ac:dyDescent="0.2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</row>
    <row r="1185" spans="1:18" x14ac:dyDescent="0.2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</row>
    <row r="1186" spans="1:18" x14ac:dyDescent="0.2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</row>
    <row r="1187" spans="1:18" x14ac:dyDescent="0.2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</row>
    <row r="1188" spans="1:18" x14ac:dyDescent="0.2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</row>
    <row r="1189" spans="1:18" x14ac:dyDescent="0.2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</row>
    <row r="1190" spans="1:18" x14ac:dyDescent="0.2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</row>
    <row r="1191" spans="1:18" x14ac:dyDescent="0.2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</row>
    <row r="1192" spans="1:18" x14ac:dyDescent="0.2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</row>
    <row r="1193" spans="1:18" x14ac:dyDescent="0.2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</row>
    <row r="1194" spans="1:18" x14ac:dyDescent="0.2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</row>
    <row r="1195" spans="1:18" x14ac:dyDescent="0.2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</row>
    <row r="1196" spans="1:18" x14ac:dyDescent="0.2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</row>
    <row r="1197" spans="1:18" x14ac:dyDescent="0.2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</row>
    <row r="1198" spans="1:18" x14ac:dyDescent="0.2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</row>
    <row r="1199" spans="1:18" x14ac:dyDescent="0.2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</row>
    <row r="1200" spans="1:18" x14ac:dyDescent="0.2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</row>
    <row r="1201" spans="1:18" x14ac:dyDescent="0.2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</row>
    <row r="1202" spans="1:18" x14ac:dyDescent="0.2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</row>
    <row r="1203" spans="1:18" x14ac:dyDescent="0.2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</row>
    <row r="1204" spans="1:18" x14ac:dyDescent="0.2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</row>
    <row r="1205" spans="1:18" x14ac:dyDescent="0.2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</row>
    <row r="1206" spans="1:18" x14ac:dyDescent="0.2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</row>
    <row r="1207" spans="1:18" x14ac:dyDescent="0.2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</row>
    <row r="1208" spans="1:18" x14ac:dyDescent="0.2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</row>
    <row r="1209" spans="1:18" x14ac:dyDescent="0.2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</row>
    <row r="1210" spans="1:18" x14ac:dyDescent="0.2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</row>
    <row r="1211" spans="1:18" x14ac:dyDescent="0.2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</row>
    <row r="1212" spans="1:18" x14ac:dyDescent="0.2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</row>
    <row r="1213" spans="1:18" x14ac:dyDescent="0.2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</row>
    <row r="1214" spans="1:18" x14ac:dyDescent="0.2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</row>
    <row r="1215" spans="1:18" x14ac:dyDescent="0.2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</row>
    <row r="1216" spans="1:18" x14ac:dyDescent="0.2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</row>
    <row r="1217" spans="1:18" x14ac:dyDescent="0.2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</row>
    <row r="1218" spans="1:18" x14ac:dyDescent="0.2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</row>
    <row r="1219" spans="1:18" x14ac:dyDescent="0.2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</row>
    <row r="1220" spans="1:18" x14ac:dyDescent="0.2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</row>
    <row r="1221" spans="1:18" x14ac:dyDescent="0.2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</row>
    <row r="1222" spans="1:18" x14ac:dyDescent="0.2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</row>
    <row r="1223" spans="1:18" x14ac:dyDescent="0.2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</row>
    <row r="1224" spans="1:18" x14ac:dyDescent="0.2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</row>
    <row r="1225" spans="1:18" x14ac:dyDescent="0.2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</row>
    <row r="1226" spans="1:18" x14ac:dyDescent="0.2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</row>
    <row r="1227" spans="1:18" x14ac:dyDescent="0.2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</row>
    <row r="1228" spans="1:18" x14ac:dyDescent="0.2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</row>
    <row r="1229" spans="1:18" x14ac:dyDescent="0.2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</row>
    <row r="1230" spans="1:18" x14ac:dyDescent="0.2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</row>
    <row r="1231" spans="1:18" x14ac:dyDescent="0.2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</row>
    <row r="1232" spans="1:18" x14ac:dyDescent="0.2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</row>
    <row r="1233" spans="1:18" x14ac:dyDescent="0.2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</row>
    <row r="1234" spans="1:18" x14ac:dyDescent="0.2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</row>
    <row r="1235" spans="1:18" x14ac:dyDescent="0.2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</row>
    <row r="1236" spans="1:18" x14ac:dyDescent="0.2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</row>
    <row r="1237" spans="1:18" x14ac:dyDescent="0.2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</row>
    <row r="1238" spans="1:18" x14ac:dyDescent="0.2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</row>
    <row r="1239" spans="1:18" x14ac:dyDescent="0.2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</row>
    <row r="1240" spans="1:18" x14ac:dyDescent="0.2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</row>
    <row r="1241" spans="1:18" x14ac:dyDescent="0.2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</row>
    <row r="1242" spans="1:18" x14ac:dyDescent="0.2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</row>
    <row r="1243" spans="1:18" x14ac:dyDescent="0.2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</row>
    <row r="1244" spans="1:18" x14ac:dyDescent="0.2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</row>
    <row r="1245" spans="1:18" x14ac:dyDescent="0.2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</row>
    <row r="1246" spans="1:18" x14ac:dyDescent="0.2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</row>
    <row r="1247" spans="1:18" x14ac:dyDescent="0.2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</row>
    <row r="1248" spans="1:18" x14ac:dyDescent="0.2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</row>
    <row r="1249" spans="1:18" x14ac:dyDescent="0.2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</row>
    <row r="1250" spans="1:18" x14ac:dyDescent="0.2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</row>
    <row r="1251" spans="1:18" x14ac:dyDescent="0.2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</row>
    <row r="1252" spans="1:18" x14ac:dyDescent="0.2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</row>
    <row r="1253" spans="1:18" x14ac:dyDescent="0.2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</row>
    <row r="1254" spans="1:18" x14ac:dyDescent="0.2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</row>
    <row r="1255" spans="1:18" x14ac:dyDescent="0.2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</row>
    <row r="1256" spans="1:18" x14ac:dyDescent="0.2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</row>
    <row r="1257" spans="1:18" x14ac:dyDescent="0.2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</row>
    <row r="1258" spans="1:18" x14ac:dyDescent="0.2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</row>
    <row r="1259" spans="1:18" x14ac:dyDescent="0.2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</row>
    <row r="1260" spans="1:18" x14ac:dyDescent="0.2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</row>
    <row r="1261" spans="1:18" x14ac:dyDescent="0.2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</row>
    <row r="1262" spans="1:18" x14ac:dyDescent="0.2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</row>
    <row r="1263" spans="1:18" x14ac:dyDescent="0.2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</row>
    <row r="1264" spans="1:18" x14ac:dyDescent="0.2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</row>
    <row r="1265" spans="1:18" x14ac:dyDescent="0.2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</row>
    <row r="1266" spans="1:18" x14ac:dyDescent="0.2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</row>
    <row r="1267" spans="1:18" x14ac:dyDescent="0.2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</row>
    <row r="1268" spans="1:18" x14ac:dyDescent="0.2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</row>
    <row r="1269" spans="1:18" x14ac:dyDescent="0.2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</row>
    <row r="1270" spans="1:18" x14ac:dyDescent="0.2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</row>
    <row r="1271" spans="1:18" x14ac:dyDescent="0.2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</row>
    <row r="1272" spans="1:18" x14ac:dyDescent="0.2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</row>
    <row r="1273" spans="1:18" x14ac:dyDescent="0.2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</row>
    <row r="1274" spans="1:18" x14ac:dyDescent="0.2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</row>
    <row r="1275" spans="1:18" x14ac:dyDescent="0.2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</row>
    <row r="1276" spans="1:18" x14ac:dyDescent="0.2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</row>
    <row r="1277" spans="1:18" x14ac:dyDescent="0.2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</row>
    <row r="1278" spans="1:18" x14ac:dyDescent="0.2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</row>
    <row r="1279" spans="1:18" x14ac:dyDescent="0.2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</row>
    <row r="1280" spans="1:18" x14ac:dyDescent="0.2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</row>
    <row r="1281" spans="1:18" x14ac:dyDescent="0.2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</row>
    <row r="1282" spans="1:18" x14ac:dyDescent="0.2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</row>
    <row r="1283" spans="1:18" x14ac:dyDescent="0.2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</row>
    <row r="1284" spans="1:18" x14ac:dyDescent="0.2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</row>
    <row r="1285" spans="1:18" x14ac:dyDescent="0.2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</row>
    <row r="1286" spans="1:18" x14ac:dyDescent="0.2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</row>
    <row r="1287" spans="1:18" x14ac:dyDescent="0.2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</row>
    <row r="1288" spans="1:18" x14ac:dyDescent="0.2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</row>
    <row r="1289" spans="1:18" x14ac:dyDescent="0.2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</row>
    <row r="1290" spans="1:18" x14ac:dyDescent="0.2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</row>
    <row r="1291" spans="1:18" x14ac:dyDescent="0.2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</row>
    <row r="1292" spans="1:18" x14ac:dyDescent="0.2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</row>
    <row r="1293" spans="1:18" x14ac:dyDescent="0.2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</row>
    <row r="1294" spans="1:18" x14ac:dyDescent="0.2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</row>
    <row r="1295" spans="1:18" x14ac:dyDescent="0.2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</row>
    <row r="1296" spans="1:18" x14ac:dyDescent="0.2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</row>
    <row r="1297" spans="1:18" x14ac:dyDescent="0.2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</row>
    <row r="1298" spans="1:18" x14ac:dyDescent="0.2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</row>
    <row r="1299" spans="1:18" x14ac:dyDescent="0.2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</row>
    <row r="1300" spans="1:18" x14ac:dyDescent="0.2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</row>
    <row r="1301" spans="1:18" x14ac:dyDescent="0.2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</row>
    <row r="1302" spans="1:18" x14ac:dyDescent="0.2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</row>
    <row r="1303" spans="1:18" x14ac:dyDescent="0.2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</row>
    <row r="1304" spans="1:18" x14ac:dyDescent="0.2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</row>
    <row r="1305" spans="1:18" x14ac:dyDescent="0.2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</row>
    <row r="1306" spans="1:18" x14ac:dyDescent="0.2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</row>
    <row r="1307" spans="1:18" x14ac:dyDescent="0.2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</row>
    <row r="1308" spans="1:18" x14ac:dyDescent="0.2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</row>
    <row r="1309" spans="1:18" x14ac:dyDescent="0.2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</row>
    <row r="1310" spans="1:18" x14ac:dyDescent="0.2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</row>
    <row r="1311" spans="1:18" x14ac:dyDescent="0.2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</row>
    <row r="1312" spans="1:18" x14ac:dyDescent="0.2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</row>
    <row r="1313" spans="1:18" x14ac:dyDescent="0.2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</row>
    <row r="1314" spans="1:18" x14ac:dyDescent="0.2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</row>
    <row r="1315" spans="1:18" x14ac:dyDescent="0.2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</row>
    <row r="1316" spans="1:18" x14ac:dyDescent="0.2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</row>
    <row r="1317" spans="1:18" x14ac:dyDescent="0.2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</row>
    <row r="1318" spans="1:18" x14ac:dyDescent="0.2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</row>
    <row r="1319" spans="1:18" x14ac:dyDescent="0.2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</row>
    <row r="1320" spans="1:18" x14ac:dyDescent="0.2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</row>
    <row r="1321" spans="1:18" x14ac:dyDescent="0.2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</row>
    <row r="1322" spans="1:18" x14ac:dyDescent="0.2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</row>
    <row r="1323" spans="1:18" x14ac:dyDescent="0.2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</row>
    <row r="1324" spans="1:18" x14ac:dyDescent="0.2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</row>
    <row r="1325" spans="1:18" x14ac:dyDescent="0.2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</row>
    <row r="1326" spans="1:18" x14ac:dyDescent="0.2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</row>
    <row r="1327" spans="1:18" x14ac:dyDescent="0.2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</row>
    <row r="1328" spans="1:18" x14ac:dyDescent="0.2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</row>
    <row r="1329" spans="1:18" x14ac:dyDescent="0.2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</row>
    <row r="1330" spans="1:18" x14ac:dyDescent="0.2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</row>
    <row r="1331" spans="1:18" x14ac:dyDescent="0.2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</row>
    <row r="1332" spans="1:18" x14ac:dyDescent="0.2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</row>
    <row r="1333" spans="1:18" x14ac:dyDescent="0.2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</row>
    <row r="1334" spans="1:18" x14ac:dyDescent="0.2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</row>
    <row r="1335" spans="1:18" x14ac:dyDescent="0.2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</row>
    <row r="1336" spans="1:18" x14ac:dyDescent="0.2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</row>
    <row r="1337" spans="1:18" x14ac:dyDescent="0.2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</row>
    <row r="1338" spans="1:18" x14ac:dyDescent="0.2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</row>
    <row r="1339" spans="1:18" x14ac:dyDescent="0.2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</row>
    <row r="1340" spans="1:18" x14ac:dyDescent="0.2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</row>
    <row r="1341" spans="1:18" x14ac:dyDescent="0.2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</row>
    <row r="1342" spans="1:18" x14ac:dyDescent="0.2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</row>
    <row r="1343" spans="1:18" x14ac:dyDescent="0.2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</row>
    <row r="1344" spans="1:18" x14ac:dyDescent="0.2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</row>
    <row r="1345" spans="1:18" x14ac:dyDescent="0.2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</row>
    <row r="1346" spans="1:18" x14ac:dyDescent="0.2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</row>
    <row r="1347" spans="1:18" x14ac:dyDescent="0.2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</row>
    <row r="1348" spans="1:18" x14ac:dyDescent="0.2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</row>
    <row r="1349" spans="1:18" x14ac:dyDescent="0.2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</row>
    <row r="1350" spans="1:18" x14ac:dyDescent="0.2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</row>
    <row r="1351" spans="1:18" x14ac:dyDescent="0.2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</row>
    <row r="1352" spans="1:18" x14ac:dyDescent="0.2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</row>
    <row r="1353" spans="1:18" x14ac:dyDescent="0.2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</row>
    <row r="1354" spans="1:18" x14ac:dyDescent="0.2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</row>
    <row r="1355" spans="1:18" x14ac:dyDescent="0.2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</row>
    <row r="1356" spans="1:18" x14ac:dyDescent="0.2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</row>
    <row r="1357" spans="1:18" x14ac:dyDescent="0.2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</row>
    <row r="1358" spans="1:18" x14ac:dyDescent="0.2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</row>
    <row r="1359" spans="1:18" x14ac:dyDescent="0.2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</row>
    <row r="1360" spans="1:18" x14ac:dyDescent="0.2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</row>
    <row r="1361" spans="1:18" x14ac:dyDescent="0.2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</row>
    <row r="1362" spans="1:18" x14ac:dyDescent="0.2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</row>
    <row r="1363" spans="1:18" x14ac:dyDescent="0.2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</row>
    <row r="1364" spans="1:18" x14ac:dyDescent="0.2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</row>
    <row r="1365" spans="1:18" x14ac:dyDescent="0.2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</row>
    <row r="1366" spans="1:18" x14ac:dyDescent="0.2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</row>
    <row r="1367" spans="1:18" x14ac:dyDescent="0.2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</row>
    <row r="1368" spans="1:18" x14ac:dyDescent="0.2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</row>
    <row r="1369" spans="1:18" x14ac:dyDescent="0.2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</row>
    <row r="1370" spans="1:18" x14ac:dyDescent="0.2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</row>
    <row r="1371" spans="1:18" x14ac:dyDescent="0.2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</row>
    <row r="1372" spans="1:18" x14ac:dyDescent="0.2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</row>
    <row r="1373" spans="1:18" x14ac:dyDescent="0.2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</row>
    <row r="1374" spans="1:18" x14ac:dyDescent="0.2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</row>
    <row r="1375" spans="1:18" x14ac:dyDescent="0.2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</row>
    <row r="1376" spans="1:18" x14ac:dyDescent="0.2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</row>
    <row r="1377" spans="1:18" x14ac:dyDescent="0.2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</row>
    <row r="1378" spans="1:18" x14ac:dyDescent="0.2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</row>
    <row r="1379" spans="1:18" x14ac:dyDescent="0.2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</row>
    <row r="1380" spans="1:18" x14ac:dyDescent="0.2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</row>
    <row r="1381" spans="1:18" x14ac:dyDescent="0.2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</row>
    <row r="1382" spans="1:18" x14ac:dyDescent="0.2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</row>
    <row r="1383" spans="1:18" x14ac:dyDescent="0.2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</row>
    <row r="1384" spans="1:18" x14ac:dyDescent="0.2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</row>
    <row r="1385" spans="1:18" x14ac:dyDescent="0.2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</row>
    <row r="1386" spans="1:18" x14ac:dyDescent="0.2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</row>
    <row r="1387" spans="1:18" x14ac:dyDescent="0.2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</row>
    <row r="1388" spans="1:18" x14ac:dyDescent="0.2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</row>
    <row r="1389" spans="1:18" x14ac:dyDescent="0.2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</row>
    <row r="1390" spans="1:18" x14ac:dyDescent="0.2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</row>
    <row r="1391" spans="1:18" x14ac:dyDescent="0.2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</row>
    <row r="1392" spans="1:18" x14ac:dyDescent="0.2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</row>
    <row r="1393" spans="1:18" x14ac:dyDescent="0.2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</row>
    <row r="1394" spans="1:18" x14ac:dyDescent="0.2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</row>
    <row r="1395" spans="1:18" x14ac:dyDescent="0.2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</row>
    <row r="1396" spans="1:18" x14ac:dyDescent="0.2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</row>
    <row r="1397" spans="1:18" x14ac:dyDescent="0.2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</row>
    <row r="1398" spans="1:18" x14ac:dyDescent="0.2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</row>
    <row r="1399" spans="1:18" x14ac:dyDescent="0.2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</row>
    <row r="1400" spans="1:18" x14ac:dyDescent="0.2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</row>
    <row r="1401" spans="1:18" x14ac:dyDescent="0.2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</row>
    <row r="1402" spans="1:18" x14ac:dyDescent="0.2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</row>
    <row r="1403" spans="1:18" x14ac:dyDescent="0.2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</row>
    <row r="1404" spans="1:18" x14ac:dyDescent="0.2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</row>
    <row r="1405" spans="1:18" x14ac:dyDescent="0.2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</row>
    <row r="1406" spans="1:18" x14ac:dyDescent="0.2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</row>
    <row r="1407" spans="1:18" x14ac:dyDescent="0.2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</row>
    <row r="1408" spans="1:18" x14ac:dyDescent="0.2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</row>
    <row r="1409" spans="1:18" x14ac:dyDescent="0.2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</row>
    <row r="1410" spans="1:18" x14ac:dyDescent="0.2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</row>
    <row r="1411" spans="1:18" x14ac:dyDescent="0.2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</row>
    <row r="1412" spans="1:18" x14ac:dyDescent="0.2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</row>
    <row r="1413" spans="1:18" x14ac:dyDescent="0.2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</row>
    <row r="1414" spans="1:18" x14ac:dyDescent="0.2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</row>
    <row r="1415" spans="1:18" x14ac:dyDescent="0.2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</row>
    <row r="1416" spans="1:18" x14ac:dyDescent="0.2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</row>
    <row r="1417" spans="1:18" x14ac:dyDescent="0.2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</row>
    <row r="1418" spans="1:18" x14ac:dyDescent="0.2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</row>
    <row r="1419" spans="1:18" x14ac:dyDescent="0.2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</row>
    <row r="1420" spans="1:18" x14ac:dyDescent="0.2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</row>
    <row r="1421" spans="1:18" x14ac:dyDescent="0.2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</row>
    <row r="1422" spans="1:18" x14ac:dyDescent="0.2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</row>
    <row r="1423" spans="1:18" x14ac:dyDescent="0.2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</row>
    <row r="1424" spans="1:18" x14ac:dyDescent="0.2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</row>
    <row r="1425" spans="1:18" x14ac:dyDescent="0.2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</row>
    <row r="1426" spans="1:18" x14ac:dyDescent="0.2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</row>
    <row r="1427" spans="1:18" x14ac:dyDescent="0.2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</row>
    <row r="1428" spans="1:18" x14ac:dyDescent="0.2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</row>
    <row r="1429" spans="1:18" x14ac:dyDescent="0.2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</row>
    <row r="1430" spans="1:18" x14ac:dyDescent="0.2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</row>
    <row r="1431" spans="1:18" x14ac:dyDescent="0.2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</row>
    <row r="1432" spans="1:18" x14ac:dyDescent="0.2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</row>
    <row r="1433" spans="1:18" x14ac:dyDescent="0.2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</row>
    <row r="1434" spans="1:18" x14ac:dyDescent="0.2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</row>
    <row r="1435" spans="1:18" x14ac:dyDescent="0.2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</row>
    <row r="1436" spans="1:18" x14ac:dyDescent="0.2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</row>
    <row r="1437" spans="1:18" x14ac:dyDescent="0.2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</row>
    <row r="1438" spans="1:18" x14ac:dyDescent="0.2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</row>
    <row r="1439" spans="1:18" x14ac:dyDescent="0.2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</row>
    <row r="1440" spans="1:18" x14ac:dyDescent="0.2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</row>
    <row r="1441" spans="1:18" x14ac:dyDescent="0.2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</row>
    <row r="1442" spans="1:18" x14ac:dyDescent="0.2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</row>
    <row r="1443" spans="1:18" x14ac:dyDescent="0.2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</row>
    <row r="1444" spans="1:18" x14ac:dyDescent="0.2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</row>
    <row r="1445" spans="1:18" x14ac:dyDescent="0.2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</row>
    <row r="1446" spans="1:18" x14ac:dyDescent="0.2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</row>
    <row r="1447" spans="1:18" x14ac:dyDescent="0.2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</row>
    <row r="1448" spans="1:18" x14ac:dyDescent="0.2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</row>
    <row r="1449" spans="1:18" x14ac:dyDescent="0.2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</row>
    <row r="1450" spans="1:18" x14ac:dyDescent="0.2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</row>
    <row r="1451" spans="1:18" x14ac:dyDescent="0.2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</row>
    <row r="1452" spans="1:18" x14ac:dyDescent="0.2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</row>
    <row r="1453" spans="1:18" x14ac:dyDescent="0.2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</row>
    <row r="1454" spans="1:18" x14ac:dyDescent="0.2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</row>
    <row r="1455" spans="1:18" x14ac:dyDescent="0.2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</row>
    <row r="1456" spans="1:18" x14ac:dyDescent="0.2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</row>
    <row r="1457" spans="1:18" x14ac:dyDescent="0.2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</row>
    <row r="1458" spans="1:18" x14ac:dyDescent="0.2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</row>
    <row r="1459" spans="1:18" x14ac:dyDescent="0.2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</row>
    <row r="1460" spans="1:18" x14ac:dyDescent="0.2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</row>
    <row r="1461" spans="1:18" x14ac:dyDescent="0.2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</row>
    <row r="1462" spans="1:18" x14ac:dyDescent="0.2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</row>
    <row r="1463" spans="1:18" x14ac:dyDescent="0.2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</row>
    <row r="1464" spans="1:18" x14ac:dyDescent="0.2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</row>
    <row r="1465" spans="1:18" x14ac:dyDescent="0.2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</row>
    <row r="1466" spans="1:18" x14ac:dyDescent="0.2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</row>
    <row r="1467" spans="1:18" x14ac:dyDescent="0.2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</row>
    <row r="1468" spans="1:18" x14ac:dyDescent="0.2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</row>
    <row r="1469" spans="1:18" x14ac:dyDescent="0.2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</row>
    <row r="1470" spans="1:18" x14ac:dyDescent="0.2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</row>
    <row r="1471" spans="1:18" x14ac:dyDescent="0.2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</row>
    <row r="1472" spans="1:18" x14ac:dyDescent="0.2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</row>
    <row r="1473" spans="1:18" x14ac:dyDescent="0.2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</row>
    <row r="1474" spans="1:18" x14ac:dyDescent="0.2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</row>
    <row r="1475" spans="1:18" x14ac:dyDescent="0.2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</row>
    <row r="1476" spans="1:18" x14ac:dyDescent="0.2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</row>
    <row r="1477" spans="1:18" x14ac:dyDescent="0.2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</row>
    <row r="1478" spans="1:18" x14ac:dyDescent="0.2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</row>
    <row r="1479" spans="1:18" x14ac:dyDescent="0.2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</row>
    <row r="1480" spans="1:18" x14ac:dyDescent="0.2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</row>
    <row r="1481" spans="1:18" x14ac:dyDescent="0.2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</row>
    <row r="1482" spans="1:18" x14ac:dyDescent="0.2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</row>
    <row r="1483" spans="1:18" x14ac:dyDescent="0.2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</row>
    <row r="1484" spans="1:18" x14ac:dyDescent="0.2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</row>
    <row r="1485" spans="1:18" x14ac:dyDescent="0.2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</row>
    <row r="1486" spans="1:18" x14ac:dyDescent="0.2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</row>
    <row r="1487" spans="1:18" x14ac:dyDescent="0.2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</row>
    <row r="1488" spans="1:18" x14ac:dyDescent="0.2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</row>
    <row r="1489" spans="1:18" x14ac:dyDescent="0.2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</row>
    <row r="1490" spans="1:18" x14ac:dyDescent="0.2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</row>
    <row r="1491" spans="1:18" x14ac:dyDescent="0.2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</row>
    <row r="1492" spans="1:18" x14ac:dyDescent="0.2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</row>
    <row r="1493" spans="1:18" x14ac:dyDescent="0.2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</row>
    <row r="1494" spans="1:18" x14ac:dyDescent="0.2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</row>
    <row r="1495" spans="1:18" x14ac:dyDescent="0.2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</row>
    <row r="1496" spans="1:18" x14ac:dyDescent="0.2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</row>
    <row r="1497" spans="1:18" x14ac:dyDescent="0.2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</row>
    <row r="1498" spans="1:18" x14ac:dyDescent="0.2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</row>
    <row r="1499" spans="1:18" x14ac:dyDescent="0.2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</row>
    <row r="1500" spans="1:18" x14ac:dyDescent="0.2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</row>
    <row r="1501" spans="1:18" x14ac:dyDescent="0.2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</row>
    <row r="1502" spans="1:18" x14ac:dyDescent="0.2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</row>
    <row r="1503" spans="1:18" x14ac:dyDescent="0.2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</row>
    <row r="1504" spans="1:18" x14ac:dyDescent="0.2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</row>
    <row r="1505" spans="1:18" x14ac:dyDescent="0.2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</row>
    <row r="1506" spans="1:18" x14ac:dyDescent="0.2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</row>
    <row r="1507" spans="1:18" x14ac:dyDescent="0.2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</row>
    <row r="1508" spans="1:18" x14ac:dyDescent="0.2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</row>
    <row r="1509" spans="1:18" x14ac:dyDescent="0.2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</row>
    <row r="1510" spans="1:18" x14ac:dyDescent="0.2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</row>
    <row r="1511" spans="1:18" x14ac:dyDescent="0.2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</row>
    <row r="1512" spans="1:18" x14ac:dyDescent="0.2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</row>
    <row r="1513" spans="1:18" x14ac:dyDescent="0.2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</row>
    <row r="1514" spans="1:18" x14ac:dyDescent="0.2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</row>
    <row r="1515" spans="1:18" x14ac:dyDescent="0.2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</row>
    <row r="1516" spans="1:18" x14ac:dyDescent="0.2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</row>
    <row r="1517" spans="1:18" x14ac:dyDescent="0.2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</row>
    <row r="1518" spans="1:18" x14ac:dyDescent="0.2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</row>
    <row r="1519" spans="1:18" x14ac:dyDescent="0.2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</row>
    <row r="1520" spans="1:18" x14ac:dyDescent="0.2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</row>
    <row r="1521" spans="1:18" x14ac:dyDescent="0.2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</row>
    <row r="1522" spans="1:18" x14ac:dyDescent="0.2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</row>
    <row r="1523" spans="1:18" x14ac:dyDescent="0.2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</row>
    <row r="1524" spans="1:18" x14ac:dyDescent="0.2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</row>
    <row r="1525" spans="1:18" x14ac:dyDescent="0.2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</row>
    <row r="1526" spans="1:18" x14ac:dyDescent="0.2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</row>
    <row r="1527" spans="1:18" x14ac:dyDescent="0.2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</row>
    <row r="1528" spans="1:18" x14ac:dyDescent="0.2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</row>
    <row r="1529" spans="1:18" x14ac:dyDescent="0.2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</row>
    <row r="1530" spans="1:18" x14ac:dyDescent="0.2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</row>
    <row r="1531" spans="1:18" x14ac:dyDescent="0.2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</row>
    <row r="1532" spans="1:18" x14ac:dyDescent="0.2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</row>
    <row r="1533" spans="1:18" x14ac:dyDescent="0.2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</row>
    <row r="1534" spans="1:18" x14ac:dyDescent="0.2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</row>
    <row r="1535" spans="1:18" x14ac:dyDescent="0.2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</row>
    <row r="1536" spans="1:18" x14ac:dyDescent="0.2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</row>
    <row r="1537" spans="1:18" x14ac:dyDescent="0.2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</row>
    <row r="1538" spans="1:18" x14ac:dyDescent="0.2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</row>
    <row r="1539" spans="1:18" x14ac:dyDescent="0.2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</row>
    <row r="1540" spans="1:18" x14ac:dyDescent="0.2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</row>
    <row r="1541" spans="1:18" x14ac:dyDescent="0.2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</row>
    <row r="1542" spans="1:18" x14ac:dyDescent="0.2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</row>
    <row r="1543" spans="1:18" x14ac:dyDescent="0.2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</row>
    <row r="1544" spans="1:18" x14ac:dyDescent="0.2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</row>
    <row r="1545" spans="1:18" x14ac:dyDescent="0.2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</row>
    <row r="1546" spans="1:18" x14ac:dyDescent="0.2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</row>
    <row r="1547" spans="1:18" x14ac:dyDescent="0.2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</row>
    <row r="1548" spans="1:18" x14ac:dyDescent="0.2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</row>
    <row r="1549" spans="1:18" x14ac:dyDescent="0.2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</row>
    <row r="1550" spans="1:18" x14ac:dyDescent="0.2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</row>
    <row r="1551" spans="1:18" x14ac:dyDescent="0.2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</row>
    <row r="1552" spans="1:18" x14ac:dyDescent="0.2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</row>
    <row r="1553" spans="1:18" x14ac:dyDescent="0.2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</row>
    <row r="1554" spans="1:18" x14ac:dyDescent="0.2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</row>
    <row r="1555" spans="1:18" x14ac:dyDescent="0.2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</row>
    <row r="1556" spans="1:18" x14ac:dyDescent="0.2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</row>
    <row r="1557" spans="1:18" x14ac:dyDescent="0.2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</row>
    <row r="1558" spans="1:18" x14ac:dyDescent="0.2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</row>
    <row r="1559" spans="1:18" x14ac:dyDescent="0.2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</row>
    <row r="1560" spans="1:18" x14ac:dyDescent="0.2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</row>
    <row r="1561" spans="1:18" x14ac:dyDescent="0.2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</row>
    <row r="1562" spans="1:18" x14ac:dyDescent="0.2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</row>
    <row r="1563" spans="1:18" x14ac:dyDescent="0.2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</row>
    <row r="1564" spans="1:18" x14ac:dyDescent="0.2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</row>
    <row r="1565" spans="1:18" x14ac:dyDescent="0.2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</row>
    <row r="1566" spans="1:18" x14ac:dyDescent="0.2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</row>
    <row r="1567" spans="1:18" x14ac:dyDescent="0.2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</row>
    <row r="1568" spans="1:18" x14ac:dyDescent="0.2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</row>
    <row r="1569" spans="1:18" x14ac:dyDescent="0.2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</row>
    <row r="1570" spans="1:18" x14ac:dyDescent="0.2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</row>
    <row r="1571" spans="1:18" x14ac:dyDescent="0.2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</row>
    <row r="1572" spans="1:18" x14ac:dyDescent="0.2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</row>
    <row r="1573" spans="1:18" x14ac:dyDescent="0.2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</row>
    <row r="1574" spans="1:18" x14ac:dyDescent="0.2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</row>
    <row r="1575" spans="1:18" x14ac:dyDescent="0.2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</row>
    <row r="1576" spans="1:18" x14ac:dyDescent="0.2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</row>
    <row r="1577" spans="1:18" x14ac:dyDescent="0.2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</row>
    <row r="1578" spans="1:18" x14ac:dyDescent="0.2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</row>
    <row r="1579" spans="1:18" x14ac:dyDescent="0.2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</row>
    <row r="1580" spans="1:18" x14ac:dyDescent="0.2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</row>
    <row r="1581" spans="1:18" x14ac:dyDescent="0.2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</row>
    <row r="1582" spans="1:18" x14ac:dyDescent="0.2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</row>
    <row r="1583" spans="1:18" x14ac:dyDescent="0.2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</row>
    <row r="1584" spans="1:18" x14ac:dyDescent="0.2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</row>
    <row r="1585" spans="1:18" x14ac:dyDescent="0.2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</row>
    <row r="1586" spans="1:18" x14ac:dyDescent="0.2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</row>
    <row r="1587" spans="1:18" x14ac:dyDescent="0.2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</row>
    <row r="1588" spans="1:18" x14ac:dyDescent="0.2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</row>
    <row r="1589" spans="1:18" x14ac:dyDescent="0.2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</row>
    <row r="1590" spans="1:18" x14ac:dyDescent="0.2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</row>
    <row r="1591" spans="1:18" x14ac:dyDescent="0.2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</row>
    <row r="1592" spans="1:18" x14ac:dyDescent="0.2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</row>
    <row r="1593" spans="1:18" x14ac:dyDescent="0.2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</row>
    <row r="1594" spans="1:18" x14ac:dyDescent="0.2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</row>
    <row r="1595" spans="1:18" x14ac:dyDescent="0.2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</row>
    <row r="1596" spans="1:18" x14ac:dyDescent="0.2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</row>
    <row r="1597" spans="1:18" x14ac:dyDescent="0.2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</row>
    <row r="1598" spans="1:18" x14ac:dyDescent="0.2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</row>
    <row r="1599" spans="1:18" x14ac:dyDescent="0.2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</row>
    <row r="1600" spans="1:18" x14ac:dyDescent="0.2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</row>
    <row r="1601" spans="1:18" x14ac:dyDescent="0.2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</row>
    <row r="1602" spans="1:18" x14ac:dyDescent="0.2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</row>
    <row r="1603" spans="1:18" x14ac:dyDescent="0.2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</row>
    <row r="1604" spans="1:18" x14ac:dyDescent="0.2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</row>
    <row r="1605" spans="1:18" x14ac:dyDescent="0.2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</row>
    <row r="1606" spans="1:18" x14ac:dyDescent="0.2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</row>
    <row r="1607" spans="1:18" x14ac:dyDescent="0.2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</row>
    <row r="1608" spans="1:18" x14ac:dyDescent="0.2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</row>
    <row r="1609" spans="1:18" x14ac:dyDescent="0.2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</row>
    <row r="1610" spans="1:18" x14ac:dyDescent="0.2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</row>
    <row r="1611" spans="1:18" x14ac:dyDescent="0.2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</row>
    <row r="1612" spans="1:18" x14ac:dyDescent="0.2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</row>
    <row r="1613" spans="1:18" x14ac:dyDescent="0.2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</row>
    <row r="1614" spans="1:18" x14ac:dyDescent="0.2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</row>
    <row r="1615" spans="1:18" x14ac:dyDescent="0.2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</row>
    <row r="1616" spans="1:18" x14ac:dyDescent="0.2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</row>
    <row r="1617" spans="1:18" x14ac:dyDescent="0.2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</row>
    <row r="1618" spans="1:18" x14ac:dyDescent="0.2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</row>
    <row r="1619" spans="1:18" x14ac:dyDescent="0.2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</row>
    <row r="1620" spans="1:18" x14ac:dyDescent="0.2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</row>
    <row r="1621" spans="1:18" x14ac:dyDescent="0.2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</row>
    <row r="1622" spans="1:18" x14ac:dyDescent="0.2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</row>
    <row r="1623" spans="1:18" x14ac:dyDescent="0.2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</row>
    <row r="1624" spans="1:18" x14ac:dyDescent="0.2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</row>
    <row r="1625" spans="1:18" x14ac:dyDescent="0.2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</row>
    <row r="1626" spans="1:18" x14ac:dyDescent="0.2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</row>
    <row r="1627" spans="1:18" x14ac:dyDescent="0.2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</row>
    <row r="1628" spans="1:18" x14ac:dyDescent="0.2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</row>
    <row r="1629" spans="1:18" x14ac:dyDescent="0.2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</row>
    <row r="1630" spans="1:18" x14ac:dyDescent="0.2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</row>
    <row r="1631" spans="1:18" x14ac:dyDescent="0.2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</row>
    <row r="1632" spans="1:18" x14ac:dyDescent="0.2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</row>
    <row r="1633" spans="1:18" x14ac:dyDescent="0.2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</row>
    <row r="1634" spans="1:18" x14ac:dyDescent="0.2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</row>
    <row r="1635" spans="1:18" x14ac:dyDescent="0.2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</row>
    <row r="1636" spans="1:18" x14ac:dyDescent="0.2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</row>
    <row r="1637" spans="1:18" x14ac:dyDescent="0.2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</row>
    <row r="1638" spans="1:18" x14ac:dyDescent="0.2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</row>
    <row r="1639" spans="1:18" x14ac:dyDescent="0.2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</row>
    <row r="1640" spans="1:18" x14ac:dyDescent="0.2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</row>
    <row r="1641" spans="1:18" x14ac:dyDescent="0.2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</row>
    <row r="1642" spans="1:18" x14ac:dyDescent="0.2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</row>
    <row r="1643" spans="1:18" x14ac:dyDescent="0.2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</row>
    <row r="1644" spans="1:18" x14ac:dyDescent="0.2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</row>
    <row r="1645" spans="1:18" x14ac:dyDescent="0.2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</row>
    <row r="1646" spans="1:18" x14ac:dyDescent="0.2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</row>
    <row r="1647" spans="1:18" x14ac:dyDescent="0.2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</row>
    <row r="1648" spans="1:18" x14ac:dyDescent="0.2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</row>
    <row r="1649" spans="1:18" x14ac:dyDescent="0.2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</row>
    <row r="1650" spans="1:18" x14ac:dyDescent="0.2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</row>
    <row r="1651" spans="1:18" x14ac:dyDescent="0.2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</row>
    <row r="1652" spans="1:18" x14ac:dyDescent="0.2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</row>
    <row r="1653" spans="1:18" x14ac:dyDescent="0.2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</row>
    <row r="1654" spans="1:18" x14ac:dyDescent="0.2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</row>
    <row r="1655" spans="1:18" x14ac:dyDescent="0.2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</row>
    <row r="1656" spans="1:18" x14ac:dyDescent="0.2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</row>
    <row r="1657" spans="1:18" x14ac:dyDescent="0.2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</row>
    <row r="1658" spans="1:18" x14ac:dyDescent="0.2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</row>
    <row r="1659" spans="1:18" x14ac:dyDescent="0.2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</row>
    <row r="1660" spans="1:18" x14ac:dyDescent="0.2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</row>
    <row r="1661" spans="1:18" x14ac:dyDescent="0.2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</row>
    <row r="1662" spans="1:18" x14ac:dyDescent="0.2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</row>
    <row r="1663" spans="1:18" x14ac:dyDescent="0.2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</row>
    <row r="1664" spans="1:18" x14ac:dyDescent="0.2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</row>
    <row r="1665" spans="1:18" x14ac:dyDescent="0.2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</row>
    <row r="1666" spans="1:18" x14ac:dyDescent="0.2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</row>
    <row r="1667" spans="1:18" x14ac:dyDescent="0.2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</row>
    <row r="1668" spans="1:18" x14ac:dyDescent="0.2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</row>
    <row r="1669" spans="1:18" x14ac:dyDescent="0.2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</row>
    <row r="1670" spans="1:18" x14ac:dyDescent="0.2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</row>
    <row r="1671" spans="1:18" x14ac:dyDescent="0.2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</row>
    <row r="1672" spans="1:18" x14ac:dyDescent="0.2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</row>
    <row r="1673" spans="1:18" x14ac:dyDescent="0.2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</row>
    <row r="1674" spans="1:18" x14ac:dyDescent="0.2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</row>
    <row r="1675" spans="1:18" x14ac:dyDescent="0.2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</row>
    <row r="1676" spans="1:18" x14ac:dyDescent="0.2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</row>
    <row r="1677" spans="1:18" x14ac:dyDescent="0.2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</row>
    <row r="1678" spans="1:18" x14ac:dyDescent="0.2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</row>
    <row r="1679" spans="1:18" x14ac:dyDescent="0.2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</row>
    <row r="1680" spans="1:18" x14ac:dyDescent="0.2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</row>
    <row r="1681" spans="1:18" x14ac:dyDescent="0.2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</row>
    <row r="1682" spans="1:18" x14ac:dyDescent="0.2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</row>
    <row r="1683" spans="1:18" x14ac:dyDescent="0.2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</row>
    <row r="1684" spans="1:18" x14ac:dyDescent="0.2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</row>
    <row r="1685" spans="1:18" x14ac:dyDescent="0.2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</row>
    <row r="1686" spans="1:18" x14ac:dyDescent="0.2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</row>
    <row r="1687" spans="1:18" x14ac:dyDescent="0.2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</row>
    <row r="1688" spans="1:18" x14ac:dyDescent="0.2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</row>
    <row r="1689" spans="1:18" x14ac:dyDescent="0.2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</row>
    <row r="1690" spans="1:18" x14ac:dyDescent="0.2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</row>
    <row r="1691" spans="1:18" x14ac:dyDescent="0.2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</row>
    <row r="1692" spans="1:18" x14ac:dyDescent="0.2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</row>
    <row r="1693" spans="1:18" x14ac:dyDescent="0.2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</row>
    <row r="1694" spans="1:18" x14ac:dyDescent="0.2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</row>
    <row r="1695" spans="1:18" x14ac:dyDescent="0.2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</row>
    <row r="1696" spans="1:18" x14ac:dyDescent="0.2">
      <c r="A1696" s="58"/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</row>
    <row r="1697" spans="1:18" x14ac:dyDescent="0.2">
      <c r="A1697" s="58"/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</row>
    <row r="1698" spans="1:18" x14ac:dyDescent="0.2">
      <c r="A1698" s="58"/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</row>
    <row r="1699" spans="1:18" x14ac:dyDescent="0.2">
      <c r="A1699" s="58"/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</row>
    <row r="1700" spans="1:18" x14ac:dyDescent="0.2">
      <c r="A1700" s="58"/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</row>
    <row r="1701" spans="1:18" x14ac:dyDescent="0.2">
      <c r="A1701" s="58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</row>
    <row r="1702" spans="1:18" x14ac:dyDescent="0.2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</row>
    <row r="1703" spans="1:18" x14ac:dyDescent="0.2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</row>
    <row r="1704" spans="1:18" x14ac:dyDescent="0.2">
      <c r="A1704" s="58"/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</row>
    <row r="1705" spans="1:18" x14ac:dyDescent="0.2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</row>
    <row r="1706" spans="1:18" x14ac:dyDescent="0.2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</row>
    <row r="1707" spans="1:18" x14ac:dyDescent="0.2">
      <c r="A1707" s="58"/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</row>
    <row r="1708" spans="1:18" x14ac:dyDescent="0.2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</row>
    <row r="1709" spans="1:18" x14ac:dyDescent="0.2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</row>
    <row r="1710" spans="1:18" x14ac:dyDescent="0.2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</row>
    <row r="1711" spans="1:18" x14ac:dyDescent="0.2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</row>
    <row r="1712" spans="1:18" x14ac:dyDescent="0.2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</row>
    <row r="1713" spans="1:18" x14ac:dyDescent="0.2">
      <c r="A1713" s="58"/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</row>
    <row r="1714" spans="1:18" x14ac:dyDescent="0.2">
      <c r="A1714" s="58"/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</row>
    <row r="1715" spans="1:18" x14ac:dyDescent="0.2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</row>
    <row r="1716" spans="1:18" x14ac:dyDescent="0.2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</row>
    <row r="1717" spans="1:18" x14ac:dyDescent="0.2">
      <c r="A1717" s="58"/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</row>
    <row r="1718" spans="1:18" x14ac:dyDescent="0.2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</row>
    <row r="1719" spans="1:18" x14ac:dyDescent="0.2">
      <c r="A1719" s="58"/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</row>
    <row r="1720" spans="1:18" x14ac:dyDescent="0.2">
      <c r="A1720" s="58"/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</row>
    <row r="1721" spans="1:18" x14ac:dyDescent="0.2">
      <c r="A1721" s="58"/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</row>
    <row r="1722" spans="1:18" x14ac:dyDescent="0.2">
      <c r="A1722" s="58"/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</row>
    <row r="1723" spans="1:18" x14ac:dyDescent="0.2">
      <c r="A1723" s="58"/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</row>
    <row r="1724" spans="1:18" x14ac:dyDescent="0.2">
      <c r="A1724" s="58"/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</row>
    <row r="1725" spans="1:18" x14ac:dyDescent="0.2">
      <c r="A1725" s="58"/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</row>
    <row r="1726" spans="1:18" x14ac:dyDescent="0.2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</row>
    <row r="1727" spans="1:18" x14ac:dyDescent="0.2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</row>
    <row r="1728" spans="1:18" x14ac:dyDescent="0.2">
      <c r="A1728" s="58"/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</row>
    <row r="1729" spans="1:18" x14ac:dyDescent="0.2">
      <c r="A1729" s="58"/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</row>
    <row r="1730" spans="1:18" x14ac:dyDescent="0.2">
      <c r="A1730" s="58"/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</row>
    <row r="1731" spans="1:18" x14ac:dyDescent="0.2">
      <c r="A1731" s="58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</row>
    <row r="1732" spans="1:18" x14ac:dyDescent="0.2">
      <c r="A1732" s="58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</row>
    <row r="1733" spans="1:18" x14ac:dyDescent="0.2">
      <c r="A1733" s="58"/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</row>
    <row r="1734" spans="1:18" x14ac:dyDescent="0.2">
      <c r="A1734" s="58"/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</row>
    <row r="1735" spans="1:18" x14ac:dyDescent="0.2">
      <c r="A1735" s="58"/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</row>
    <row r="1736" spans="1:18" x14ac:dyDescent="0.2">
      <c r="A1736" s="58"/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</row>
    <row r="1737" spans="1:18" x14ac:dyDescent="0.2">
      <c r="A1737" s="58"/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</row>
    <row r="1738" spans="1:18" x14ac:dyDescent="0.2">
      <c r="A1738" s="58"/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</row>
    <row r="1739" spans="1:18" x14ac:dyDescent="0.2">
      <c r="A1739" s="58"/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</row>
    <row r="1740" spans="1:18" x14ac:dyDescent="0.2">
      <c r="A1740" s="58"/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</row>
    <row r="1741" spans="1:18" x14ac:dyDescent="0.2">
      <c r="A1741" s="58"/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</row>
    <row r="1742" spans="1:18" x14ac:dyDescent="0.2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</row>
    <row r="1743" spans="1:18" x14ac:dyDescent="0.2">
      <c r="A1743" s="58"/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</row>
    <row r="1744" spans="1:18" x14ac:dyDescent="0.2">
      <c r="A1744" s="58"/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</row>
    <row r="1745" spans="1:18" x14ac:dyDescent="0.2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</row>
    <row r="1746" spans="1:18" x14ac:dyDescent="0.2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</row>
    <row r="1747" spans="1:18" x14ac:dyDescent="0.2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</row>
    <row r="1748" spans="1:18" x14ac:dyDescent="0.2">
      <c r="A1748" s="58"/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</row>
    <row r="1749" spans="1:18" x14ac:dyDescent="0.2">
      <c r="A1749" s="58"/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</row>
    <row r="1750" spans="1:18" x14ac:dyDescent="0.2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</row>
    <row r="1751" spans="1:18" x14ac:dyDescent="0.2">
      <c r="A1751" s="58"/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</row>
    <row r="1752" spans="1:18" x14ac:dyDescent="0.2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</row>
    <row r="1753" spans="1:18" x14ac:dyDescent="0.2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</row>
    <row r="1754" spans="1:18" x14ac:dyDescent="0.2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</row>
    <row r="1755" spans="1:18" x14ac:dyDescent="0.2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</row>
    <row r="1756" spans="1:18" x14ac:dyDescent="0.2">
      <c r="A1756" s="58"/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</row>
    <row r="1757" spans="1:18" x14ac:dyDescent="0.2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</row>
    <row r="1758" spans="1:18" x14ac:dyDescent="0.2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</row>
    <row r="1759" spans="1:18" x14ac:dyDescent="0.2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</row>
    <row r="1760" spans="1:18" x14ac:dyDescent="0.2">
      <c r="A1760" s="58"/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</row>
    <row r="1761" spans="1:18" x14ac:dyDescent="0.2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</row>
    <row r="1762" spans="1:18" x14ac:dyDescent="0.2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</row>
    <row r="1763" spans="1:18" x14ac:dyDescent="0.2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</row>
    <row r="1764" spans="1:18" x14ac:dyDescent="0.2">
      <c r="A1764" s="58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</row>
    <row r="1765" spans="1:18" x14ac:dyDescent="0.2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</row>
    <row r="1766" spans="1:18" x14ac:dyDescent="0.2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</row>
    <row r="1767" spans="1:18" x14ac:dyDescent="0.2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</row>
    <row r="1768" spans="1:18" x14ac:dyDescent="0.2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</row>
    <row r="1769" spans="1:18" x14ac:dyDescent="0.2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</row>
    <row r="1770" spans="1:18" x14ac:dyDescent="0.2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</row>
    <row r="1771" spans="1:18" x14ac:dyDescent="0.2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</row>
    <row r="1772" spans="1:18" x14ac:dyDescent="0.2">
      <c r="A1772" s="58"/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</row>
    <row r="1773" spans="1:18" x14ac:dyDescent="0.2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</row>
    <row r="1774" spans="1:18" x14ac:dyDescent="0.2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</row>
    <row r="1775" spans="1:18" x14ac:dyDescent="0.2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</row>
    <row r="1776" spans="1:18" x14ac:dyDescent="0.2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</row>
    <row r="1777" spans="1:18" x14ac:dyDescent="0.2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</row>
    <row r="1778" spans="1:18" x14ac:dyDescent="0.2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</row>
    <row r="1779" spans="1:18" x14ac:dyDescent="0.2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</row>
    <row r="1780" spans="1:18" x14ac:dyDescent="0.2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</row>
    <row r="1781" spans="1:18" x14ac:dyDescent="0.2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</row>
    <row r="1782" spans="1:18" x14ac:dyDescent="0.2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</row>
    <row r="1783" spans="1:18" x14ac:dyDescent="0.2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</row>
    <row r="1784" spans="1:18" x14ac:dyDescent="0.2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</row>
    <row r="1785" spans="1:18" x14ac:dyDescent="0.2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</row>
    <row r="1786" spans="1:18" x14ac:dyDescent="0.2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</row>
    <row r="1787" spans="1:18" x14ac:dyDescent="0.2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</row>
    <row r="1788" spans="1:18" x14ac:dyDescent="0.2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</row>
    <row r="1789" spans="1:18" x14ac:dyDescent="0.2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</row>
    <row r="1790" spans="1:18" x14ac:dyDescent="0.2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</row>
    <row r="1791" spans="1:18" x14ac:dyDescent="0.2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</row>
    <row r="1792" spans="1:18" x14ac:dyDescent="0.2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</row>
    <row r="1793" spans="1:18" x14ac:dyDescent="0.2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</row>
    <row r="1794" spans="1:18" x14ac:dyDescent="0.2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</row>
    <row r="1795" spans="1:18" x14ac:dyDescent="0.2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</row>
    <row r="1796" spans="1:18" x14ac:dyDescent="0.2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</row>
    <row r="1797" spans="1:18" x14ac:dyDescent="0.2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</row>
    <row r="1798" spans="1:18" x14ac:dyDescent="0.2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</row>
    <row r="1799" spans="1:18" x14ac:dyDescent="0.2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</row>
    <row r="1800" spans="1:18" x14ac:dyDescent="0.2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</row>
    <row r="1801" spans="1:18" x14ac:dyDescent="0.2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</row>
    <row r="1802" spans="1:18" x14ac:dyDescent="0.2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</row>
    <row r="1803" spans="1:18" x14ac:dyDescent="0.2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</row>
    <row r="1804" spans="1:18" x14ac:dyDescent="0.2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</row>
    <row r="1805" spans="1:18" x14ac:dyDescent="0.2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</row>
    <row r="1806" spans="1:18" x14ac:dyDescent="0.2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</row>
    <row r="1807" spans="1:18" x14ac:dyDescent="0.2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</row>
    <row r="1808" spans="1:18" x14ac:dyDescent="0.2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</row>
    <row r="1809" spans="1:18" x14ac:dyDescent="0.2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</row>
    <row r="1810" spans="1:18" x14ac:dyDescent="0.2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</row>
    <row r="1811" spans="1:18" x14ac:dyDescent="0.2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</row>
    <row r="1812" spans="1:18" x14ac:dyDescent="0.2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</row>
    <row r="1813" spans="1:18" x14ac:dyDescent="0.2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</row>
    <row r="1814" spans="1:18" x14ac:dyDescent="0.2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</row>
    <row r="1815" spans="1:18" x14ac:dyDescent="0.2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</row>
    <row r="1816" spans="1:18" x14ac:dyDescent="0.2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</row>
    <row r="1817" spans="1:18" x14ac:dyDescent="0.2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</row>
    <row r="1818" spans="1:18" x14ac:dyDescent="0.2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</row>
    <row r="1819" spans="1:18" x14ac:dyDescent="0.2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</row>
    <row r="1820" spans="1:18" x14ac:dyDescent="0.2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</row>
    <row r="1821" spans="1:18" x14ac:dyDescent="0.2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</row>
    <row r="1822" spans="1:18" x14ac:dyDescent="0.2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</row>
    <row r="1823" spans="1:18" x14ac:dyDescent="0.2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</row>
    <row r="1824" spans="1:18" x14ac:dyDescent="0.2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</row>
    <row r="1825" spans="1:18" x14ac:dyDescent="0.2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</row>
    <row r="1826" spans="1:18" x14ac:dyDescent="0.2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</row>
    <row r="1827" spans="1:18" x14ac:dyDescent="0.2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</row>
    <row r="1828" spans="1:18" x14ac:dyDescent="0.2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</row>
    <row r="1829" spans="1:18" x14ac:dyDescent="0.2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</row>
    <row r="1830" spans="1:18" x14ac:dyDescent="0.2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</row>
    <row r="1831" spans="1:18" x14ac:dyDescent="0.2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</row>
    <row r="1832" spans="1:18" x14ac:dyDescent="0.2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</row>
    <row r="1833" spans="1:18" x14ac:dyDescent="0.2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</row>
    <row r="1834" spans="1:18" x14ac:dyDescent="0.2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</row>
    <row r="1835" spans="1:18" x14ac:dyDescent="0.2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</row>
    <row r="1836" spans="1:18" x14ac:dyDescent="0.2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</row>
    <row r="1837" spans="1:18" x14ac:dyDescent="0.2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</row>
    <row r="1838" spans="1:18" x14ac:dyDescent="0.2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</row>
    <row r="1839" spans="1:18" x14ac:dyDescent="0.2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</row>
    <row r="1840" spans="1:18" x14ac:dyDescent="0.2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</row>
    <row r="1841" spans="1:18" x14ac:dyDescent="0.2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</row>
    <row r="1842" spans="1:18" x14ac:dyDescent="0.2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</row>
    <row r="1843" spans="1:18" x14ac:dyDescent="0.2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</row>
    <row r="1844" spans="1:18" x14ac:dyDescent="0.2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</row>
    <row r="1845" spans="1:18" x14ac:dyDescent="0.2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</row>
    <row r="1846" spans="1:18" x14ac:dyDescent="0.2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</row>
    <row r="1847" spans="1:18" x14ac:dyDescent="0.2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</row>
    <row r="1848" spans="1:18" x14ac:dyDescent="0.2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</row>
    <row r="1849" spans="1:18" x14ac:dyDescent="0.2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</row>
    <row r="1850" spans="1:18" x14ac:dyDescent="0.2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</row>
    <row r="1851" spans="1:18" x14ac:dyDescent="0.2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</row>
    <row r="1852" spans="1:18" x14ac:dyDescent="0.2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</row>
    <row r="1853" spans="1:18" x14ac:dyDescent="0.2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</row>
    <row r="1854" spans="1:18" x14ac:dyDescent="0.2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</row>
    <row r="1855" spans="1:18" x14ac:dyDescent="0.2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</row>
    <row r="1856" spans="1:18" x14ac:dyDescent="0.2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</row>
    <row r="1857" spans="1:18" x14ac:dyDescent="0.2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</row>
    <row r="1858" spans="1:18" x14ac:dyDescent="0.2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</row>
    <row r="1859" spans="1:18" x14ac:dyDescent="0.2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</row>
    <row r="1860" spans="1:18" x14ac:dyDescent="0.2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</row>
    <row r="1861" spans="1:18" x14ac:dyDescent="0.2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</row>
    <row r="1862" spans="1:18" x14ac:dyDescent="0.2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</row>
    <row r="1863" spans="1:18" x14ac:dyDescent="0.2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</row>
    <row r="1864" spans="1:18" x14ac:dyDescent="0.2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</row>
    <row r="1865" spans="1:18" x14ac:dyDescent="0.2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</row>
    <row r="1866" spans="1:18" x14ac:dyDescent="0.2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</row>
    <row r="1867" spans="1:18" x14ac:dyDescent="0.2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</row>
    <row r="1868" spans="1:18" x14ac:dyDescent="0.2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</row>
    <row r="1869" spans="1:18" x14ac:dyDescent="0.2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</row>
    <row r="1870" spans="1:18" x14ac:dyDescent="0.2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</row>
    <row r="1871" spans="1:18" x14ac:dyDescent="0.2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</row>
    <row r="1872" spans="1:18" x14ac:dyDescent="0.2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</row>
    <row r="1873" spans="1:18" x14ac:dyDescent="0.2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</row>
    <row r="1874" spans="1:18" x14ac:dyDescent="0.2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</row>
    <row r="1875" spans="1:18" x14ac:dyDescent="0.2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</row>
    <row r="1876" spans="1:18" x14ac:dyDescent="0.2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</row>
    <row r="1877" spans="1:18" x14ac:dyDescent="0.2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</row>
    <row r="1878" spans="1:18" x14ac:dyDescent="0.2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</row>
    <row r="1879" spans="1:18" x14ac:dyDescent="0.2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</row>
    <row r="1880" spans="1:18" x14ac:dyDescent="0.2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</row>
    <row r="1881" spans="1:18" x14ac:dyDescent="0.2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</row>
    <row r="1882" spans="1:18" x14ac:dyDescent="0.2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</row>
    <row r="1883" spans="1:18" x14ac:dyDescent="0.2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</row>
    <row r="1884" spans="1:18" x14ac:dyDescent="0.2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</row>
    <row r="1885" spans="1:18" x14ac:dyDescent="0.2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</row>
    <row r="1886" spans="1:18" x14ac:dyDescent="0.2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</row>
    <row r="1887" spans="1:18" x14ac:dyDescent="0.2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</row>
    <row r="1888" spans="1:18" x14ac:dyDescent="0.2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</row>
    <row r="1889" spans="1:18" x14ac:dyDescent="0.2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</row>
    <row r="1890" spans="1:18" x14ac:dyDescent="0.2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</row>
    <row r="1891" spans="1:18" x14ac:dyDescent="0.2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</row>
    <row r="1892" spans="1:18" x14ac:dyDescent="0.2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</row>
    <row r="1893" spans="1:18" x14ac:dyDescent="0.2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</row>
    <row r="1894" spans="1:18" x14ac:dyDescent="0.2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</row>
    <row r="1895" spans="1:18" x14ac:dyDescent="0.2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</row>
    <row r="1896" spans="1:18" x14ac:dyDescent="0.2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</row>
    <row r="1897" spans="1:18" x14ac:dyDescent="0.2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</row>
    <row r="1898" spans="1:18" x14ac:dyDescent="0.2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</row>
    <row r="1899" spans="1:18" x14ac:dyDescent="0.2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</row>
    <row r="1900" spans="1:18" x14ac:dyDescent="0.2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</row>
    <row r="1901" spans="1:18" x14ac:dyDescent="0.2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</row>
    <row r="1902" spans="1:18" x14ac:dyDescent="0.2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</row>
    <row r="1903" spans="1:18" x14ac:dyDescent="0.2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</row>
    <row r="1904" spans="1:18" x14ac:dyDescent="0.2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</row>
    <row r="1905" spans="1:18" x14ac:dyDescent="0.2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</row>
    <row r="1906" spans="1:18" x14ac:dyDescent="0.2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</row>
    <row r="1907" spans="1:18" x14ac:dyDescent="0.2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</row>
    <row r="1908" spans="1:18" x14ac:dyDescent="0.2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</row>
    <row r="1909" spans="1:18" x14ac:dyDescent="0.2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</row>
    <row r="1910" spans="1:18" x14ac:dyDescent="0.2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</row>
    <row r="1911" spans="1:18" x14ac:dyDescent="0.2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</row>
    <row r="1912" spans="1:18" x14ac:dyDescent="0.2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</row>
    <row r="1913" spans="1:18" x14ac:dyDescent="0.2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</row>
    <row r="1914" spans="1:18" x14ac:dyDescent="0.2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</row>
    <row r="1915" spans="1:18" x14ac:dyDescent="0.2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</row>
    <row r="1916" spans="1:18" x14ac:dyDescent="0.2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</row>
    <row r="1917" spans="1:18" x14ac:dyDescent="0.2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</row>
    <row r="1918" spans="1:18" x14ac:dyDescent="0.2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</row>
    <row r="1919" spans="1:18" x14ac:dyDescent="0.2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</row>
    <row r="1920" spans="1:18" x14ac:dyDescent="0.2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</row>
    <row r="1921" spans="1:18" x14ac:dyDescent="0.2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</row>
    <row r="1922" spans="1:18" x14ac:dyDescent="0.2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</row>
    <row r="1923" spans="1:18" x14ac:dyDescent="0.2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</row>
    <row r="1924" spans="1:18" x14ac:dyDescent="0.2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</row>
    <row r="1925" spans="1:18" x14ac:dyDescent="0.2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</row>
    <row r="1926" spans="1:18" x14ac:dyDescent="0.2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</row>
    <row r="1927" spans="1:18" x14ac:dyDescent="0.2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</row>
    <row r="1928" spans="1:18" x14ac:dyDescent="0.2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</row>
    <row r="1929" spans="1:18" x14ac:dyDescent="0.2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</row>
    <row r="1930" spans="1:18" x14ac:dyDescent="0.2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</row>
    <row r="1931" spans="1:18" x14ac:dyDescent="0.2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</row>
    <row r="1932" spans="1:18" x14ac:dyDescent="0.2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</row>
    <row r="1933" spans="1:18" x14ac:dyDescent="0.2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</row>
    <row r="1934" spans="1:18" x14ac:dyDescent="0.2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</row>
    <row r="1935" spans="1:18" x14ac:dyDescent="0.2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</row>
    <row r="1936" spans="1:18" x14ac:dyDescent="0.2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</row>
    <row r="1937" spans="1:18" x14ac:dyDescent="0.2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</row>
    <row r="1938" spans="1:18" x14ac:dyDescent="0.2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</row>
    <row r="1939" spans="1:18" x14ac:dyDescent="0.2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</row>
    <row r="1940" spans="1:18" x14ac:dyDescent="0.2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</row>
    <row r="1941" spans="1:18" x14ac:dyDescent="0.2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</row>
    <row r="1942" spans="1:18" x14ac:dyDescent="0.2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</row>
    <row r="1943" spans="1:18" x14ac:dyDescent="0.2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</row>
    <row r="1944" spans="1:18" x14ac:dyDescent="0.2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</row>
    <row r="1945" spans="1:18" x14ac:dyDescent="0.2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</row>
    <row r="1946" spans="1:18" x14ac:dyDescent="0.2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</row>
    <row r="1947" spans="1:18" x14ac:dyDescent="0.2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</row>
    <row r="1948" spans="1:18" x14ac:dyDescent="0.2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</row>
    <row r="1949" spans="1:18" x14ac:dyDescent="0.2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</row>
    <row r="1950" spans="1:18" x14ac:dyDescent="0.2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</row>
    <row r="1951" spans="1:18" x14ac:dyDescent="0.2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</row>
    <row r="1952" spans="1:18" x14ac:dyDescent="0.2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</row>
    <row r="1953" spans="1:18" x14ac:dyDescent="0.2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</row>
    <row r="1954" spans="1:18" x14ac:dyDescent="0.2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</row>
    <row r="1955" spans="1:18" x14ac:dyDescent="0.2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</row>
    <row r="1956" spans="1:18" x14ac:dyDescent="0.2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</row>
    <row r="1957" spans="1:18" x14ac:dyDescent="0.2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</row>
    <row r="1958" spans="1:18" x14ac:dyDescent="0.2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</row>
    <row r="1959" spans="1:18" x14ac:dyDescent="0.2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</row>
    <row r="1960" spans="1:18" x14ac:dyDescent="0.2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</row>
    <row r="1961" spans="1:18" x14ac:dyDescent="0.2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</row>
    <row r="1962" spans="1:18" x14ac:dyDescent="0.2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</row>
    <row r="1963" spans="1:18" x14ac:dyDescent="0.2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</row>
    <row r="1964" spans="1:18" x14ac:dyDescent="0.2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</row>
    <row r="1965" spans="1:18" x14ac:dyDescent="0.2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</row>
    <row r="1966" spans="1:18" x14ac:dyDescent="0.2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</row>
    <row r="1967" spans="1:18" x14ac:dyDescent="0.2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</row>
    <row r="1968" spans="1:18" x14ac:dyDescent="0.2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</row>
    <row r="1969" spans="1:18" x14ac:dyDescent="0.2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</row>
    <row r="1970" spans="1:18" x14ac:dyDescent="0.2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</row>
    <row r="1971" spans="1:18" x14ac:dyDescent="0.2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</row>
    <row r="1972" spans="1:18" x14ac:dyDescent="0.2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</row>
    <row r="1973" spans="1:18" x14ac:dyDescent="0.2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</row>
    <row r="1974" spans="1:18" x14ac:dyDescent="0.2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</row>
    <row r="1975" spans="1:18" x14ac:dyDescent="0.2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</row>
    <row r="1976" spans="1:18" x14ac:dyDescent="0.2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</row>
    <row r="1977" spans="1:18" x14ac:dyDescent="0.2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</row>
    <row r="1978" spans="1:18" x14ac:dyDescent="0.2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</row>
    <row r="1979" spans="1:18" x14ac:dyDescent="0.2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</row>
    <row r="1980" spans="1:18" x14ac:dyDescent="0.2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</row>
    <row r="1981" spans="1:18" x14ac:dyDescent="0.2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</row>
    <row r="1982" spans="1:18" x14ac:dyDescent="0.2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</row>
    <row r="1983" spans="1:18" x14ac:dyDescent="0.2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</row>
    <row r="1984" spans="1:18" x14ac:dyDescent="0.2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</row>
    <row r="1985" spans="1:18" x14ac:dyDescent="0.2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</row>
    <row r="1986" spans="1:18" x14ac:dyDescent="0.2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</row>
    <row r="1987" spans="1:18" x14ac:dyDescent="0.2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</row>
    <row r="1988" spans="1:18" x14ac:dyDescent="0.2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</row>
    <row r="1989" spans="1:18" x14ac:dyDescent="0.2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</row>
    <row r="1990" spans="1:18" x14ac:dyDescent="0.2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</row>
    <row r="1991" spans="1:18" x14ac:dyDescent="0.2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</row>
    <row r="1992" spans="1:18" x14ac:dyDescent="0.2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</row>
    <row r="1993" spans="1:18" x14ac:dyDescent="0.2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</row>
    <row r="1994" spans="1:18" x14ac:dyDescent="0.2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</row>
    <row r="1995" spans="1:18" x14ac:dyDescent="0.2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</row>
    <row r="1996" spans="1:18" x14ac:dyDescent="0.2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</row>
    <row r="1997" spans="1:18" x14ac:dyDescent="0.2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</row>
    <row r="1998" spans="1:18" x14ac:dyDescent="0.2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</row>
    <row r="1999" spans="1:18" x14ac:dyDescent="0.2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</row>
    <row r="2000" spans="1:18" x14ac:dyDescent="0.2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</row>
    <row r="2001" spans="1:18" x14ac:dyDescent="0.2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</row>
    <row r="2002" spans="1:18" x14ac:dyDescent="0.2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</row>
    <row r="2003" spans="1:18" x14ac:dyDescent="0.2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</row>
    <row r="2004" spans="1:18" x14ac:dyDescent="0.2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</row>
    <row r="2005" spans="1:18" x14ac:dyDescent="0.2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</row>
    <row r="2006" spans="1:18" x14ac:dyDescent="0.2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</row>
    <row r="2007" spans="1:18" x14ac:dyDescent="0.2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</row>
    <row r="2008" spans="1:18" x14ac:dyDescent="0.2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</row>
    <row r="2009" spans="1:18" x14ac:dyDescent="0.2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</row>
    <row r="2010" spans="1:18" x14ac:dyDescent="0.2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</row>
    <row r="2011" spans="1:18" x14ac:dyDescent="0.2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</row>
    <row r="2012" spans="1:18" x14ac:dyDescent="0.2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</row>
    <row r="2013" spans="1:18" x14ac:dyDescent="0.2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</row>
    <row r="2014" spans="1:18" x14ac:dyDescent="0.2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</row>
    <row r="2015" spans="1:18" x14ac:dyDescent="0.2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</row>
    <row r="2016" spans="1:18" x14ac:dyDescent="0.2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</row>
    <row r="2017" spans="1:18" x14ac:dyDescent="0.2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</row>
    <row r="2018" spans="1:18" x14ac:dyDescent="0.2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</row>
    <row r="2019" spans="1:18" x14ac:dyDescent="0.2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</row>
    <row r="2020" spans="1:18" x14ac:dyDescent="0.2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</row>
    <row r="2021" spans="1:18" x14ac:dyDescent="0.2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</row>
    <row r="2022" spans="1:18" x14ac:dyDescent="0.2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</row>
    <row r="2023" spans="1:18" x14ac:dyDescent="0.2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</row>
    <row r="2024" spans="1:18" x14ac:dyDescent="0.2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</row>
    <row r="2025" spans="1:18" x14ac:dyDescent="0.2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</row>
    <row r="2026" spans="1:18" x14ac:dyDescent="0.2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</row>
    <row r="2027" spans="1:18" x14ac:dyDescent="0.2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</row>
    <row r="2028" spans="1:18" x14ac:dyDescent="0.2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</row>
    <row r="2029" spans="1:18" x14ac:dyDescent="0.2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</row>
    <row r="2030" spans="1:18" x14ac:dyDescent="0.2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</row>
    <row r="2031" spans="1:18" x14ac:dyDescent="0.2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</row>
    <row r="2032" spans="1:18" x14ac:dyDescent="0.2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</row>
    <row r="2033" spans="1:18" x14ac:dyDescent="0.2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</row>
    <row r="2034" spans="1:18" x14ac:dyDescent="0.2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</row>
    <row r="2035" spans="1:18" x14ac:dyDescent="0.2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</row>
    <row r="2036" spans="1:18" x14ac:dyDescent="0.2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</row>
    <row r="2037" spans="1:18" x14ac:dyDescent="0.2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</row>
    <row r="2038" spans="1:18" x14ac:dyDescent="0.2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</row>
    <row r="2039" spans="1:18" x14ac:dyDescent="0.2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</row>
    <row r="2040" spans="1:18" x14ac:dyDescent="0.2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</row>
    <row r="2041" spans="1:18" x14ac:dyDescent="0.2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</row>
    <row r="2042" spans="1:18" x14ac:dyDescent="0.2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</row>
    <row r="2043" spans="1:18" x14ac:dyDescent="0.2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</row>
    <row r="2044" spans="1:18" x14ac:dyDescent="0.2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</row>
    <row r="2045" spans="1:18" x14ac:dyDescent="0.2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</row>
    <row r="2046" spans="1:18" x14ac:dyDescent="0.2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</row>
    <row r="2047" spans="1:18" x14ac:dyDescent="0.2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</row>
    <row r="2048" spans="1:18" x14ac:dyDescent="0.2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</row>
    <row r="2049" spans="1:18" x14ac:dyDescent="0.2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</row>
    <row r="2050" spans="1:18" x14ac:dyDescent="0.2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</row>
    <row r="2051" spans="1:18" x14ac:dyDescent="0.2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</row>
    <row r="2052" spans="1:18" x14ac:dyDescent="0.2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</row>
    <row r="2053" spans="1:18" x14ac:dyDescent="0.2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</row>
    <row r="2054" spans="1:18" x14ac:dyDescent="0.2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</row>
    <row r="2055" spans="1:18" x14ac:dyDescent="0.2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</row>
    <row r="2056" spans="1:18" x14ac:dyDescent="0.2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</row>
    <row r="2057" spans="1:18" x14ac:dyDescent="0.2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</row>
    <row r="2058" spans="1:18" x14ac:dyDescent="0.2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</row>
    <row r="2059" spans="1:18" x14ac:dyDescent="0.2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</row>
    <row r="2060" spans="1:18" x14ac:dyDescent="0.2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</row>
    <row r="2061" spans="1:18" x14ac:dyDescent="0.2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</row>
    <row r="2062" spans="1:18" x14ac:dyDescent="0.2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</row>
    <row r="2063" spans="1:18" x14ac:dyDescent="0.2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</row>
    <row r="2064" spans="1:18" x14ac:dyDescent="0.2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</row>
    <row r="2065" spans="1:18" x14ac:dyDescent="0.2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</row>
    <row r="2066" spans="1:18" x14ac:dyDescent="0.2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</row>
    <row r="2067" spans="1:18" x14ac:dyDescent="0.2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</row>
    <row r="2068" spans="1:18" x14ac:dyDescent="0.2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</row>
    <row r="2069" spans="1:18" x14ac:dyDescent="0.2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</row>
    <row r="2070" spans="1:18" x14ac:dyDescent="0.2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</row>
    <row r="2071" spans="1:18" x14ac:dyDescent="0.2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</row>
    <row r="2072" spans="1:18" x14ac:dyDescent="0.2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</row>
    <row r="2073" spans="1:18" x14ac:dyDescent="0.2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</row>
    <row r="2074" spans="1:18" x14ac:dyDescent="0.2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</row>
    <row r="2075" spans="1:18" x14ac:dyDescent="0.2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</row>
    <row r="2076" spans="1:18" x14ac:dyDescent="0.2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</row>
    <row r="2077" spans="1:18" x14ac:dyDescent="0.2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</row>
    <row r="2078" spans="1:18" x14ac:dyDescent="0.2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</row>
    <row r="2079" spans="1:18" x14ac:dyDescent="0.2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</row>
    <row r="2080" spans="1:18" x14ac:dyDescent="0.2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</row>
    <row r="2081" spans="1:18" x14ac:dyDescent="0.2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</row>
    <row r="2082" spans="1:18" x14ac:dyDescent="0.2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</row>
    <row r="2083" spans="1:18" x14ac:dyDescent="0.2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</row>
    <row r="2084" spans="1:18" x14ac:dyDescent="0.2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</row>
    <row r="2085" spans="1:18" x14ac:dyDescent="0.2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</row>
    <row r="2086" spans="1:18" x14ac:dyDescent="0.2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</row>
    <row r="2087" spans="1:18" x14ac:dyDescent="0.2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</row>
    <row r="2088" spans="1:18" x14ac:dyDescent="0.2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</row>
    <row r="2089" spans="1:18" x14ac:dyDescent="0.2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</row>
    <row r="2090" spans="1:18" x14ac:dyDescent="0.2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</row>
    <row r="2091" spans="1:18" x14ac:dyDescent="0.2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</row>
    <row r="2092" spans="1:18" x14ac:dyDescent="0.2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</row>
    <row r="2093" spans="1:18" x14ac:dyDescent="0.2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</row>
    <row r="2094" spans="1:18" x14ac:dyDescent="0.2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</row>
    <row r="2095" spans="1:18" x14ac:dyDescent="0.2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</row>
    <row r="2096" spans="1:18" x14ac:dyDescent="0.2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</row>
    <row r="2097" spans="1:18" x14ac:dyDescent="0.2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</row>
    <row r="2098" spans="1:18" x14ac:dyDescent="0.2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</row>
    <row r="2099" spans="1:18" x14ac:dyDescent="0.2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</row>
    <row r="2100" spans="1:18" x14ac:dyDescent="0.2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</row>
    <row r="2101" spans="1:18" x14ac:dyDescent="0.2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</row>
    <row r="2102" spans="1:18" x14ac:dyDescent="0.2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</row>
    <row r="2103" spans="1:18" x14ac:dyDescent="0.2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</row>
    <row r="2104" spans="1:18" x14ac:dyDescent="0.2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</row>
    <row r="2105" spans="1:18" x14ac:dyDescent="0.2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</row>
    <row r="2106" spans="1:18" x14ac:dyDescent="0.2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</row>
    <row r="2107" spans="1:18" x14ac:dyDescent="0.2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</row>
    <row r="2108" spans="1:18" x14ac:dyDescent="0.2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</row>
    <row r="2109" spans="1:18" x14ac:dyDescent="0.2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</row>
    <row r="2110" spans="1:18" x14ac:dyDescent="0.2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</row>
    <row r="2111" spans="1:18" x14ac:dyDescent="0.2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</row>
    <row r="2112" spans="1:18" x14ac:dyDescent="0.2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</row>
    <row r="2113" spans="1:18" x14ac:dyDescent="0.2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</row>
    <row r="2114" spans="1:18" x14ac:dyDescent="0.2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</row>
    <row r="2115" spans="1:18" x14ac:dyDescent="0.2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</row>
    <row r="2116" spans="1:18" x14ac:dyDescent="0.2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</row>
    <row r="2117" spans="1:18" x14ac:dyDescent="0.2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</row>
    <row r="2118" spans="1:18" x14ac:dyDescent="0.2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</row>
    <row r="2119" spans="1:18" x14ac:dyDescent="0.2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</row>
    <row r="2120" spans="1:18" x14ac:dyDescent="0.2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</row>
    <row r="2121" spans="1:18" x14ac:dyDescent="0.2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</row>
    <row r="2122" spans="1:18" x14ac:dyDescent="0.2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</row>
    <row r="2123" spans="1:18" x14ac:dyDescent="0.2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</row>
    <row r="2124" spans="1:18" x14ac:dyDescent="0.2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</row>
    <row r="2125" spans="1:18" x14ac:dyDescent="0.2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</row>
    <row r="2126" spans="1:18" x14ac:dyDescent="0.2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</row>
    <row r="2127" spans="1:18" x14ac:dyDescent="0.2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</row>
    <row r="2128" spans="1:18" x14ac:dyDescent="0.2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</row>
    <row r="2129" spans="1:18" x14ac:dyDescent="0.2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</row>
    <row r="2130" spans="1:18" x14ac:dyDescent="0.2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</row>
    <row r="2131" spans="1:18" x14ac:dyDescent="0.2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</row>
    <row r="2132" spans="1:18" x14ac:dyDescent="0.2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</row>
    <row r="2133" spans="1:18" x14ac:dyDescent="0.2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</row>
    <row r="2134" spans="1:18" x14ac:dyDescent="0.2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</row>
    <row r="2135" spans="1:18" x14ac:dyDescent="0.2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</row>
    <row r="2136" spans="1:18" x14ac:dyDescent="0.2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</row>
    <row r="2137" spans="1:18" x14ac:dyDescent="0.2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</row>
    <row r="2138" spans="1:18" x14ac:dyDescent="0.2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</row>
    <row r="2139" spans="1:18" x14ac:dyDescent="0.2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</row>
    <row r="2140" spans="1:18" x14ac:dyDescent="0.2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</row>
    <row r="2141" spans="1:18" x14ac:dyDescent="0.2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</row>
    <row r="2142" spans="1:18" x14ac:dyDescent="0.2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</row>
    <row r="2143" spans="1:18" x14ac:dyDescent="0.2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</row>
    <row r="2144" spans="1:18" x14ac:dyDescent="0.2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</row>
    <row r="2145" spans="1:18" x14ac:dyDescent="0.2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</row>
    <row r="2146" spans="1:18" x14ac:dyDescent="0.2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</row>
    <row r="2147" spans="1:18" x14ac:dyDescent="0.2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</row>
    <row r="2148" spans="1:18" x14ac:dyDescent="0.2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</row>
    <row r="2149" spans="1:18" x14ac:dyDescent="0.2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</row>
    <row r="2150" spans="1:18" x14ac:dyDescent="0.2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</row>
    <row r="2151" spans="1:18" x14ac:dyDescent="0.2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</row>
    <row r="2152" spans="1:18" x14ac:dyDescent="0.2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</row>
    <row r="2153" spans="1:18" x14ac:dyDescent="0.2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</row>
    <row r="2154" spans="1:18" x14ac:dyDescent="0.2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</row>
    <row r="2155" spans="1:18" x14ac:dyDescent="0.2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</row>
    <row r="2156" spans="1:18" x14ac:dyDescent="0.2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</row>
    <row r="2157" spans="1:18" x14ac:dyDescent="0.2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</row>
    <row r="2158" spans="1:18" x14ac:dyDescent="0.2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</row>
    <row r="2159" spans="1:18" x14ac:dyDescent="0.2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</row>
    <row r="2160" spans="1:18" x14ac:dyDescent="0.2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</row>
    <row r="2161" spans="1:18" x14ac:dyDescent="0.2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</row>
    <row r="2162" spans="1:18" x14ac:dyDescent="0.2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</row>
    <row r="2163" spans="1:18" x14ac:dyDescent="0.2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</row>
    <row r="2164" spans="1:18" x14ac:dyDescent="0.2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</row>
    <row r="2165" spans="1:18" x14ac:dyDescent="0.2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</row>
    <row r="2166" spans="1:18" x14ac:dyDescent="0.2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</row>
    <row r="2167" spans="1:18" x14ac:dyDescent="0.2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</row>
    <row r="2168" spans="1:18" x14ac:dyDescent="0.2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</row>
    <row r="2169" spans="1:18" x14ac:dyDescent="0.2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</row>
    <row r="2170" spans="1:18" x14ac:dyDescent="0.2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</row>
    <row r="2171" spans="1:18" x14ac:dyDescent="0.2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</row>
    <row r="2172" spans="1:18" x14ac:dyDescent="0.2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</row>
    <row r="2173" spans="1:18" x14ac:dyDescent="0.2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</row>
    <row r="2174" spans="1:18" x14ac:dyDescent="0.2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</row>
    <row r="2175" spans="1:18" x14ac:dyDescent="0.2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</row>
    <row r="2176" spans="1:18" x14ac:dyDescent="0.2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</row>
    <row r="2177" spans="1:18" x14ac:dyDescent="0.2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</row>
    <row r="2178" spans="1:18" x14ac:dyDescent="0.2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</row>
    <row r="2179" spans="1:18" x14ac:dyDescent="0.2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</row>
    <row r="2180" spans="1:18" x14ac:dyDescent="0.2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</row>
    <row r="2181" spans="1:18" x14ac:dyDescent="0.2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</row>
    <row r="2182" spans="1:18" x14ac:dyDescent="0.2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</row>
    <row r="2183" spans="1:18" x14ac:dyDescent="0.2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</row>
    <row r="2184" spans="1:18" x14ac:dyDescent="0.2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</row>
    <row r="2185" spans="1:18" x14ac:dyDescent="0.2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</row>
    <row r="2186" spans="1:18" x14ac:dyDescent="0.2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</row>
    <row r="2187" spans="1:18" x14ac:dyDescent="0.2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</row>
    <row r="2188" spans="1:18" x14ac:dyDescent="0.2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</row>
    <row r="2189" spans="1:18" x14ac:dyDescent="0.2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</row>
    <row r="2190" spans="1:18" x14ac:dyDescent="0.2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</row>
    <row r="2191" spans="1:18" x14ac:dyDescent="0.2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</row>
    <row r="2192" spans="1:18" x14ac:dyDescent="0.2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</row>
    <row r="2193" spans="1:18" x14ac:dyDescent="0.2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</row>
    <row r="2194" spans="1:18" x14ac:dyDescent="0.2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</row>
    <row r="2195" spans="1:18" x14ac:dyDescent="0.2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</row>
    <row r="2196" spans="1:18" x14ac:dyDescent="0.2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</row>
    <row r="2197" spans="1:18" x14ac:dyDescent="0.2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</row>
    <row r="2198" spans="1:18" x14ac:dyDescent="0.2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</row>
    <row r="2199" spans="1:18" x14ac:dyDescent="0.2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</row>
    <row r="2200" spans="1:18" x14ac:dyDescent="0.2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</row>
    <row r="2201" spans="1:18" x14ac:dyDescent="0.2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</row>
    <row r="2202" spans="1:18" x14ac:dyDescent="0.2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</row>
    <row r="2203" spans="1:18" x14ac:dyDescent="0.2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</row>
    <row r="2204" spans="1:18" x14ac:dyDescent="0.2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</row>
    <row r="2205" spans="1:18" x14ac:dyDescent="0.2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</row>
    <row r="2206" spans="1:18" x14ac:dyDescent="0.2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</row>
    <row r="2207" spans="1:18" x14ac:dyDescent="0.2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</row>
    <row r="2208" spans="1:18" x14ac:dyDescent="0.2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</row>
    <row r="2209" spans="1:18" x14ac:dyDescent="0.2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</row>
    <row r="2210" spans="1:18" x14ac:dyDescent="0.2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</row>
    <row r="2211" spans="1:18" x14ac:dyDescent="0.2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</row>
    <row r="2212" spans="1:18" x14ac:dyDescent="0.2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</row>
    <row r="2213" spans="1:18" x14ac:dyDescent="0.2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</row>
    <row r="2214" spans="1:18" x14ac:dyDescent="0.2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</row>
    <row r="2215" spans="1:18" x14ac:dyDescent="0.2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</row>
    <row r="2216" spans="1:18" x14ac:dyDescent="0.2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</row>
    <row r="2217" spans="1:18" x14ac:dyDescent="0.2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</row>
    <row r="2218" spans="1:18" x14ac:dyDescent="0.2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</row>
    <row r="2219" spans="1:18" x14ac:dyDescent="0.2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</row>
    <row r="2220" spans="1:18" x14ac:dyDescent="0.2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</row>
    <row r="2221" spans="1:18" x14ac:dyDescent="0.2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</row>
    <row r="2222" spans="1:18" x14ac:dyDescent="0.2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</row>
    <row r="2223" spans="1:18" x14ac:dyDescent="0.2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</row>
    <row r="2224" spans="1:18" x14ac:dyDescent="0.2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</row>
    <row r="2225" spans="1:18" x14ac:dyDescent="0.2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</row>
    <row r="2226" spans="1:18" x14ac:dyDescent="0.2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</row>
    <row r="2227" spans="1:18" x14ac:dyDescent="0.2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</row>
    <row r="2228" spans="1:18" x14ac:dyDescent="0.2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</row>
    <row r="2229" spans="1:18" x14ac:dyDescent="0.2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</row>
    <row r="2230" spans="1:18" x14ac:dyDescent="0.2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</row>
    <row r="2231" spans="1:18" x14ac:dyDescent="0.2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</row>
    <row r="2232" spans="1:18" x14ac:dyDescent="0.2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</row>
    <row r="2233" spans="1:18" x14ac:dyDescent="0.2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</row>
    <row r="2234" spans="1:18" x14ac:dyDescent="0.2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</row>
    <row r="2235" spans="1:18" x14ac:dyDescent="0.2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</row>
    <row r="2236" spans="1:18" x14ac:dyDescent="0.2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</row>
    <row r="2237" spans="1:18" x14ac:dyDescent="0.2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</row>
    <row r="2238" spans="1:18" x14ac:dyDescent="0.2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</row>
    <row r="2239" spans="1:18" x14ac:dyDescent="0.2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</row>
    <row r="2240" spans="1:18" x14ac:dyDescent="0.2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</row>
    <row r="2241" spans="1:18" x14ac:dyDescent="0.2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</row>
    <row r="2242" spans="1:18" x14ac:dyDescent="0.2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</row>
    <row r="2243" spans="1:18" x14ac:dyDescent="0.2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</row>
    <row r="2244" spans="1:18" x14ac:dyDescent="0.2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</row>
    <row r="2245" spans="1:18" x14ac:dyDescent="0.2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</row>
    <row r="2246" spans="1:18" x14ac:dyDescent="0.2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</row>
    <row r="2247" spans="1:18" x14ac:dyDescent="0.2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</row>
    <row r="2248" spans="1:18" x14ac:dyDescent="0.2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</row>
    <row r="2249" spans="1:18" x14ac:dyDescent="0.2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</row>
    <row r="2250" spans="1:18" x14ac:dyDescent="0.2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</row>
    <row r="2251" spans="1:18" x14ac:dyDescent="0.2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</row>
    <row r="2252" spans="1:18" x14ac:dyDescent="0.2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</row>
    <row r="2253" spans="1:18" x14ac:dyDescent="0.2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</row>
    <row r="2254" spans="1:18" x14ac:dyDescent="0.2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</row>
    <row r="2255" spans="1:18" x14ac:dyDescent="0.2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</row>
    <row r="2256" spans="1:18" x14ac:dyDescent="0.2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</row>
    <row r="2257" spans="1:18" x14ac:dyDescent="0.2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</row>
    <row r="2258" spans="1:18" x14ac:dyDescent="0.2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</row>
    <row r="2259" spans="1:18" x14ac:dyDescent="0.2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</row>
    <row r="2260" spans="1:18" x14ac:dyDescent="0.2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</row>
    <row r="2261" spans="1:18" x14ac:dyDescent="0.2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</row>
    <row r="2262" spans="1:18" x14ac:dyDescent="0.2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</row>
    <row r="2263" spans="1:18" x14ac:dyDescent="0.2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</row>
    <row r="2264" spans="1:18" x14ac:dyDescent="0.2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</row>
    <row r="2265" spans="1:18" x14ac:dyDescent="0.2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</row>
    <row r="2266" spans="1:18" x14ac:dyDescent="0.2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</row>
    <row r="2267" spans="1:18" x14ac:dyDescent="0.2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</row>
    <row r="2268" spans="1:18" x14ac:dyDescent="0.2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</row>
    <row r="2269" spans="1:18" x14ac:dyDescent="0.2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</row>
    <row r="2270" spans="1:18" x14ac:dyDescent="0.2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</row>
    <row r="2271" spans="1:18" x14ac:dyDescent="0.2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</row>
    <row r="2272" spans="1:18" x14ac:dyDescent="0.2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</row>
    <row r="2273" spans="1:18" x14ac:dyDescent="0.2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</row>
    <row r="2274" spans="1:18" x14ac:dyDescent="0.2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</row>
    <row r="2275" spans="1:18" x14ac:dyDescent="0.2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</row>
    <row r="2276" spans="1:18" x14ac:dyDescent="0.2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</row>
    <row r="2277" spans="1:18" x14ac:dyDescent="0.2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</row>
    <row r="2278" spans="1:18" x14ac:dyDescent="0.2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</row>
    <row r="2279" spans="1:18" x14ac:dyDescent="0.2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</row>
    <row r="2280" spans="1:18" x14ac:dyDescent="0.2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</row>
    <row r="2281" spans="1:18" x14ac:dyDescent="0.2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</row>
    <row r="2282" spans="1:18" x14ac:dyDescent="0.2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</row>
    <row r="2283" spans="1:18" x14ac:dyDescent="0.2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</row>
    <row r="2284" spans="1:18" x14ac:dyDescent="0.2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</row>
    <row r="2285" spans="1:18" x14ac:dyDescent="0.2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</row>
    <row r="2286" spans="1:18" x14ac:dyDescent="0.2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</row>
    <row r="2287" spans="1:18" x14ac:dyDescent="0.2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</row>
    <row r="2288" spans="1:18" x14ac:dyDescent="0.2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</row>
    <row r="2289" spans="1:18" x14ac:dyDescent="0.2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</row>
    <row r="2290" spans="1:18" x14ac:dyDescent="0.2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</row>
    <row r="2291" spans="1:18" x14ac:dyDescent="0.2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</row>
    <row r="2292" spans="1:18" x14ac:dyDescent="0.2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</row>
    <row r="2293" spans="1:18" x14ac:dyDescent="0.2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</row>
    <row r="2294" spans="1:18" x14ac:dyDescent="0.2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</row>
    <row r="2295" spans="1:18" x14ac:dyDescent="0.2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</row>
    <row r="2296" spans="1:18" x14ac:dyDescent="0.2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</row>
    <row r="2297" spans="1:18" x14ac:dyDescent="0.2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</row>
    <row r="2298" spans="1:18" x14ac:dyDescent="0.2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</row>
    <row r="2299" spans="1:18" x14ac:dyDescent="0.2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</row>
    <row r="2300" spans="1:18" x14ac:dyDescent="0.2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</row>
    <row r="2301" spans="1:18" x14ac:dyDescent="0.2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</row>
    <row r="2302" spans="1:18" x14ac:dyDescent="0.2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</row>
    <row r="2303" spans="1:18" x14ac:dyDescent="0.2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</row>
    <row r="2304" spans="1:18" x14ac:dyDescent="0.2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</row>
    <row r="2305" spans="1:18" x14ac:dyDescent="0.2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</row>
    <row r="2306" spans="1:18" x14ac:dyDescent="0.2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</row>
    <row r="2307" spans="1:18" x14ac:dyDescent="0.2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</row>
    <row r="2308" spans="1:18" x14ac:dyDescent="0.2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</row>
    <row r="2309" spans="1:18" x14ac:dyDescent="0.2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</row>
    <row r="2310" spans="1:18" x14ac:dyDescent="0.2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</row>
    <row r="2311" spans="1:18" x14ac:dyDescent="0.2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</row>
    <row r="2312" spans="1:18" x14ac:dyDescent="0.2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</row>
    <row r="2313" spans="1:18" x14ac:dyDescent="0.2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</row>
    <row r="2314" spans="1:18" x14ac:dyDescent="0.2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</row>
    <row r="2315" spans="1:18" x14ac:dyDescent="0.2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</row>
    <row r="2316" spans="1:18" x14ac:dyDescent="0.2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</row>
    <row r="2317" spans="1:18" x14ac:dyDescent="0.2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</row>
    <row r="2318" spans="1:18" x14ac:dyDescent="0.2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</row>
    <row r="2319" spans="1:18" x14ac:dyDescent="0.2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</row>
    <row r="2320" spans="1:18" x14ac:dyDescent="0.2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</row>
    <row r="2321" spans="1:18" x14ac:dyDescent="0.2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</row>
    <row r="2322" spans="1:18" x14ac:dyDescent="0.2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</row>
    <row r="2323" spans="1:18" x14ac:dyDescent="0.2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</row>
    <row r="2324" spans="1:18" x14ac:dyDescent="0.2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</row>
    <row r="2325" spans="1:18" x14ac:dyDescent="0.2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</row>
    <row r="2326" spans="1:18" x14ac:dyDescent="0.2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</row>
    <row r="2327" spans="1:18" x14ac:dyDescent="0.2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</row>
    <row r="2328" spans="1:18" x14ac:dyDescent="0.2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</row>
    <row r="2329" spans="1:18" x14ac:dyDescent="0.2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1:18" x14ac:dyDescent="0.2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</row>
    <row r="2331" spans="1:18" x14ac:dyDescent="0.2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</row>
    <row r="2332" spans="1:18" x14ac:dyDescent="0.2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</row>
    <row r="2333" spans="1:18" x14ac:dyDescent="0.2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</row>
    <row r="2334" spans="1:18" x14ac:dyDescent="0.2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</row>
    <row r="2335" spans="1:18" x14ac:dyDescent="0.2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</row>
    <row r="2336" spans="1:18" x14ac:dyDescent="0.2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</row>
    <row r="2337" spans="1:18" x14ac:dyDescent="0.2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</row>
    <row r="2338" spans="1:18" x14ac:dyDescent="0.2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</row>
    <row r="2339" spans="1:18" x14ac:dyDescent="0.2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</row>
    <row r="2340" spans="1:18" x14ac:dyDescent="0.2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</row>
    <row r="2341" spans="1:18" x14ac:dyDescent="0.2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</row>
    <row r="2342" spans="1:18" x14ac:dyDescent="0.2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</row>
    <row r="2343" spans="1:18" x14ac:dyDescent="0.2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</row>
    <row r="2344" spans="1:18" x14ac:dyDescent="0.2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</row>
    <row r="2345" spans="1:18" x14ac:dyDescent="0.2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</row>
    <row r="2346" spans="1:18" x14ac:dyDescent="0.2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</row>
    <row r="2347" spans="1:18" x14ac:dyDescent="0.2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</row>
    <row r="2348" spans="1:18" x14ac:dyDescent="0.2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</row>
    <row r="2349" spans="1:18" x14ac:dyDescent="0.2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</row>
    <row r="2350" spans="1:18" x14ac:dyDescent="0.2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</row>
    <row r="2351" spans="1:18" x14ac:dyDescent="0.2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</row>
    <row r="2352" spans="1:18" x14ac:dyDescent="0.2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</row>
    <row r="2353" spans="1:18" x14ac:dyDescent="0.2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</row>
    <row r="2354" spans="1:18" x14ac:dyDescent="0.2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</row>
    <row r="2355" spans="1:18" x14ac:dyDescent="0.2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</row>
    <row r="2356" spans="1:18" x14ac:dyDescent="0.2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</row>
    <row r="2357" spans="1:18" x14ac:dyDescent="0.2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</row>
    <row r="2358" spans="1:18" x14ac:dyDescent="0.2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</row>
    <row r="2359" spans="1:18" x14ac:dyDescent="0.2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</row>
    <row r="2360" spans="1:18" x14ac:dyDescent="0.2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</row>
    <row r="2361" spans="1:18" x14ac:dyDescent="0.2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</row>
    <row r="2362" spans="1:18" x14ac:dyDescent="0.2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</row>
    <row r="2363" spans="1:18" x14ac:dyDescent="0.2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</row>
    <row r="2364" spans="1:18" x14ac:dyDescent="0.2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</row>
    <row r="2365" spans="1:18" x14ac:dyDescent="0.2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</row>
    <row r="2366" spans="1:18" x14ac:dyDescent="0.2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</row>
    <row r="2367" spans="1:18" x14ac:dyDescent="0.2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</row>
    <row r="2368" spans="1:18" x14ac:dyDescent="0.2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</row>
    <row r="2369" spans="1:18" x14ac:dyDescent="0.2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</row>
    <row r="2370" spans="1:18" x14ac:dyDescent="0.2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</row>
    <row r="2371" spans="1:18" x14ac:dyDescent="0.2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</row>
    <row r="2372" spans="1:18" x14ac:dyDescent="0.2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</row>
    <row r="2373" spans="1:18" x14ac:dyDescent="0.2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</row>
    <row r="2374" spans="1:18" x14ac:dyDescent="0.2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</row>
    <row r="2375" spans="1:18" x14ac:dyDescent="0.2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</row>
    <row r="2376" spans="1:18" x14ac:dyDescent="0.2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</row>
    <row r="2377" spans="1:18" x14ac:dyDescent="0.2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</row>
    <row r="2378" spans="1:18" x14ac:dyDescent="0.2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</row>
    <row r="2379" spans="1:18" x14ac:dyDescent="0.2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</row>
    <row r="2380" spans="1:18" x14ac:dyDescent="0.2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</row>
    <row r="2381" spans="1:18" x14ac:dyDescent="0.2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</row>
    <row r="2382" spans="1:18" x14ac:dyDescent="0.2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</row>
    <row r="2383" spans="1:18" x14ac:dyDescent="0.2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</row>
    <row r="2384" spans="1:18" x14ac:dyDescent="0.2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</row>
    <row r="2385" spans="1:18" x14ac:dyDescent="0.2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</row>
    <row r="2386" spans="1:18" x14ac:dyDescent="0.2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</row>
    <row r="2387" spans="1:18" x14ac:dyDescent="0.2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</row>
    <row r="2388" spans="1:18" x14ac:dyDescent="0.2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</row>
    <row r="2389" spans="1:18" x14ac:dyDescent="0.2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</row>
    <row r="2390" spans="1:18" x14ac:dyDescent="0.2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</row>
    <row r="2391" spans="1:18" x14ac:dyDescent="0.2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</row>
    <row r="2392" spans="1:18" x14ac:dyDescent="0.2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</row>
    <row r="2393" spans="1:18" x14ac:dyDescent="0.2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</row>
    <row r="2394" spans="1:18" x14ac:dyDescent="0.2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</row>
    <row r="2395" spans="1:18" x14ac:dyDescent="0.2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</row>
    <row r="2396" spans="1:18" x14ac:dyDescent="0.2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</row>
    <row r="2397" spans="1:18" x14ac:dyDescent="0.2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</row>
    <row r="2398" spans="1:18" x14ac:dyDescent="0.2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</row>
    <row r="2399" spans="1:18" x14ac:dyDescent="0.2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</row>
    <row r="2400" spans="1:18" x14ac:dyDescent="0.2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</row>
    <row r="2401" spans="1:18" x14ac:dyDescent="0.2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</row>
    <row r="2402" spans="1:18" x14ac:dyDescent="0.2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</row>
    <row r="2403" spans="1:18" x14ac:dyDescent="0.2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</row>
    <row r="2404" spans="1:18" x14ac:dyDescent="0.2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</row>
    <row r="2405" spans="1:18" x14ac:dyDescent="0.2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</row>
    <row r="2406" spans="1:18" x14ac:dyDescent="0.2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</row>
    <row r="2407" spans="1:18" x14ac:dyDescent="0.2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</row>
    <row r="2408" spans="1:18" x14ac:dyDescent="0.2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</row>
    <row r="2409" spans="1:18" x14ac:dyDescent="0.2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</row>
    <row r="2410" spans="1:18" x14ac:dyDescent="0.2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</row>
    <row r="2411" spans="1:18" x14ac:dyDescent="0.2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</row>
    <row r="2412" spans="1:18" x14ac:dyDescent="0.2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</row>
    <row r="2413" spans="1:18" x14ac:dyDescent="0.2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</row>
    <row r="2414" spans="1:18" x14ac:dyDescent="0.2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</row>
    <row r="2415" spans="1:18" x14ac:dyDescent="0.2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</row>
    <row r="2416" spans="1:18" x14ac:dyDescent="0.2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</row>
    <row r="2417" spans="1:18" x14ac:dyDescent="0.2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</row>
    <row r="2418" spans="1:18" x14ac:dyDescent="0.2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</row>
    <row r="2419" spans="1:18" x14ac:dyDescent="0.2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</row>
    <row r="2420" spans="1:18" x14ac:dyDescent="0.2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</row>
    <row r="2421" spans="1:18" x14ac:dyDescent="0.2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</row>
    <row r="2422" spans="1:18" x14ac:dyDescent="0.2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</row>
    <row r="2423" spans="1:18" x14ac:dyDescent="0.2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</row>
    <row r="2424" spans="1:18" x14ac:dyDescent="0.2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</row>
    <row r="2425" spans="1:18" x14ac:dyDescent="0.2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</row>
    <row r="2426" spans="1:18" x14ac:dyDescent="0.2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</row>
    <row r="2427" spans="1:18" x14ac:dyDescent="0.2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</row>
    <row r="2428" spans="1:18" x14ac:dyDescent="0.2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</row>
    <row r="2429" spans="1:18" x14ac:dyDescent="0.2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</row>
    <row r="2430" spans="1:18" x14ac:dyDescent="0.2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</row>
    <row r="2431" spans="1:18" x14ac:dyDescent="0.2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</row>
    <row r="2432" spans="1:18" x14ac:dyDescent="0.2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</row>
    <row r="2433" spans="1:18" x14ac:dyDescent="0.2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</row>
    <row r="2434" spans="1:18" x14ac:dyDescent="0.2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</row>
    <row r="2435" spans="1:18" x14ac:dyDescent="0.2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</row>
    <row r="2436" spans="1:18" x14ac:dyDescent="0.2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</row>
    <row r="2437" spans="1:18" x14ac:dyDescent="0.2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</row>
    <row r="2438" spans="1:18" x14ac:dyDescent="0.2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</row>
    <row r="2439" spans="1:18" x14ac:dyDescent="0.2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</row>
    <row r="2440" spans="1:18" x14ac:dyDescent="0.2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</row>
    <row r="2441" spans="1:18" x14ac:dyDescent="0.2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</row>
    <row r="2442" spans="1:18" x14ac:dyDescent="0.2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</row>
    <row r="2443" spans="1:18" x14ac:dyDescent="0.2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</row>
    <row r="2444" spans="1:18" x14ac:dyDescent="0.2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</row>
    <row r="2445" spans="1:18" x14ac:dyDescent="0.2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</row>
    <row r="2446" spans="1:18" x14ac:dyDescent="0.2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</row>
    <row r="2447" spans="1:18" x14ac:dyDescent="0.2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</row>
    <row r="2448" spans="1:18" x14ac:dyDescent="0.2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</row>
    <row r="2449" spans="1:18" x14ac:dyDescent="0.2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</row>
    <row r="2450" spans="1:18" x14ac:dyDescent="0.2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</row>
    <row r="2451" spans="1:18" x14ac:dyDescent="0.2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</row>
    <row r="2452" spans="1:18" x14ac:dyDescent="0.2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</row>
    <row r="2453" spans="1:18" x14ac:dyDescent="0.2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</row>
    <row r="2454" spans="1:18" x14ac:dyDescent="0.2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</row>
    <row r="2455" spans="1:18" x14ac:dyDescent="0.2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</row>
    <row r="2456" spans="1:18" x14ac:dyDescent="0.2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</row>
    <row r="2457" spans="1:18" x14ac:dyDescent="0.2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</row>
    <row r="2458" spans="1:18" x14ac:dyDescent="0.2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</row>
    <row r="2459" spans="1:18" x14ac:dyDescent="0.2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</row>
    <row r="2460" spans="1:18" x14ac:dyDescent="0.2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</row>
    <row r="2461" spans="1:18" x14ac:dyDescent="0.2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</row>
    <row r="2462" spans="1:18" x14ac:dyDescent="0.2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</row>
    <row r="2463" spans="1:18" x14ac:dyDescent="0.2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</row>
    <row r="2464" spans="1:18" x14ac:dyDescent="0.2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</row>
    <row r="2465" spans="1:18" x14ac:dyDescent="0.2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</row>
    <row r="2466" spans="1:18" x14ac:dyDescent="0.2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</row>
    <row r="2467" spans="1:18" x14ac:dyDescent="0.2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</row>
    <row r="2468" spans="1:18" x14ac:dyDescent="0.2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</row>
    <row r="2469" spans="1:18" x14ac:dyDescent="0.2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</row>
    <row r="2470" spans="1:18" x14ac:dyDescent="0.2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</row>
    <row r="2471" spans="1:18" x14ac:dyDescent="0.2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</row>
    <row r="2472" spans="1:18" x14ac:dyDescent="0.2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</row>
    <row r="2473" spans="1:18" x14ac:dyDescent="0.2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</row>
    <row r="2474" spans="1:18" x14ac:dyDescent="0.2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</row>
    <row r="2475" spans="1:18" x14ac:dyDescent="0.2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</row>
    <row r="2476" spans="1:18" x14ac:dyDescent="0.2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</row>
    <row r="2477" spans="1:18" x14ac:dyDescent="0.2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</row>
    <row r="2478" spans="1:18" x14ac:dyDescent="0.2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</row>
    <row r="2479" spans="1:18" x14ac:dyDescent="0.2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</row>
    <row r="2480" spans="1:18" x14ac:dyDescent="0.2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</row>
    <row r="2481" spans="1:18" x14ac:dyDescent="0.2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</row>
    <row r="2482" spans="1:18" x14ac:dyDescent="0.2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</row>
    <row r="2483" spans="1:18" x14ac:dyDescent="0.2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</row>
    <row r="2484" spans="1:18" x14ac:dyDescent="0.2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</row>
    <row r="2485" spans="1:18" x14ac:dyDescent="0.2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</row>
    <row r="2486" spans="1:18" x14ac:dyDescent="0.2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</row>
    <row r="2487" spans="1:18" x14ac:dyDescent="0.2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</row>
    <row r="2488" spans="1:18" x14ac:dyDescent="0.2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</row>
    <row r="2489" spans="1:18" x14ac:dyDescent="0.2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</row>
    <row r="2490" spans="1:18" x14ac:dyDescent="0.2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</row>
    <row r="2491" spans="1:18" x14ac:dyDescent="0.2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</row>
    <row r="2492" spans="1:18" x14ac:dyDescent="0.2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</row>
    <row r="2493" spans="1:18" x14ac:dyDescent="0.2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</row>
    <row r="2494" spans="1:18" x14ac:dyDescent="0.2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</row>
    <row r="2495" spans="1:18" x14ac:dyDescent="0.2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</row>
    <row r="2496" spans="1:18" x14ac:dyDescent="0.2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</row>
    <row r="2497" spans="1:18" x14ac:dyDescent="0.2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</row>
    <row r="2498" spans="1:18" x14ac:dyDescent="0.2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</row>
    <row r="2499" spans="1:18" x14ac:dyDescent="0.2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</row>
    <row r="2500" spans="1:18" x14ac:dyDescent="0.2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</row>
    <row r="2501" spans="1:18" x14ac:dyDescent="0.2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</row>
    <row r="2502" spans="1:18" x14ac:dyDescent="0.2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</row>
    <row r="2503" spans="1:18" x14ac:dyDescent="0.2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</row>
    <row r="2504" spans="1:18" x14ac:dyDescent="0.2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</row>
    <row r="2505" spans="1:18" x14ac:dyDescent="0.2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</row>
    <row r="2506" spans="1:18" x14ac:dyDescent="0.2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</row>
    <row r="2507" spans="1:18" x14ac:dyDescent="0.2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</row>
    <row r="2508" spans="1:18" x14ac:dyDescent="0.2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</row>
    <row r="2509" spans="1:18" x14ac:dyDescent="0.2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</row>
    <row r="2510" spans="1:18" x14ac:dyDescent="0.2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</row>
    <row r="2511" spans="1:18" x14ac:dyDescent="0.2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</row>
    <row r="2512" spans="1:18" x14ac:dyDescent="0.2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</row>
    <row r="2513" spans="1:18" x14ac:dyDescent="0.2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</row>
    <row r="2514" spans="1:18" x14ac:dyDescent="0.2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</row>
    <row r="2515" spans="1:18" x14ac:dyDescent="0.2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</row>
    <row r="2516" spans="1:18" x14ac:dyDescent="0.2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</row>
    <row r="2517" spans="1:18" x14ac:dyDescent="0.2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</row>
    <row r="2518" spans="1:18" x14ac:dyDescent="0.2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</row>
    <row r="2519" spans="1:18" x14ac:dyDescent="0.2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</row>
    <row r="2520" spans="1:18" x14ac:dyDescent="0.2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</row>
    <row r="2521" spans="1:18" x14ac:dyDescent="0.2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</row>
    <row r="2522" spans="1:18" x14ac:dyDescent="0.2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</row>
    <row r="2523" spans="1:18" x14ac:dyDescent="0.2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</row>
    <row r="2524" spans="1:18" x14ac:dyDescent="0.2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</row>
    <row r="2525" spans="1:18" x14ac:dyDescent="0.2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</row>
    <row r="2526" spans="1:18" x14ac:dyDescent="0.2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</row>
    <row r="2527" spans="1:18" x14ac:dyDescent="0.2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</row>
    <row r="2528" spans="1:18" x14ac:dyDescent="0.2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</row>
    <row r="2529" spans="1:18" x14ac:dyDescent="0.2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</row>
    <row r="2530" spans="1:18" x14ac:dyDescent="0.2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</row>
    <row r="2531" spans="1:18" x14ac:dyDescent="0.2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</row>
    <row r="2532" spans="1:18" x14ac:dyDescent="0.2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</row>
    <row r="2533" spans="1:18" x14ac:dyDescent="0.2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</row>
    <row r="2534" spans="1:18" x14ac:dyDescent="0.2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</row>
    <row r="2535" spans="1:18" x14ac:dyDescent="0.2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</row>
    <row r="2536" spans="1:18" x14ac:dyDescent="0.2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</row>
    <row r="2537" spans="1:18" x14ac:dyDescent="0.2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</row>
    <row r="2538" spans="1:18" x14ac:dyDescent="0.2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</row>
    <row r="2539" spans="1:18" x14ac:dyDescent="0.2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</row>
    <row r="2540" spans="1:18" x14ac:dyDescent="0.2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</row>
    <row r="2541" spans="1:18" x14ac:dyDescent="0.2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</row>
    <row r="2542" spans="1:18" x14ac:dyDescent="0.2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</row>
    <row r="2543" spans="1:18" x14ac:dyDescent="0.2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</row>
    <row r="2544" spans="1:18" x14ac:dyDescent="0.2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</row>
    <row r="2545" spans="1:18" x14ac:dyDescent="0.2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</row>
    <row r="2546" spans="1:18" x14ac:dyDescent="0.2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</row>
    <row r="2547" spans="1:18" x14ac:dyDescent="0.2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</row>
    <row r="2548" spans="1:18" x14ac:dyDescent="0.2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</row>
    <row r="2549" spans="1:18" x14ac:dyDescent="0.2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</row>
    <row r="2550" spans="1:18" x14ac:dyDescent="0.2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</row>
    <row r="2551" spans="1:18" x14ac:dyDescent="0.2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</row>
    <row r="2552" spans="1:18" x14ac:dyDescent="0.2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</row>
    <row r="2553" spans="1:18" x14ac:dyDescent="0.2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</row>
    <row r="2554" spans="1:18" x14ac:dyDescent="0.2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</row>
    <row r="2555" spans="1:18" x14ac:dyDescent="0.2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</row>
    <row r="2556" spans="1:18" x14ac:dyDescent="0.2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</row>
    <row r="2557" spans="1:18" x14ac:dyDescent="0.2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</row>
    <row r="2558" spans="1:18" x14ac:dyDescent="0.2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</row>
    <row r="2559" spans="1:18" x14ac:dyDescent="0.2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</row>
    <row r="2560" spans="1:18" x14ac:dyDescent="0.2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</row>
    <row r="2561" spans="1:18" x14ac:dyDescent="0.2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</row>
    <row r="2562" spans="1:18" x14ac:dyDescent="0.2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</row>
    <row r="2563" spans="1:18" x14ac:dyDescent="0.2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</row>
    <row r="2564" spans="1:18" x14ac:dyDescent="0.2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</row>
    <row r="2565" spans="1:18" x14ac:dyDescent="0.2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</row>
    <row r="2566" spans="1:18" x14ac:dyDescent="0.2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</row>
    <row r="2567" spans="1:18" x14ac:dyDescent="0.2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</row>
    <row r="2568" spans="1:18" x14ac:dyDescent="0.2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</row>
    <row r="2569" spans="1:18" x14ac:dyDescent="0.2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</row>
    <row r="2570" spans="1:18" x14ac:dyDescent="0.2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</row>
    <row r="2571" spans="1:18" x14ac:dyDescent="0.2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</row>
    <row r="2572" spans="1:18" x14ac:dyDescent="0.2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</row>
    <row r="2573" spans="1:18" x14ac:dyDescent="0.2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</row>
    <row r="2574" spans="1:18" x14ac:dyDescent="0.2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</row>
    <row r="2575" spans="1:18" x14ac:dyDescent="0.2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</row>
    <row r="2576" spans="1:18" x14ac:dyDescent="0.2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</row>
    <row r="2577" spans="1:18" x14ac:dyDescent="0.2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</row>
    <row r="2578" spans="1:18" x14ac:dyDescent="0.2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</row>
    <row r="2579" spans="1:18" x14ac:dyDescent="0.2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</row>
    <row r="2580" spans="1:18" x14ac:dyDescent="0.2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</row>
    <row r="2581" spans="1:18" x14ac:dyDescent="0.2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</row>
    <row r="2582" spans="1:18" x14ac:dyDescent="0.2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</row>
    <row r="2583" spans="1:18" x14ac:dyDescent="0.2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</row>
    <row r="2584" spans="1:18" x14ac:dyDescent="0.2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</row>
    <row r="2585" spans="1:18" x14ac:dyDescent="0.2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</row>
    <row r="2586" spans="1:18" x14ac:dyDescent="0.2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</row>
    <row r="2587" spans="1:18" x14ac:dyDescent="0.2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</row>
    <row r="2588" spans="1:18" x14ac:dyDescent="0.2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</row>
    <row r="2589" spans="1:18" x14ac:dyDescent="0.2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</row>
    <row r="2590" spans="1:18" x14ac:dyDescent="0.2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</row>
    <row r="2591" spans="1:18" x14ac:dyDescent="0.2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</row>
    <row r="2592" spans="1:18" x14ac:dyDescent="0.2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</row>
    <row r="2593" spans="1:18" x14ac:dyDescent="0.2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</row>
    <row r="2594" spans="1:18" x14ac:dyDescent="0.2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</row>
    <row r="2595" spans="1:18" x14ac:dyDescent="0.2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</row>
    <row r="2596" spans="1:18" x14ac:dyDescent="0.2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</row>
    <row r="2597" spans="1:18" x14ac:dyDescent="0.2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</row>
    <row r="2598" spans="1:18" x14ac:dyDescent="0.2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</row>
    <row r="2599" spans="1:18" x14ac:dyDescent="0.2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</row>
    <row r="2600" spans="1:18" x14ac:dyDescent="0.2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</row>
    <row r="2601" spans="1:18" x14ac:dyDescent="0.2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</row>
    <row r="2602" spans="1:18" x14ac:dyDescent="0.2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</row>
    <row r="2603" spans="1:18" x14ac:dyDescent="0.2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</row>
    <row r="2604" spans="1:18" x14ac:dyDescent="0.2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</row>
    <row r="2605" spans="1:18" x14ac:dyDescent="0.2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</row>
    <row r="2606" spans="1:18" x14ac:dyDescent="0.2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</row>
    <row r="2607" spans="1:18" x14ac:dyDescent="0.2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</row>
    <row r="2608" spans="1:18" x14ac:dyDescent="0.2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</row>
    <row r="2609" spans="1:18" x14ac:dyDescent="0.2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</row>
    <row r="2610" spans="1:18" x14ac:dyDescent="0.2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</row>
    <row r="2611" spans="1:18" x14ac:dyDescent="0.2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</row>
    <row r="2612" spans="1:18" x14ac:dyDescent="0.2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</row>
    <row r="2613" spans="1:18" x14ac:dyDescent="0.2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</row>
    <row r="2614" spans="1:18" x14ac:dyDescent="0.2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</row>
    <row r="2615" spans="1:18" x14ac:dyDescent="0.2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</row>
    <row r="2616" spans="1:18" x14ac:dyDescent="0.2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</row>
    <row r="2617" spans="1:18" x14ac:dyDescent="0.2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</row>
    <row r="2618" spans="1:18" x14ac:dyDescent="0.2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</row>
    <row r="2619" spans="1:18" x14ac:dyDescent="0.2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</row>
    <row r="2620" spans="1:18" x14ac:dyDescent="0.2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</row>
    <row r="2621" spans="1:18" x14ac:dyDescent="0.2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</row>
    <row r="2622" spans="1:18" x14ac:dyDescent="0.2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</row>
    <row r="2623" spans="1:18" x14ac:dyDescent="0.2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</row>
    <row r="2624" spans="1:18" x14ac:dyDescent="0.2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</row>
    <row r="2625" spans="1:18" x14ac:dyDescent="0.2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</row>
    <row r="2626" spans="1:18" x14ac:dyDescent="0.2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</row>
    <row r="2627" spans="1:18" x14ac:dyDescent="0.2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</row>
    <row r="2628" spans="1:18" x14ac:dyDescent="0.2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</row>
    <row r="2629" spans="1:18" x14ac:dyDescent="0.2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</row>
    <row r="2630" spans="1:18" x14ac:dyDescent="0.2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</row>
    <row r="2631" spans="1:18" x14ac:dyDescent="0.2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</row>
    <row r="2632" spans="1:18" x14ac:dyDescent="0.2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</row>
    <row r="2633" spans="1:18" x14ac:dyDescent="0.2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</row>
    <row r="2634" spans="1:18" x14ac:dyDescent="0.2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</row>
    <row r="2635" spans="1:18" x14ac:dyDescent="0.2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</row>
    <row r="2636" spans="1:18" x14ac:dyDescent="0.2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</row>
    <row r="2637" spans="1:18" x14ac:dyDescent="0.2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</row>
    <row r="2638" spans="1:18" x14ac:dyDescent="0.2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</row>
    <row r="2639" spans="1:18" x14ac:dyDescent="0.2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</row>
    <row r="2640" spans="1:18" x14ac:dyDescent="0.2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</row>
    <row r="2641" spans="1:18" x14ac:dyDescent="0.2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</row>
    <row r="2642" spans="1:18" x14ac:dyDescent="0.2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</row>
    <row r="2643" spans="1:18" x14ac:dyDescent="0.2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</row>
    <row r="2644" spans="1:18" x14ac:dyDescent="0.2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</row>
    <row r="2645" spans="1:18" x14ac:dyDescent="0.2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</row>
    <row r="2646" spans="1:18" x14ac:dyDescent="0.2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</row>
    <row r="2647" spans="1:18" x14ac:dyDescent="0.2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</row>
    <row r="2648" spans="1:18" x14ac:dyDescent="0.2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</row>
    <row r="2649" spans="1:18" x14ac:dyDescent="0.2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</row>
    <row r="2650" spans="1:18" x14ac:dyDescent="0.2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</row>
    <row r="2651" spans="1:18" x14ac:dyDescent="0.2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</row>
    <row r="2652" spans="1:18" x14ac:dyDescent="0.2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</row>
    <row r="2653" spans="1:18" x14ac:dyDescent="0.2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</row>
    <row r="2654" spans="1:18" x14ac:dyDescent="0.2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</row>
    <row r="2655" spans="1:18" x14ac:dyDescent="0.2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</row>
    <row r="2656" spans="1:18" x14ac:dyDescent="0.2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</row>
    <row r="2657" spans="1:18" x14ac:dyDescent="0.2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</row>
    <row r="2658" spans="1:18" x14ac:dyDescent="0.2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</row>
    <row r="2659" spans="1:18" x14ac:dyDescent="0.2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</row>
    <row r="2660" spans="1:18" x14ac:dyDescent="0.2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</row>
    <row r="2661" spans="1:18" x14ac:dyDescent="0.2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</row>
    <row r="2662" spans="1:18" x14ac:dyDescent="0.2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</row>
    <row r="2663" spans="1:18" x14ac:dyDescent="0.2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</row>
    <row r="2664" spans="1:18" x14ac:dyDescent="0.2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</row>
    <row r="2665" spans="1:18" x14ac:dyDescent="0.2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</row>
    <row r="2666" spans="1:18" x14ac:dyDescent="0.2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</row>
    <row r="2667" spans="1:18" x14ac:dyDescent="0.2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</row>
    <row r="2668" spans="1:18" x14ac:dyDescent="0.2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</row>
    <row r="2669" spans="1:18" x14ac:dyDescent="0.2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</row>
    <row r="2670" spans="1:18" x14ac:dyDescent="0.2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</row>
    <row r="2671" spans="1:18" x14ac:dyDescent="0.2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</row>
    <row r="2672" spans="1:18" x14ac:dyDescent="0.2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</row>
    <row r="2673" spans="1:18" x14ac:dyDescent="0.2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</row>
    <row r="2674" spans="1:18" x14ac:dyDescent="0.2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</row>
    <row r="2675" spans="1:18" x14ac:dyDescent="0.2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</row>
    <row r="2676" spans="1:18" x14ac:dyDescent="0.2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</row>
    <row r="2677" spans="1:18" x14ac:dyDescent="0.2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</row>
    <row r="2678" spans="1:18" x14ac:dyDescent="0.2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</row>
    <row r="2679" spans="1:18" x14ac:dyDescent="0.2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</row>
    <row r="2680" spans="1:18" x14ac:dyDescent="0.2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</row>
    <row r="2681" spans="1:18" x14ac:dyDescent="0.2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</row>
    <row r="2682" spans="1:18" x14ac:dyDescent="0.2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</row>
    <row r="2683" spans="1:18" x14ac:dyDescent="0.2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</row>
    <row r="2684" spans="1:18" x14ac:dyDescent="0.2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</row>
    <row r="2685" spans="1:18" x14ac:dyDescent="0.2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</row>
    <row r="2686" spans="1:18" x14ac:dyDescent="0.2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</row>
    <row r="2687" spans="1:18" x14ac:dyDescent="0.2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</row>
    <row r="2688" spans="1:18" x14ac:dyDescent="0.2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</row>
    <row r="2689" spans="1:18" x14ac:dyDescent="0.2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</row>
    <row r="2690" spans="1:18" x14ac:dyDescent="0.2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</row>
    <row r="2691" spans="1:18" x14ac:dyDescent="0.2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</row>
    <row r="2692" spans="1:18" x14ac:dyDescent="0.2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</row>
    <row r="2693" spans="1:18" x14ac:dyDescent="0.2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</row>
    <row r="2694" spans="1:18" x14ac:dyDescent="0.2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</row>
    <row r="2695" spans="1:18" x14ac:dyDescent="0.2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</row>
    <row r="2696" spans="1:18" x14ac:dyDescent="0.2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</row>
    <row r="2697" spans="1:18" x14ac:dyDescent="0.2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</row>
    <row r="2698" spans="1:18" x14ac:dyDescent="0.2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</row>
    <row r="2699" spans="1:18" x14ac:dyDescent="0.2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</row>
    <row r="2700" spans="1:18" x14ac:dyDescent="0.2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</row>
    <row r="2701" spans="1:18" x14ac:dyDescent="0.2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</row>
    <row r="2702" spans="1:18" x14ac:dyDescent="0.2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</row>
    <row r="2703" spans="1:18" x14ac:dyDescent="0.2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</row>
    <row r="2704" spans="1:18" x14ac:dyDescent="0.2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</row>
    <row r="2705" spans="1:18" x14ac:dyDescent="0.2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</row>
    <row r="2706" spans="1:18" x14ac:dyDescent="0.2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</row>
    <row r="2707" spans="1:18" x14ac:dyDescent="0.2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</row>
    <row r="2708" spans="1:18" x14ac:dyDescent="0.2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</row>
    <row r="2709" spans="1:18" x14ac:dyDescent="0.2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</row>
    <row r="2710" spans="1:18" x14ac:dyDescent="0.2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</row>
    <row r="2711" spans="1:18" x14ac:dyDescent="0.2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</row>
    <row r="2712" spans="1:18" x14ac:dyDescent="0.2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</row>
    <row r="2713" spans="1:18" x14ac:dyDescent="0.2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</row>
    <row r="2714" spans="1:18" x14ac:dyDescent="0.2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</row>
    <row r="2715" spans="1:18" x14ac:dyDescent="0.2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</row>
    <row r="2716" spans="1:18" x14ac:dyDescent="0.2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</row>
    <row r="2717" spans="1:18" x14ac:dyDescent="0.2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</row>
    <row r="2718" spans="1:18" x14ac:dyDescent="0.2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</row>
    <row r="2719" spans="1:18" x14ac:dyDescent="0.2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</row>
    <row r="2720" spans="1:18" x14ac:dyDescent="0.2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</row>
    <row r="2721" spans="1:18" x14ac:dyDescent="0.2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</row>
    <row r="2722" spans="1:18" x14ac:dyDescent="0.2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</row>
    <row r="2723" spans="1:18" x14ac:dyDescent="0.2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</row>
    <row r="2724" spans="1:18" x14ac:dyDescent="0.2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</row>
    <row r="2725" spans="1:18" x14ac:dyDescent="0.2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</row>
    <row r="2726" spans="1:18" x14ac:dyDescent="0.2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</row>
    <row r="2727" spans="1:18" x14ac:dyDescent="0.2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</row>
    <row r="2728" spans="1:18" x14ac:dyDescent="0.2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</row>
    <row r="2729" spans="1:18" x14ac:dyDescent="0.2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</row>
    <row r="2730" spans="1:18" x14ac:dyDescent="0.2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</row>
    <row r="2731" spans="1:18" x14ac:dyDescent="0.2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</row>
    <row r="2732" spans="1:18" x14ac:dyDescent="0.2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</row>
    <row r="2733" spans="1:18" x14ac:dyDescent="0.2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</row>
    <row r="2734" spans="1:18" x14ac:dyDescent="0.2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</row>
    <row r="2735" spans="1:18" x14ac:dyDescent="0.2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</row>
    <row r="2736" spans="1:18" x14ac:dyDescent="0.2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</row>
    <row r="2737" spans="1:18" x14ac:dyDescent="0.2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</row>
    <row r="2738" spans="1:18" x14ac:dyDescent="0.2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</row>
    <row r="2739" spans="1:18" x14ac:dyDescent="0.2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</row>
    <row r="2740" spans="1:18" x14ac:dyDescent="0.2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</row>
    <row r="2741" spans="1:18" x14ac:dyDescent="0.2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</row>
    <row r="2742" spans="1:18" x14ac:dyDescent="0.2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</row>
    <row r="2743" spans="1:18" x14ac:dyDescent="0.2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</row>
    <row r="2744" spans="1:18" x14ac:dyDescent="0.2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</row>
    <row r="2745" spans="1:18" x14ac:dyDescent="0.2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</row>
    <row r="2746" spans="1:18" x14ac:dyDescent="0.2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</row>
    <row r="2747" spans="1:18" x14ac:dyDescent="0.2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</row>
    <row r="2748" spans="1:18" x14ac:dyDescent="0.2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</row>
    <row r="2749" spans="1:18" x14ac:dyDescent="0.2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</row>
    <row r="2750" spans="1:18" x14ac:dyDescent="0.2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</row>
    <row r="2751" spans="1:18" x14ac:dyDescent="0.2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</row>
    <row r="2752" spans="1:18" x14ac:dyDescent="0.2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</row>
    <row r="2753" spans="1:18" x14ac:dyDescent="0.2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</row>
    <row r="2754" spans="1:18" x14ac:dyDescent="0.2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</row>
    <row r="2755" spans="1:18" x14ac:dyDescent="0.2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</row>
    <row r="2756" spans="1:18" x14ac:dyDescent="0.2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</row>
    <row r="2757" spans="1:18" x14ac:dyDescent="0.2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</row>
    <row r="2758" spans="1:18" x14ac:dyDescent="0.2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</row>
    <row r="2759" spans="1:18" x14ac:dyDescent="0.2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</row>
    <row r="2760" spans="1:18" x14ac:dyDescent="0.2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</row>
    <row r="2761" spans="1:18" x14ac:dyDescent="0.2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</row>
    <row r="2762" spans="1:18" x14ac:dyDescent="0.2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</row>
    <row r="2763" spans="1:18" x14ac:dyDescent="0.2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</row>
    <row r="2764" spans="1:18" x14ac:dyDescent="0.2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</row>
    <row r="2765" spans="1:18" x14ac:dyDescent="0.2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</row>
    <row r="2766" spans="1:18" x14ac:dyDescent="0.2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</row>
    <row r="2767" spans="1:18" x14ac:dyDescent="0.2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</row>
    <row r="2768" spans="1:18" x14ac:dyDescent="0.2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</row>
    <row r="2769" spans="1:18" x14ac:dyDescent="0.2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</row>
    <row r="2770" spans="1:18" x14ac:dyDescent="0.2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</row>
    <row r="2771" spans="1:18" x14ac:dyDescent="0.2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</row>
    <row r="2772" spans="1:18" x14ac:dyDescent="0.2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</row>
    <row r="2773" spans="1:18" x14ac:dyDescent="0.2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</row>
    <row r="2774" spans="1:18" x14ac:dyDescent="0.2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</row>
    <row r="2775" spans="1:18" x14ac:dyDescent="0.2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</row>
    <row r="2776" spans="1:18" x14ac:dyDescent="0.2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</row>
    <row r="2777" spans="1:18" x14ac:dyDescent="0.2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</row>
    <row r="2778" spans="1:18" x14ac:dyDescent="0.2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</row>
    <row r="2779" spans="1:18" x14ac:dyDescent="0.2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</row>
    <row r="2780" spans="1:18" x14ac:dyDescent="0.2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</row>
    <row r="2781" spans="1:18" x14ac:dyDescent="0.2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</row>
    <row r="2782" spans="1:18" x14ac:dyDescent="0.2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</row>
    <row r="2783" spans="1:18" x14ac:dyDescent="0.2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</row>
    <row r="2784" spans="1:18" x14ac:dyDescent="0.2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</row>
    <row r="2785" spans="1:18" x14ac:dyDescent="0.2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</row>
    <row r="2786" spans="1:18" x14ac:dyDescent="0.2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</row>
    <row r="2787" spans="1:18" x14ac:dyDescent="0.2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</row>
    <row r="2788" spans="1:18" x14ac:dyDescent="0.2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</row>
    <row r="2789" spans="1:18" x14ac:dyDescent="0.2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</row>
    <row r="2790" spans="1:18" x14ac:dyDescent="0.2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</row>
    <row r="2791" spans="1:18" x14ac:dyDescent="0.2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</row>
    <row r="2792" spans="1:18" x14ac:dyDescent="0.2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</row>
    <row r="2793" spans="1:18" x14ac:dyDescent="0.2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</row>
    <row r="2794" spans="1:18" x14ac:dyDescent="0.2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</row>
    <row r="2795" spans="1:18" x14ac:dyDescent="0.2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</row>
    <row r="2796" spans="1:18" x14ac:dyDescent="0.2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</row>
    <row r="2797" spans="1:18" x14ac:dyDescent="0.2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</row>
    <row r="2798" spans="1:18" x14ac:dyDescent="0.2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</row>
    <row r="2799" spans="1:18" x14ac:dyDescent="0.2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</row>
    <row r="2800" spans="1:18" x14ac:dyDescent="0.2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</row>
    <row r="2801" spans="1:18" x14ac:dyDescent="0.2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</row>
    <row r="2802" spans="1:18" x14ac:dyDescent="0.2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</row>
    <row r="2803" spans="1:18" x14ac:dyDescent="0.2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</row>
    <row r="2804" spans="1:18" x14ac:dyDescent="0.2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</row>
    <row r="2805" spans="1:18" x14ac:dyDescent="0.2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</row>
    <row r="2806" spans="1:18" x14ac:dyDescent="0.2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</row>
    <row r="2807" spans="1:18" x14ac:dyDescent="0.2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</row>
    <row r="2808" spans="1:18" x14ac:dyDescent="0.2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</row>
    <row r="2809" spans="1:18" x14ac:dyDescent="0.2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</row>
    <row r="2810" spans="1:18" x14ac:dyDescent="0.2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</row>
    <row r="2811" spans="1:18" x14ac:dyDescent="0.2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</row>
    <row r="2812" spans="1:18" x14ac:dyDescent="0.2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</row>
    <row r="2813" spans="1:18" x14ac:dyDescent="0.2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</row>
    <row r="2814" spans="1:18" x14ac:dyDescent="0.2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</row>
    <row r="2815" spans="1:18" x14ac:dyDescent="0.2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</row>
    <row r="2816" spans="1:18" x14ac:dyDescent="0.2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</row>
    <row r="2817" spans="1:18" x14ac:dyDescent="0.2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</row>
    <row r="2818" spans="1:18" x14ac:dyDescent="0.2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</row>
    <row r="2819" spans="1:18" x14ac:dyDescent="0.2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</row>
    <row r="2820" spans="1:18" x14ac:dyDescent="0.2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</row>
    <row r="2821" spans="1:18" x14ac:dyDescent="0.2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</row>
    <row r="2822" spans="1:18" x14ac:dyDescent="0.2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</row>
    <row r="2823" spans="1:18" x14ac:dyDescent="0.2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</row>
    <row r="2824" spans="1:18" x14ac:dyDescent="0.2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</row>
    <row r="2825" spans="1:18" x14ac:dyDescent="0.2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</row>
    <row r="2826" spans="1:18" x14ac:dyDescent="0.2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</row>
    <row r="2827" spans="1:18" x14ac:dyDescent="0.2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</row>
    <row r="2828" spans="1:18" x14ac:dyDescent="0.2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</row>
    <row r="2829" spans="1:18" x14ac:dyDescent="0.2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</row>
    <row r="2830" spans="1:18" x14ac:dyDescent="0.2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</row>
    <row r="2831" spans="1:18" x14ac:dyDescent="0.2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</row>
    <row r="2832" spans="1:18" x14ac:dyDescent="0.2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</row>
    <row r="2833" spans="1:18" x14ac:dyDescent="0.2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</row>
    <row r="2834" spans="1:18" x14ac:dyDescent="0.2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</row>
    <row r="2835" spans="1:18" x14ac:dyDescent="0.2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</row>
    <row r="2836" spans="1:18" x14ac:dyDescent="0.2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</row>
    <row r="2837" spans="1:18" x14ac:dyDescent="0.2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</row>
    <row r="2838" spans="1:18" x14ac:dyDescent="0.2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</row>
    <row r="2839" spans="1:18" x14ac:dyDescent="0.2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</row>
    <row r="2840" spans="1:18" x14ac:dyDescent="0.2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</row>
    <row r="2841" spans="1:18" x14ac:dyDescent="0.2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</row>
    <row r="2842" spans="1:18" x14ac:dyDescent="0.2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</row>
    <row r="2843" spans="1:18" x14ac:dyDescent="0.2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</row>
    <row r="2844" spans="1:18" x14ac:dyDescent="0.2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</row>
    <row r="2845" spans="1:18" x14ac:dyDescent="0.2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</row>
    <row r="2846" spans="1:18" x14ac:dyDescent="0.2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</row>
    <row r="2847" spans="1:18" x14ac:dyDescent="0.2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</row>
    <row r="2848" spans="1:18" x14ac:dyDescent="0.2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</row>
    <row r="2849" spans="1:18" x14ac:dyDescent="0.2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</row>
    <row r="2850" spans="1:18" x14ac:dyDescent="0.2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</row>
    <row r="2851" spans="1:18" x14ac:dyDescent="0.2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</row>
    <row r="2852" spans="1:18" x14ac:dyDescent="0.2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</row>
    <row r="2853" spans="1:18" x14ac:dyDescent="0.2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</row>
    <row r="2854" spans="1:18" x14ac:dyDescent="0.2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</row>
    <row r="2855" spans="1:18" x14ac:dyDescent="0.2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</row>
    <row r="2856" spans="1:18" x14ac:dyDescent="0.2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</row>
    <row r="2857" spans="1:18" x14ac:dyDescent="0.2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</row>
    <row r="2858" spans="1:18" x14ac:dyDescent="0.2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</row>
    <row r="2859" spans="1:18" x14ac:dyDescent="0.2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</row>
    <row r="2860" spans="1:18" x14ac:dyDescent="0.2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</row>
    <row r="2861" spans="1:18" x14ac:dyDescent="0.2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</row>
    <row r="2862" spans="1:18" x14ac:dyDescent="0.2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</row>
    <row r="2863" spans="1:18" x14ac:dyDescent="0.2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</row>
    <row r="2864" spans="1:18" x14ac:dyDescent="0.2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</row>
    <row r="2865" spans="1:18" x14ac:dyDescent="0.2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</row>
    <row r="2866" spans="1:18" x14ac:dyDescent="0.2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</row>
    <row r="2867" spans="1:18" x14ac:dyDescent="0.2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</row>
    <row r="2868" spans="1:18" x14ac:dyDescent="0.2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</row>
    <row r="2869" spans="1:18" x14ac:dyDescent="0.2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</row>
    <row r="2870" spans="1:18" x14ac:dyDescent="0.2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</row>
    <row r="2871" spans="1:18" x14ac:dyDescent="0.2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</row>
    <row r="2872" spans="1:18" x14ac:dyDescent="0.2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</row>
    <row r="2873" spans="1:18" x14ac:dyDescent="0.2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</row>
    <row r="2874" spans="1:18" x14ac:dyDescent="0.2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</row>
    <row r="2875" spans="1:18" x14ac:dyDescent="0.2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</row>
    <row r="2876" spans="1:18" x14ac:dyDescent="0.2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</row>
    <row r="2877" spans="1:18" x14ac:dyDescent="0.2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</row>
    <row r="2878" spans="1:18" x14ac:dyDescent="0.2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</row>
    <row r="2879" spans="1:18" x14ac:dyDescent="0.2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</row>
    <row r="2880" spans="1:18" x14ac:dyDescent="0.2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</row>
    <row r="2881" spans="1:18" x14ac:dyDescent="0.2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</row>
    <row r="2882" spans="1:18" x14ac:dyDescent="0.2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</row>
    <row r="2883" spans="1:18" x14ac:dyDescent="0.2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</row>
    <row r="2884" spans="1:18" x14ac:dyDescent="0.2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</row>
    <row r="2885" spans="1:18" x14ac:dyDescent="0.2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</row>
    <row r="2886" spans="1:18" x14ac:dyDescent="0.2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</row>
    <row r="2887" spans="1:18" x14ac:dyDescent="0.2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</row>
    <row r="2888" spans="1:18" x14ac:dyDescent="0.2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</row>
    <row r="2889" spans="1:18" x14ac:dyDescent="0.2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</row>
    <row r="2890" spans="1:18" x14ac:dyDescent="0.2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</row>
    <row r="2891" spans="1:18" x14ac:dyDescent="0.2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</row>
    <row r="2892" spans="1:18" x14ac:dyDescent="0.2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</row>
    <row r="2893" spans="1:18" x14ac:dyDescent="0.2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</row>
    <row r="2894" spans="1:18" x14ac:dyDescent="0.2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</row>
    <row r="2895" spans="1:18" x14ac:dyDescent="0.2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</row>
    <row r="2896" spans="1:18" x14ac:dyDescent="0.2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</row>
    <row r="2897" spans="1:18" x14ac:dyDescent="0.2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</row>
    <row r="2898" spans="1:18" x14ac:dyDescent="0.2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</row>
    <row r="2899" spans="1:18" x14ac:dyDescent="0.2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</row>
    <row r="2900" spans="1:18" x14ac:dyDescent="0.2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</row>
    <row r="2901" spans="1:18" x14ac:dyDescent="0.2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</row>
    <row r="2902" spans="1:18" x14ac:dyDescent="0.2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</row>
    <row r="2903" spans="1:18" x14ac:dyDescent="0.2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</row>
    <row r="2904" spans="1:18" x14ac:dyDescent="0.2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</row>
    <row r="2905" spans="1:18" x14ac:dyDescent="0.2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</row>
    <row r="2906" spans="1:18" x14ac:dyDescent="0.2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</row>
    <row r="2907" spans="1:18" x14ac:dyDescent="0.2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</row>
    <row r="2908" spans="1:18" x14ac:dyDescent="0.2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</row>
    <row r="2909" spans="1:18" x14ac:dyDescent="0.2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</row>
    <row r="2910" spans="1:18" x14ac:dyDescent="0.2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</row>
    <row r="2911" spans="1:18" x14ac:dyDescent="0.2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</row>
    <row r="2912" spans="1:18" x14ac:dyDescent="0.2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</row>
    <row r="2913" spans="1:18" x14ac:dyDescent="0.2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</row>
    <row r="2914" spans="1:18" x14ac:dyDescent="0.2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</row>
    <row r="2915" spans="1:18" x14ac:dyDescent="0.2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</row>
    <row r="2916" spans="1:18" x14ac:dyDescent="0.2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</row>
    <row r="2917" spans="1:18" x14ac:dyDescent="0.2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</row>
    <row r="2918" spans="1:18" x14ac:dyDescent="0.2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</row>
    <row r="2919" spans="1:18" x14ac:dyDescent="0.2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</row>
    <row r="2920" spans="1:18" x14ac:dyDescent="0.2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</row>
    <row r="2921" spans="1:18" x14ac:dyDescent="0.2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</row>
    <row r="2922" spans="1:18" x14ac:dyDescent="0.2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</row>
    <row r="2923" spans="1:18" x14ac:dyDescent="0.2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</row>
    <row r="2924" spans="1:18" x14ac:dyDescent="0.2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</row>
    <row r="2925" spans="1:18" x14ac:dyDescent="0.2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</row>
    <row r="2926" spans="1:18" x14ac:dyDescent="0.2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</row>
    <row r="2927" spans="1:18" x14ac:dyDescent="0.2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</row>
    <row r="2928" spans="1:18" x14ac:dyDescent="0.2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</row>
    <row r="2929" spans="1:18" x14ac:dyDescent="0.2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</row>
    <row r="2930" spans="1:18" x14ac:dyDescent="0.2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</row>
    <row r="2931" spans="1:18" x14ac:dyDescent="0.2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</row>
    <row r="2932" spans="1:18" x14ac:dyDescent="0.2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</row>
    <row r="2933" spans="1:18" x14ac:dyDescent="0.2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</row>
    <row r="2934" spans="1:18" x14ac:dyDescent="0.2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</row>
    <row r="2935" spans="1:18" x14ac:dyDescent="0.2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</row>
    <row r="2936" spans="1:18" x14ac:dyDescent="0.2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</row>
    <row r="2937" spans="1:18" x14ac:dyDescent="0.2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</row>
    <row r="2938" spans="1:18" x14ac:dyDescent="0.2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</row>
    <row r="2939" spans="1:18" x14ac:dyDescent="0.2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</row>
    <row r="2940" spans="1:18" x14ac:dyDescent="0.2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</row>
    <row r="2941" spans="1:18" x14ac:dyDescent="0.2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</row>
    <row r="2942" spans="1:18" x14ac:dyDescent="0.2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</row>
    <row r="2943" spans="1:18" x14ac:dyDescent="0.2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</row>
    <row r="2944" spans="1:18" x14ac:dyDescent="0.2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</row>
    <row r="2945" spans="1:18" x14ac:dyDescent="0.2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</row>
    <row r="2946" spans="1:18" x14ac:dyDescent="0.2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</row>
    <row r="2947" spans="1:18" x14ac:dyDescent="0.2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</row>
    <row r="2948" spans="1:18" x14ac:dyDescent="0.2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</row>
    <row r="2949" spans="1:18" x14ac:dyDescent="0.2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</row>
    <row r="2950" spans="1:18" x14ac:dyDescent="0.2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</row>
    <row r="2951" spans="1:18" x14ac:dyDescent="0.2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</row>
    <row r="2952" spans="1:18" x14ac:dyDescent="0.2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</row>
    <row r="2953" spans="1:18" x14ac:dyDescent="0.2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</row>
    <row r="2954" spans="1:18" x14ac:dyDescent="0.2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</row>
    <row r="2955" spans="1:18" x14ac:dyDescent="0.2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</row>
    <row r="2956" spans="1:18" x14ac:dyDescent="0.2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</row>
    <row r="2957" spans="1:18" x14ac:dyDescent="0.2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</row>
    <row r="2958" spans="1:18" x14ac:dyDescent="0.2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</row>
    <row r="2959" spans="1:18" x14ac:dyDescent="0.2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</row>
    <row r="2960" spans="1:18" x14ac:dyDescent="0.2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</row>
    <row r="2961" spans="1:18" x14ac:dyDescent="0.2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</row>
    <row r="2962" spans="1:18" x14ac:dyDescent="0.2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</row>
    <row r="2963" spans="1:18" x14ac:dyDescent="0.2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</row>
    <row r="2964" spans="1:18" x14ac:dyDescent="0.2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</row>
    <row r="2965" spans="1:18" x14ac:dyDescent="0.2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</row>
    <row r="2966" spans="1:18" x14ac:dyDescent="0.2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</row>
    <row r="2967" spans="1:18" x14ac:dyDescent="0.2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</row>
    <row r="2968" spans="1:18" x14ac:dyDescent="0.2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</row>
    <row r="2969" spans="1:18" x14ac:dyDescent="0.2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</row>
    <row r="2970" spans="1:18" x14ac:dyDescent="0.2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</row>
    <row r="2971" spans="1:18" x14ac:dyDescent="0.2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</row>
    <row r="2972" spans="1:18" x14ac:dyDescent="0.2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</row>
    <row r="2973" spans="1:18" x14ac:dyDescent="0.2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</row>
    <row r="2974" spans="1:18" x14ac:dyDescent="0.2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</row>
    <row r="2975" spans="1:18" x14ac:dyDescent="0.2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</row>
    <row r="2976" spans="1:18" x14ac:dyDescent="0.2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</row>
    <row r="2977" spans="1:18" x14ac:dyDescent="0.2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</row>
    <row r="2978" spans="1:18" x14ac:dyDescent="0.2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</row>
    <row r="2979" spans="1:18" x14ac:dyDescent="0.2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</row>
    <row r="2980" spans="1:18" x14ac:dyDescent="0.2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</row>
    <row r="2981" spans="1:18" x14ac:dyDescent="0.2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</row>
    <row r="2982" spans="1:18" x14ac:dyDescent="0.2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</row>
    <row r="2983" spans="1:18" x14ac:dyDescent="0.2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</row>
    <row r="2984" spans="1:18" x14ac:dyDescent="0.2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</row>
    <row r="2985" spans="1:18" x14ac:dyDescent="0.2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</row>
    <row r="2986" spans="1:18" x14ac:dyDescent="0.2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</row>
    <row r="2987" spans="1:18" x14ac:dyDescent="0.2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</row>
    <row r="2988" spans="1:18" x14ac:dyDescent="0.2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</row>
    <row r="2989" spans="1:18" x14ac:dyDescent="0.2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</row>
    <row r="2990" spans="1:18" x14ac:dyDescent="0.2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</row>
    <row r="2991" spans="1:18" x14ac:dyDescent="0.2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</row>
    <row r="2992" spans="1:18" x14ac:dyDescent="0.2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</row>
    <row r="2993" spans="1:18" x14ac:dyDescent="0.2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</row>
    <row r="2994" spans="1:18" x14ac:dyDescent="0.2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</row>
    <row r="2995" spans="1:18" x14ac:dyDescent="0.2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</row>
    <row r="2996" spans="1:18" x14ac:dyDescent="0.2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</row>
    <row r="2997" spans="1:18" x14ac:dyDescent="0.2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</row>
    <row r="2998" spans="1:18" x14ac:dyDescent="0.2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</row>
    <row r="2999" spans="1:18" x14ac:dyDescent="0.2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</row>
    <row r="3000" spans="1:18" x14ac:dyDescent="0.2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</row>
    <row r="3001" spans="1:18" x14ac:dyDescent="0.2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</row>
    <row r="3002" spans="1:18" x14ac:dyDescent="0.2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</row>
    <row r="3003" spans="1:18" x14ac:dyDescent="0.2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</row>
    <row r="3004" spans="1:18" x14ac:dyDescent="0.2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</row>
    <row r="3005" spans="1:18" x14ac:dyDescent="0.2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</row>
    <row r="3006" spans="1:18" x14ac:dyDescent="0.2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</row>
    <row r="3007" spans="1:18" x14ac:dyDescent="0.2">
      <c r="A3007" s="58"/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</row>
    <row r="3008" spans="1:18" x14ac:dyDescent="0.2">
      <c r="A3008" s="58"/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</row>
    <row r="3009" spans="1:18" x14ac:dyDescent="0.2">
      <c r="A3009" s="58"/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</row>
    <row r="3010" spans="1:18" x14ac:dyDescent="0.2">
      <c r="A3010" s="58"/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</row>
    <row r="3011" spans="1:18" x14ac:dyDescent="0.2">
      <c r="A3011" s="58"/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</row>
    <row r="3012" spans="1:18" x14ac:dyDescent="0.2">
      <c r="A3012" s="58"/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</row>
    <row r="3013" spans="1:18" x14ac:dyDescent="0.2">
      <c r="A3013" s="58"/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</row>
    <row r="3014" spans="1:18" x14ac:dyDescent="0.2">
      <c r="A3014" s="58"/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</row>
    <row r="3015" spans="1:18" x14ac:dyDescent="0.2">
      <c r="A3015" s="58"/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</row>
    <row r="3016" spans="1:18" x14ac:dyDescent="0.2">
      <c r="A3016" s="58"/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</row>
    <row r="3017" spans="1:18" x14ac:dyDescent="0.2">
      <c r="A3017" s="58"/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</row>
    <row r="3018" spans="1:18" x14ac:dyDescent="0.2">
      <c r="A3018" s="58"/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</row>
    <row r="3019" spans="1:18" x14ac:dyDescent="0.2">
      <c r="A3019" s="58"/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</row>
    <row r="3020" spans="1:18" x14ac:dyDescent="0.2">
      <c r="A3020" s="58"/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</row>
    <row r="3021" spans="1:18" x14ac:dyDescent="0.2">
      <c r="A3021" s="58"/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</row>
    <row r="3022" spans="1:18" x14ac:dyDescent="0.2">
      <c r="A3022" s="58"/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</row>
    <row r="3023" spans="1:18" x14ac:dyDescent="0.2">
      <c r="A3023" s="58"/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</row>
    <row r="3024" spans="1:18" x14ac:dyDescent="0.2">
      <c r="A3024" s="58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</row>
    <row r="3025" spans="1:18" x14ac:dyDescent="0.2">
      <c r="A3025" s="58"/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</row>
    <row r="3026" spans="1:18" x14ac:dyDescent="0.2">
      <c r="A3026" s="58"/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</row>
    <row r="3027" spans="1:18" x14ac:dyDescent="0.2">
      <c r="A3027" s="58"/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</row>
    <row r="3028" spans="1:18" x14ac:dyDescent="0.2">
      <c r="A3028" s="58"/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</row>
    <row r="3029" spans="1:18" x14ac:dyDescent="0.2">
      <c r="A3029" s="58"/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</row>
    <row r="3030" spans="1:18" x14ac:dyDescent="0.2">
      <c r="A3030" s="58"/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</row>
    <row r="3031" spans="1:18" x14ac:dyDescent="0.2">
      <c r="A3031" s="58"/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</row>
    <row r="3032" spans="1:18" x14ac:dyDescent="0.2">
      <c r="A3032" s="58"/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</row>
    <row r="3033" spans="1:18" x14ac:dyDescent="0.2">
      <c r="A3033" s="58"/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</row>
    <row r="3034" spans="1:18" x14ac:dyDescent="0.2">
      <c r="A3034" s="58"/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</row>
    <row r="3035" spans="1:18" x14ac:dyDescent="0.2">
      <c r="A3035" s="58"/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</row>
    <row r="3036" spans="1:18" x14ac:dyDescent="0.2">
      <c r="A3036" s="58"/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</row>
    <row r="3037" spans="1:18" x14ac:dyDescent="0.2">
      <c r="A3037" s="58"/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</row>
    <row r="3038" spans="1:18" x14ac:dyDescent="0.2">
      <c r="A3038" s="58"/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</row>
    <row r="3039" spans="1:18" x14ac:dyDescent="0.2">
      <c r="A3039" s="58"/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</row>
    <row r="3040" spans="1:18" x14ac:dyDescent="0.2">
      <c r="A3040" s="58"/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</row>
    <row r="3041" spans="1:18" x14ac:dyDescent="0.2">
      <c r="A3041" s="58"/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1:18" x14ac:dyDescent="0.2">
      <c r="A3042" s="58"/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</row>
    <row r="3043" spans="1:18" x14ac:dyDescent="0.2">
      <c r="A3043" s="58"/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</row>
    <row r="3044" spans="1:18" x14ac:dyDescent="0.2">
      <c r="A3044" s="58"/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</row>
    <row r="3045" spans="1:18" x14ac:dyDescent="0.2">
      <c r="A3045" s="58"/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</row>
    <row r="3046" spans="1:18" x14ac:dyDescent="0.2">
      <c r="A3046" s="58"/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</row>
    <row r="3047" spans="1:18" x14ac:dyDescent="0.2">
      <c r="A3047" s="58"/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</row>
    <row r="3048" spans="1:18" x14ac:dyDescent="0.2">
      <c r="A3048" s="58"/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</row>
    <row r="3049" spans="1:18" x14ac:dyDescent="0.2">
      <c r="A3049" s="58"/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</row>
    <row r="3050" spans="1:18" x14ac:dyDescent="0.2">
      <c r="A3050" s="58"/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</row>
    <row r="3051" spans="1:18" x14ac:dyDescent="0.2">
      <c r="A3051" s="58"/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</row>
    <row r="3052" spans="1:18" x14ac:dyDescent="0.2">
      <c r="A3052" s="58"/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</row>
    <row r="3053" spans="1:18" x14ac:dyDescent="0.2">
      <c r="A3053" s="58"/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</row>
    <row r="3054" spans="1:18" x14ac:dyDescent="0.2">
      <c r="A3054" s="58"/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</row>
    <row r="3055" spans="1:18" x14ac:dyDescent="0.2">
      <c r="A3055" s="58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</row>
    <row r="3056" spans="1:18" x14ac:dyDescent="0.2">
      <c r="A3056" s="58"/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</row>
    <row r="3057" spans="1:18" x14ac:dyDescent="0.2">
      <c r="A3057" s="58"/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</row>
    <row r="3058" spans="1:18" x14ac:dyDescent="0.2">
      <c r="A3058" s="58"/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</row>
    <row r="3059" spans="1:18" x14ac:dyDescent="0.2">
      <c r="A3059" s="58"/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</row>
    <row r="3060" spans="1:18" x14ac:dyDescent="0.2">
      <c r="A3060" s="58"/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</row>
    <row r="3061" spans="1:18" x14ac:dyDescent="0.2">
      <c r="A3061" s="58"/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</row>
    <row r="3062" spans="1:18" x14ac:dyDescent="0.2">
      <c r="A3062" s="58"/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</row>
    <row r="3063" spans="1:18" x14ac:dyDescent="0.2">
      <c r="A3063" s="58"/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</row>
    <row r="3064" spans="1:18" x14ac:dyDescent="0.2">
      <c r="A3064" s="58"/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</row>
    <row r="3065" spans="1:18" x14ac:dyDescent="0.2">
      <c r="A3065" s="58"/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</row>
    <row r="3066" spans="1:18" x14ac:dyDescent="0.2">
      <c r="A3066" s="58"/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</row>
    <row r="3067" spans="1:18" x14ac:dyDescent="0.2">
      <c r="A3067" s="58"/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</row>
    <row r="3068" spans="1:18" x14ac:dyDescent="0.2">
      <c r="A3068" s="58"/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</row>
    <row r="3069" spans="1:18" x14ac:dyDescent="0.2">
      <c r="A3069" s="58"/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</row>
    <row r="3070" spans="1:18" x14ac:dyDescent="0.2">
      <c r="A3070" s="58"/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</row>
    <row r="3071" spans="1:18" x14ac:dyDescent="0.2">
      <c r="A3071" s="58"/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</row>
    <row r="3072" spans="1:18" x14ac:dyDescent="0.2">
      <c r="A3072" s="58"/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</row>
    <row r="3073" spans="1:18" x14ac:dyDescent="0.2">
      <c r="A3073" s="58"/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</row>
    <row r="3074" spans="1:18" x14ac:dyDescent="0.2">
      <c r="A3074" s="58"/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</row>
    <row r="3075" spans="1:18" x14ac:dyDescent="0.2">
      <c r="A3075" s="58"/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</row>
    <row r="3076" spans="1:18" x14ac:dyDescent="0.2">
      <c r="A3076" s="58"/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</row>
    <row r="3077" spans="1:18" x14ac:dyDescent="0.2">
      <c r="A3077" s="58"/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</row>
    <row r="3078" spans="1:18" x14ac:dyDescent="0.2">
      <c r="A3078" s="58"/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</row>
    <row r="3079" spans="1:18" x14ac:dyDescent="0.2">
      <c r="A3079" s="58"/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</row>
    <row r="3080" spans="1:18" x14ac:dyDescent="0.2">
      <c r="A3080" s="58"/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</row>
    <row r="3081" spans="1:18" x14ac:dyDescent="0.2">
      <c r="A3081" s="58"/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</row>
    <row r="3082" spans="1:18" x14ac:dyDescent="0.2">
      <c r="A3082" s="58"/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</row>
    <row r="3083" spans="1:18" x14ac:dyDescent="0.2">
      <c r="A3083" s="58"/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</row>
    <row r="3084" spans="1:18" x14ac:dyDescent="0.2">
      <c r="A3084" s="58"/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</row>
    <row r="3085" spans="1:18" x14ac:dyDescent="0.2">
      <c r="A3085" s="58"/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</row>
    <row r="3086" spans="1:18" x14ac:dyDescent="0.2">
      <c r="A3086" s="58"/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</row>
    <row r="3087" spans="1:18" x14ac:dyDescent="0.2">
      <c r="A3087" s="58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</row>
    <row r="3088" spans="1:18" x14ac:dyDescent="0.2">
      <c r="A3088" s="58"/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</row>
    <row r="3089" spans="1:18" x14ac:dyDescent="0.2">
      <c r="A3089" s="58"/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</row>
    <row r="3090" spans="1:18" x14ac:dyDescent="0.2">
      <c r="A3090" s="58"/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</row>
    <row r="3091" spans="1:18" x14ac:dyDescent="0.2">
      <c r="A3091" s="58"/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</row>
    <row r="3092" spans="1:18" x14ac:dyDescent="0.2">
      <c r="A3092" s="58"/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</row>
    <row r="3093" spans="1:18" x14ac:dyDescent="0.2">
      <c r="A3093" s="58"/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</row>
    <row r="3094" spans="1:18" x14ac:dyDescent="0.2">
      <c r="A3094" s="58"/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</row>
    <row r="3095" spans="1:18" x14ac:dyDescent="0.2">
      <c r="A3095" s="58"/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</row>
    <row r="3096" spans="1:18" x14ac:dyDescent="0.2">
      <c r="A3096" s="58"/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</row>
    <row r="3097" spans="1:18" x14ac:dyDescent="0.2">
      <c r="A3097" s="58"/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</row>
    <row r="3098" spans="1:18" x14ac:dyDescent="0.2">
      <c r="A3098" s="58"/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</row>
    <row r="3099" spans="1:18" x14ac:dyDescent="0.2">
      <c r="A3099" s="58"/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</row>
    <row r="3100" spans="1:18" x14ac:dyDescent="0.2">
      <c r="A3100" s="58"/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</row>
    <row r="3101" spans="1:18" x14ac:dyDescent="0.2">
      <c r="A3101" s="58"/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</row>
    <row r="3102" spans="1:18" x14ac:dyDescent="0.2">
      <c r="A3102" s="58"/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</row>
    <row r="3103" spans="1:18" x14ac:dyDescent="0.2">
      <c r="A3103" s="58"/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</row>
    <row r="3104" spans="1:18" x14ac:dyDescent="0.2">
      <c r="A3104" s="58"/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</row>
    <row r="3105" spans="1:18" x14ac:dyDescent="0.2">
      <c r="A3105" s="58"/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</row>
    <row r="3106" spans="1:18" x14ac:dyDescent="0.2">
      <c r="A3106" s="58"/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</row>
    <row r="3107" spans="1:18" x14ac:dyDescent="0.2">
      <c r="A3107" s="58"/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</row>
    <row r="3108" spans="1:18" x14ac:dyDescent="0.2">
      <c r="A3108" s="58"/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</row>
    <row r="3109" spans="1:18" x14ac:dyDescent="0.2">
      <c r="A3109" s="58"/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</row>
    <row r="3110" spans="1:18" x14ac:dyDescent="0.2">
      <c r="A3110" s="58"/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</row>
    <row r="3111" spans="1:18" x14ac:dyDescent="0.2">
      <c r="A3111" s="58"/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</row>
    <row r="3112" spans="1:18" x14ac:dyDescent="0.2">
      <c r="A3112" s="58"/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</row>
    <row r="3113" spans="1:18" x14ac:dyDescent="0.2">
      <c r="A3113" s="58"/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</row>
    <row r="3114" spans="1:18" x14ac:dyDescent="0.2">
      <c r="A3114" s="58"/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</row>
    <row r="3115" spans="1:18" x14ac:dyDescent="0.2">
      <c r="A3115" s="58"/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</row>
    <row r="3116" spans="1:18" x14ac:dyDescent="0.2">
      <c r="A3116" s="58"/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</row>
    <row r="3117" spans="1:18" x14ac:dyDescent="0.2">
      <c r="A3117" s="58"/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</row>
    <row r="3118" spans="1:18" x14ac:dyDescent="0.2">
      <c r="A3118" s="58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</row>
    <row r="3119" spans="1:18" x14ac:dyDescent="0.2">
      <c r="A3119" s="58"/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</row>
    <row r="3120" spans="1:18" x14ac:dyDescent="0.2">
      <c r="A3120" s="58"/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</row>
    <row r="3121" spans="1:18" x14ac:dyDescent="0.2">
      <c r="A3121" s="58"/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</row>
    <row r="3122" spans="1:18" x14ac:dyDescent="0.2">
      <c r="A3122" s="58"/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</row>
    <row r="3123" spans="1:18" x14ac:dyDescent="0.2">
      <c r="A3123" s="58"/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</row>
    <row r="3124" spans="1:18" x14ac:dyDescent="0.2">
      <c r="A3124" s="58"/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</row>
    <row r="3125" spans="1:18" x14ac:dyDescent="0.2">
      <c r="A3125" s="58"/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</row>
    <row r="3126" spans="1:18" x14ac:dyDescent="0.2">
      <c r="A3126" s="58"/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</row>
    <row r="3127" spans="1:18" x14ac:dyDescent="0.2">
      <c r="A3127" s="58"/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</row>
    <row r="3128" spans="1:18" x14ac:dyDescent="0.2">
      <c r="A3128" s="58"/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</row>
    <row r="3129" spans="1:18" x14ac:dyDescent="0.2">
      <c r="A3129" s="58"/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</row>
    <row r="3130" spans="1:18" x14ac:dyDescent="0.2">
      <c r="A3130" s="58"/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</row>
    <row r="3131" spans="1:18" x14ac:dyDescent="0.2">
      <c r="A3131" s="58"/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</row>
    <row r="3132" spans="1:18" x14ac:dyDescent="0.2">
      <c r="A3132" s="58"/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</row>
    <row r="3133" spans="1:18" x14ac:dyDescent="0.2">
      <c r="A3133" s="58"/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</row>
    <row r="3134" spans="1:18" x14ac:dyDescent="0.2">
      <c r="A3134" s="58"/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</row>
    <row r="3135" spans="1:18" x14ac:dyDescent="0.2">
      <c r="A3135" s="58"/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</row>
    <row r="3136" spans="1:18" x14ac:dyDescent="0.2">
      <c r="A3136" s="58"/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</row>
    <row r="3137" spans="1:18" x14ac:dyDescent="0.2">
      <c r="A3137" s="58"/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</row>
    <row r="3138" spans="1:18" x14ac:dyDescent="0.2">
      <c r="A3138" s="58"/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</row>
    <row r="3139" spans="1:18" x14ac:dyDescent="0.2">
      <c r="A3139" s="58"/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1:18" x14ac:dyDescent="0.2">
      <c r="A3140" s="58"/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</row>
    <row r="3141" spans="1:18" x14ac:dyDescent="0.2">
      <c r="A3141" s="58"/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</row>
    <row r="3142" spans="1:18" x14ac:dyDescent="0.2">
      <c r="A3142" s="58"/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</row>
    <row r="3143" spans="1:18" x14ac:dyDescent="0.2">
      <c r="A3143" s="58"/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</row>
    <row r="3144" spans="1:18" x14ac:dyDescent="0.2">
      <c r="A3144" s="58"/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</row>
    <row r="3145" spans="1:18" x14ac:dyDescent="0.2">
      <c r="A3145" s="58"/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</row>
    <row r="3146" spans="1:18" x14ac:dyDescent="0.2">
      <c r="A3146" s="58"/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</row>
    <row r="3147" spans="1:18" x14ac:dyDescent="0.2">
      <c r="A3147" s="58"/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</row>
    <row r="3148" spans="1:18" x14ac:dyDescent="0.2">
      <c r="A3148" s="58"/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</row>
    <row r="3149" spans="1:18" x14ac:dyDescent="0.2">
      <c r="A3149" s="58"/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</row>
    <row r="3150" spans="1:18" x14ac:dyDescent="0.2">
      <c r="A3150" s="58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</row>
    <row r="3151" spans="1:18" x14ac:dyDescent="0.2">
      <c r="A3151" s="58"/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</row>
    <row r="3152" spans="1:18" x14ac:dyDescent="0.2">
      <c r="A3152" s="58"/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</row>
    <row r="3153" spans="1:18" x14ac:dyDescent="0.2">
      <c r="A3153" s="58"/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</row>
    <row r="3154" spans="1:18" x14ac:dyDescent="0.2">
      <c r="A3154" s="58"/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</row>
    <row r="3155" spans="1:18" x14ac:dyDescent="0.2">
      <c r="A3155" s="58"/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</row>
    <row r="3156" spans="1:18" x14ac:dyDescent="0.2">
      <c r="A3156" s="58"/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</row>
    <row r="3157" spans="1:18" x14ac:dyDescent="0.2">
      <c r="A3157" s="58"/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</row>
    <row r="3158" spans="1:18" x14ac:dyDescent="0.2">
      <c r="A3158" s="58"/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</row>
    <row r="3159" spans="1:18" x14ac:dyDescent="0.2">
      <c r="A3159" s="58"/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</row>
    <row r="3160" spans="1:18" x14ac:dyDescent="0.2">
      <c r="A3160" s="58"/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</row>
    <row r="3161" spans="1:18" x14ac:dyDescent="0.2">
      <c r="A3161" s="58"/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</row>
    <row r="3162" spans="1:18" x14ac:dyDescent="0.2">
      <c r="A3162" s="58"/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</row>
    <row r="3163" spans="1:18" x14ac:dyDescent="0.2">
      <c r="A3163" s="58"/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</row>
    <row r="3164" spans="1:18" x14ac:dyDescent="0.2">
      <c r="A3164" s="58"/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</row>
    <row r="3165" spans="1:18" x14ac:dyDescent="0.2">
      <c r="A3165" s="58"/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</row>
    <row r="3166" spans="1:18" x14ac:dyDescent="0.2">
      <c r="A3166" s="58"/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</row>
    <row r="3167" spans="1:18" x14ac:dyDescent="0.2">
      <c r="A3167" s="58"/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</row>
    <row r="3168" spans="1:18" x14ac:dyDescent="0.2">
      <c r="A3168" s="58"/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</row>
    <row r="3169" spans="1:18" x14ac:dyDescent="0.2">
      <c r="A3169" s="58"/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</row>
    <row r="3170" spans="1:18" x14ac:dyDescent="0.2">
      <c r="A3170" s="58"/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</row>
    <row r="3171" spans="1:18" x14ac:dyDescent="0.2">
      <c r="A3171" s="58"/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</row>
    <row r="3172" spans="1:18" x14ac:dyDescent="0.2">
      <c r="A3172" s="58"/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</row>
    <row r="3173" spans="1:18" x14ac:dyDescent="0.2">
      <c r="A3173" s="58"/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1:18" x14ac:dyDescent="0.2">
      <c r="A3174" s="58"/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</row>
    <row r="3175" spans="1:18" x14ac:dyDescent="0.2">
      <c r="A3175" s="58"/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</row>
    <row r="3176" spans="1:18" x14ac:dyDescent="0.2">
      <c r="A3176" s="58"/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</row>
    <row r="3177" spans="1:18" x14ac:dyDescent="0.2">
      <c r="A3177" s="58"/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</row>
    <row r="3178" spans="1:18" x14ac:dyDescent="0.2">
      <c r="A3178" s="58"/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</row>
    <row r="3179" spans="1:18" x14ac:dyDescent="0.2">
      <c r="A3179" s="58"/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</row>
    <row r="3180" spans="1:18" x14ac:dyDescent="0.2">
      <c r="A3180" s="58"/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</row>
    <row r="3181" spans="1:18" x14ac:dyDescent="0.2">
      <c r="A3181" s="58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</row>
    <row r="3182" spans="1:18" x14ac:dyDescent="0.2">
      <c r="A3182" s="58"/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</row>
    <row r="3183" spans="1:18" x14ac:dyDescent="0.2">
      <c r="A3183" s="58"/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</row>
    <row r="3184" spans="1:18" x14ac:dyDescent="0.2">
      <c r="A3184" s="58"/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</row>
    <row r="3185" spans="1:18" x14ac:dyDescent="0.2">
      <c r="A3185" s="58"/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</row>
    <row r="3186" spans="1:18" x14ac:dyDescent="0.2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</row>
    <row r="3187" spans="1:18" x14ac:dyDescent="0.2">
      <c r="A3187" s="58"/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</row>
    <row r="3188" spans="1:18" x14ac:dyDescent="0.2">
      <c r="A3188" s="58"/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</row>
    <row r="3189" spans="1:18" x14ac:dyDescent="0.2">
      <c r="A3189" s="58"/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</row>
    <row r="3190" spans="1:18" x14ac:dyDescent="0.2">
      <c r="A3190" s="58"/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</row>
    <row r="3191" spans="1:18" x14ac:dyDescent="0.2">
      <c r="A3191" s="58"/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</row>
    <row r="3192" spans="1:18" x14ac:dyDescent="0.2">
      <c r="A3192" s="58"/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</row>
    <row r="3193" spans="1:18" x14ac:dyDescent="0.2">
      <c r="A3193" s="58"/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</row>
    <row r="3194" spans="1:18" x14ac:dyDescent="0.2">
      <c r="A3194" s="58"/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</row>
    <row r="3195" spans="1:18" x14ac:dyDescent="0.2">
      <c r="A3195" s="58"/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</row>
    <row r="3196" spans="1:18" x14ac:dyDescent="0.2">
      <c r="A3196" s="58"/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</row>
    <row r="3197" spans="1:18" x14ac:dyDescent="0.2">
      <c r="A3197" s="58"/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</row>
    <row r="3198" spans="1:18" x14ac:dyDescent="0.2">
      <c r="A3198" s="58"/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</row>
    <row r="3199" spans="1:18" x14ac:dyDescent="0.2">
      <c r="A3199" s="58"/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</row>
    <row r="3200" spans="1:18" x14ac:dyDescent="0.2">
      <c r="A3200" s="58"/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</row>
    <row r="3201" spans="1:18" x14ac:dyDescent="0.2">
      <c r="A3201" s="58"/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</row>
    <row r="3202" spans="1:18" x14ac:dyDescent="0.2">
      <c r="A3202" s="58"/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</row>
    <row r="3203" spans="1:18" x14ac:dyDescent="0.2">
      <c r="A3203" s="58"/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</row>
    <row r="3204" spans="1:18" x14ac:dyDescent="0.2">
      <c r="A3204" s="58"/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</row>
    <row r="3205" spans="1:18" x14ac:dyDescent="0.2">
      <c r="A3205" s="58"/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</row>
    <row r="3206" spans="1:18" x14ac:dyDescent="0.2">
      <c r="A3206" s="58"/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</row>
    <row r="3207" spans="1:18" x14ac:dyDescent="0.2">
      <c r="A3207" s="58"/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</row>
    <row r="3208" spans="1:18" x14ac:dyDescent="0.2">
      <c r="A3208" s="58"/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</row>
    <row r="3209" spans="1:18" x14ac:dyDescent="0.2">
      <c r="A3209" s="58"/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</row>
    <row r="3210" spans="1:18" x14ac:dyDescent="0.2">
      <c r="A3210" s="58"/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</row>
    <row r="3211" spans="1:18" x14ac:dyDescent="0.2">
      <c r="A3211" s="58"/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</row>
    <row r="3212" spans="1:18" x14ac:dyDescent="0.2">
      <c r="A3212" s="58"/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</row>
    <row r="3213" spans="1:18" x14ac:dyDescent="0.2">
      <c r="A3213" s="58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</row>
    <row r="3214" spans="1:18" x14ac:dyDescent="0.2">
      <c r="A3214" s="58"/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</row>
    <row r="3215" spans="1:18" x14ac:dyDescent="0.2">
      <c r="A3215" s="58"/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</row>
    <row r="3216" spans="1:18" x14ac:dyDescent="0.2">
      <c r="A3216" s="58"/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</row>
    <row r="3217" spans="1:18" x14ac:dyDescent="0.2">
      <c r="A3217" s="58"/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</row>
    <row r="3218" spans="1:18" x14ac:dyDescent="0.2">
      <c r="A3218" s="58"/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</row>
    <row r="3219" spans="1:18" x14ac:dyDescent="0.2">
      <c r="A3219" s="58"/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</row>
    <row r="3220" spans="1:18" x14ac:dyDescent="0.2">
      <c r="A3220" s="58"/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1:18" x14ac:dyDescent="0.2">
      <c r="A3221" s="58"/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</row>
    <row r="3222" spans="1:18" x14ac:dyDescent="0.2">
      <c r="A3222" s="58"/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</row>
    <row r="3223" spans="1:18" x14ac:dyDescent="0.2">
      <c r="A3223" s="58"/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</row>
    <row r="3224" spans="1:18" x14ac:dyDescent="0.2">
      <c r="A3224" s="58"/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1:18" x14ac:dyDescent="0.2">
      <c r="A3225" s="58"/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</row>
    <row r="3226" spans="1:18" x14ac:dyDescent="0.2">
      <c r="A3226" s="58"/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</row>
    <row r="3227" spans="1:18" x14ac:dyDescent="0.2">
      <c r="A3227" s="58"/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</row>
    <row r="3228" spans="1:18" x14ac:dyDescent="0.2">
      <c r="A3228" s="58"/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</row>
    <row r="3229" spans="1:18" x14ac:dyDescent="0.2">
      <c r="A3229" s="58"/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</row>
    <row r="3230" spans="1:18" x14ac:dyDescent="0.2">
      <c r="A3230" s="58"/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</row>
    <row r="3231" spans="1:18" x14ac:dyDescent="0.2">
      <c r="A3231" s="58"/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</row>
    <row r="3232" spans="1:18" x14ac:dyDescent="0.2">
      <c r="A3232" s="58"/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</row>
    <row r="3233" spans="1:18" x14ac:dyDescent="0.2">
      <c r="A3233" s="58"/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</row>
    <row r="3234" spans="1:18" x14ac:dyDescent="0.2">
      <c r="A3234" s="58"/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</row>
    <row r="3235" spans="1:18" x14ac:dyDescent="0.2">
      <c r="A3235" s="58"/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</row>
    <row r="3236" spans="1:18" x14ac:dyDescent="0.2">
      <c r="A3236" s="58"/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</row>
    <row r="3237" spans="1:18" x14ac:dyDescent="0.2">
      <c r="A3237" s="58"/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</row>
    <row r="3238" spans="1:18" x14ac:dyDescent="0.2">
      <c r="A3238" s="58"/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</row>
    <row r="3239" spans="1:18" x14ac:dyDescent="0.2">
      <c r="A3239" s="58"/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1:18" x14ac:dyDescent="0.2">
      <c r="A3240" s="58"/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</row>
    <row r="3241" spans="1:18" x14ac:dyDescent="0.2">
      <c r="A3241" s="58"/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</row>
    <row r="3242" spans="1:18" x14ac:dyDescent="0.2">
      <c r="A3242" s="58"/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</row>
    <row r="3243" spans="1:18" x14ac:dyDescent="0.2">
      <c r="A3243" s="58"/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</row>
    <row r="3244" spans="1:18" x14ac:dyDescent="0.2">
      <c r="A3244" s="58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</row>
    <row r="3245" spans="1:18" x14ac:dyDescent="0.2">
      <c r="A3245" s="58"/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</row>
    <row r="3246" spans="1:18" x14ac:dyDescent="0.2">
      <c r="A3246" s="58"/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</row>
    <row r="3247" spans="1:18" x14ac:dyDescent="0.2">
      <c r="A3247" s="58"/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</row>
    <row r="3248" spans="1:18" x14ac:dyDescent="0.2">
      <c r="A3248" s="58"/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</row>
    <row r="3249" spans="1:18" x14ac:dyDescent="0.2">
      <c r="A3249" s="58"/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</row>
    <row r="3250" spans="1:18" x14ac:dyDescent="0.2">
      <c r="A3250" s="58"/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</row>
    <row r="3251" spans="1:18" x14ac:dyDescent="0.2">
      <c r="A3251" s="58"/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</row>
    <row r="3252" spans="1:18" x14ac:dyDescent="0.2">
      <c r="A3252" s="58"/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</row>
    <row r="3253" spans="1:18" x14ac:dyDescent="0.2">
      <c r="A3253" s="58"/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</row>
    <row r="3254" spans="1:18" x14ac:dyDescent="0.2">
      <c r="A3254" s="58"/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</row>
    <row r="3255" spans="1:18" x14ac:dyDescent="0.2">
      <c r="A3255" s="58"/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</row>
    <row r="3256" spans="1:18" x14ac:dyDescent="0.2">
      <c r="A3256" s="58"/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</row>
    <row r="3257" spans="1:18" x14ac:dyDescent="0.2">
      <c r="A3257" s="58"/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</row>
    <row r="3258" spans="1:18" x14ac:dyDescent="0.2">
      <c r="A3258" s="58"/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</row>
    <row r="3259" spans="1:18" x14ac:dyDescent="0.2">
      <c r="A3259" s="58"/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</row>
    <row r="3260" spans="1:18" x14ac:dyDescent="0.2">
      <c r="A3260" s="58"/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</row>
    <row r="3261" spans="1:18" x14ac:dyDescent="0.2">
      <c r="A3261" s="58"/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</row>
    <row r="3262" spans="1:18" x14ac:dyDescent="0.2">
      <c r="A3262" s="58"/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</row>
    <row r="3263" spans="1:18" x14ac:dyDescent="0.2">
      <c r="A3263" s="58"/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</row>
    <row r="3264" spans="1:18" x14ac:dyDescent="0.2">
      <c r="A3264" s="58"/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</row>
    <row r="3265" spans="1:18" x14ac:dyDescent="0.2">
      <c r="A3265" s="58"/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</row>
    <row r="3266" spans="1:18" x14ac:dyDescent="0.2">
      <c r="A3266" s="58"/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</row>
    <row r="3267" spans="1:18" x14ac:dyDescent="0.2">
      <c r="A3267" s="58"/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</row>
    <row r="3268" spans="1:18" x14ac:dyDescent="0.2">
      <c r="A3268" s="58"/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</row>
    <row r="3269" spans="1:18" x14ac:dyDescent="0.2">
      <c r="A3269" s="58"/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</row>
    <row r="3270" spans="1:18" x14ac:dyDescent="0.2">
      <c r="A3270" s="58"/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</row>
    <row r="3271" spans="1:18" x14ac:dyDescent="0.2">
      <c r="A3271" s="58"/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</row>
    <row r="3272" spans="1:18" x14ac:dyDescent="0.2">
      <c r="A3272" s="58"/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</row>
    <row r="3273" spans="1:18" x14ac:dyDescent="0.2">
      <c r="A3273" s="58"/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</row>
    <row r="3274" spans="1:18" x14ac:dyDescent="0.2">
      <c r="A3274" s="58"/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</row>
    <row r="3275" spans="1:18" x14ac:dyDescent="0.2">
      <c r="A3275" s="58"/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</row>
    <row r="3276" spans="1:18" x14ac:dyDescent="0.2">
      <c r="A3276" s="58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</row>
    <row r="3277" spans="1:18" x14ac:dyDescent="0.2">
      <c r="A3277" s="58"/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</row>
    <row r="3278" spans="1:18" x14ac:dyDescent="0.2">
      <c r="A3278" s="58"/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</row>
    <row r="3279" spans="1:18" x14ac:dyDescent="0.2">
      <c r="A3279" s="58"/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</row>
    <row r="3280" spans="1:18" x14ac:dyDescent="0.2">
      <c r="A3280" s="58"/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</row>
    <row r="3281" spans="1:18" x14ac:dyDescent="0.2">
      <c r="A3281" s="58"/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</row>
    <row r="3282" spans="1:18" x14ac:dyDescent="0.2">
      <c r="A3282" s="58"/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</row>
    <row r="3283" spans="1:18" x14ac:dyDescent="0.2">
      <c r="A3283" s="58"/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</row>
    <row r="3284" spans="1:18" x14ac:dyDescent="0.2">
      <c r="A3284" s="58"/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</row>
    <row r="3285" spans="1:18" x14ac:dyDescent="0.2">
      <c r="A3285" s="58"/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</row>
    <row r="3286" spans="1:18" x14ac:dyDescent="0.2">
      <c r="A3286" s="58"/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</row>
    <row r="3287" spans="1:18" x14ac:dyDescent="0.2">
      <c r="A3287" s="58"/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</row>
    <row r="3288" spans="1:18" x14ac:dyDescent="0.2">
      <c r="A3288" s="58"/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</row>
    <row r="3289" spans="1:18" x14ac:dyDescent="0.2">
      <c r="A3289" s="58"/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</row>
    <row r="3290" spans="1:18" x14ac:dyDescent="0.2">
      <c r="A3290" s="58"/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</row>
    <row r="3291" spans="1:18" x14ac:dyDescent="0.2">
      <c r="A3291" s="58"/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</row>
    <row r="3292" spans="1:18" x14ac:dyDescent="0.2">
      <c r="A3292" s="58"/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</row>
    <row r="3293" spans="1:18" x14ac:dyDescent="0.2">
      <c r="A3293" s="58"/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</row>
    <row r="3294" spans="1:18" x14ac:dyDescent="0.2">
      <c r="A3294" s="58"/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</row>
    <row r="3295" spans="1:18" x14ac:dyDescent="0.2">
      <c r="A3295" s="58"/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</row>
    <row r="3296" spans="1:18" x14ac:dyDescent="0.2">
      <c r="A3296" s="58"/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</row>
    <row r="3297" spans="1:18" x14ac:dyDescent="0.2">
      <c r="A3297" s="58"/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</row>
    <row r="3298" spans="1:18" x14ac:dyDescent="0.2">
      <c r="A3298" s="58"/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</row>
    <row r="3299" spans="1:18" x14ac:dyDescent="0.2">
      <c r="A3299" s="58"/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</row>
    <row r="3300" spans="1:18" x14ac:dyDescent="0.2">
      <c r="A3300" s="58"/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</row>
    <row r="3301" spans="1:18" x14ac:dyDescent="0.2">
      <c r="A3301" s="58"/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</row>
    <row r="3302" spans="1:18" x14ac:dyDescent="0.2">
      <c r="A3302" s="58"/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</row>
    <row r="3303" spans="1:18" x14ac:dyDescent="0.2">
      <c r="A3303" s="58"/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</row>
    <row r="3304" spans="1:18" x14ac:dyDescent="0.2">
      <c r="A3304" s="58"/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</row>
    <row r="3305" spans="1:18" x14ac:dyDescent="0.2">
      <c r="A3305" s="58"/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</row>
    <row r="3306" spans="1:18" x14ac:dyDescent="0.2">
      <c r="A3306" s="58"/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</row>
    <row r="3307" spans="1:18" x14ac:dyDescent="0.2">
      <c r="A3307" s="58"/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</row>
    <row r="3308" spans="1:18" x14ac:dyDescent="0.2">
      <c r="A3308" s="58"/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</row>
    <row r="3309" spans="1:18" x14ac:dyDescent="0.2">
      <c r="A3309" s="58"/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</row>
    <row r="3310" spans="1:18" x14ac:dyDescent="0.2">
      <c r="A3310" s="58"/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</row>
    <row r="3311" spans="1:18" x14ac:dyDescent="0.2">
      <c r="A3311" s="58"/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</row>
    <row r="3312" spans="1:18" x14ac:dyDescent="0.2">
      <c r="A3312" s="58"/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</row>
    <row r="3313" spans="1:18" x14ac:dyDescent="0.2">
      <c r="A3313" s="58"/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</row>
    <row r="3314" spans="1:18" x14ac:dyDescent="0.2">
      <c r="A3314" s="58"/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</row>
    <row r="3315" spans="1:18" x14ac:dyDescent="0.2">
      <c r="A3315" s="58"/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</row>
    <row r="3316" spans="1:18" x14ac:dyDescent="0.2">
      <c r="A3316" s="58"/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</row>
    <row r="3317" spans="1:18" x14ac:dyDescent="0.2">
      <c r="A3317" s="58"/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</row>
    <row r="3318" spans="1:18" x14ac:dyDescent="0.2">
      <c r="A3318" s="58"/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</row>
    <row r="3319" spans="1:18" x14ac:dyDescent="0.2">
      <c r="A3319" s="58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</row>
    <row r="3320" spans="1:18" x14ac:dyDescent="0.2">
      <c r="A3320" s="58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</row>
    <row r="3321" spans="1:18" x14ac:dyDescent="0.2">
      <c r="A3321" s="58"/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</row>
    <row r="3322" spans="1:18" x14ac:dyDescent="0.2">
      <c r="A3322" s="58"/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</row>
    <row r="3323" spans="1:18" x14ac:dyDescent="0.2">
      <c r="A3323" s="58"/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</row>
    <row r="3324" spans="1:18" x14ac:dyDescent="0.2">
      <c r="A3324" s="58"/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</row>
    <row r="3325" spans="1:18" x14ac:dyDescent="0.2">
      <c r="A3325" s="58"/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</row>
    <row r="3326" spans="1:18" x14ac:dyDescent="0.2">
      <c r="A3326" s="58"/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</row>
    <row r="3327" spans="1:18" x14ac:dyDescent="0.2">
      <c r="A3327" s="58"/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</row>
    <row r="3328" spans="1:18" x14ac:dyDescent="0.2">
      <c r="A3328" s="58"/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</row>
    <row r="3329" spans="1:18" x14ac:dyDescent="0.2">
      <c r="A3329" s="58"/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</row>
    <row r="3330" spans="1:18" x14ac:dyDescent="0.2">
      <c r="A3330" s="58"/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</row>
    <row r="3331" spans="1:18" x14ac:dyDescent="0.2">
      <c r="A3331" s="58"/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</row>
    <row r="3332" spans="1:18" x14ac:dyDescent="0.2">
      <c r="A3332" s="58"/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</row>
    <row r="3333" spans="1:18" x14ac:dyDescent="0.2">
      <c r="A3333" s="58"/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</row>
    <row r="3334" spans="1:18" x14ac:dyDescent="0.2">
      <c r="A3334" s="58"/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</row>
    <row r="3335" spans="1:18" x14ac:dyDescent="0.2">
      <c r="A3335" s="58"/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</row>
    <row r="3336" spans="1:18" x14ac:dyDescent="0.2">
      <c r="A3336" s="58"/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</row>
    <row r="3337" spans="1:18" x14ac:dyDescent="0.2">
      <c r="A3337" s="58"/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</row>
    <row r="3338" spans="1:18" x14ac:dyDescent="0.2">
      <c r="A3338" s="58"/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</row>
    <row r="3339" spans="1:18" x14ac:dyDescent="0.2">
      <c r="A3339" s="58"/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</row>
    <row r="3340" spans="1:18" x14ac:dyDescent="0.2">
      <c r="A3340" s="58"/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</row>
    <row r="3341" spans="1:18" x14ac:dyDescent="0.2">
      <c r="A3341" s="58"/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</row>
    <row r="3342" spans="1:18" x14ac:dyDescent="0.2">
      <c r="A3342" s="58"/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</row>
    <row r="3343" spans="1:18" x14ac:dyDescent="0.2">
      <c r="A3343" s="58"/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</row>
    <row r="3344" spans="1:18" x14ac:dyDescent="0.2">
      <c r="A3344" s="58"/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</row>
    <row r="3345" spans="1:18" x14ac:dyDescent="0.2">
      <c r="A3345" s="58"/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</row>
    <row r="3346" spans="1:18" x14ac:dyDescent="0.2">
      <c r="A3346" s="58"/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</row>
    <row r="3347" spans="1:18" x14ac:dyDescent="0.2">
      <c r="A3347" s="58"/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</row>
    <row r="3348" spans="1:18" x14ac:dyDescent="0.2">
      <c r="A3348" s="58"/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</row>
    <row r="3349" spans="1:18" x14ac:dyDescent="0.2">
      <c r="A3349" s="58"/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</row>
    <row r="3350" spans="1:18" x14ac:dyDescent="0.2">
      <c r="A3350" s="58"/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</row>
    <row r="3351" spans="1:18" x14ac:dyDescent="0.2">
      <c r="A3351" s="58"/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</row>
    <row r="3352" spans="1:18" x14ac:dyDescent="0.2">
      <c r="A3352" s="58"/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</row>
    <row r="3353" spans="1:18" x14ac:dyDescent="0.2">
      <c r="A3353" s="58"/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</row>
    <row r="3354" spans="1:18" x14ac:dyDescent="0.2">
      <c r="A3354" s="58"/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</row>
    <row r="3355" spans="1:18" x14ac:dyDescent="0.2">
      <c r="A3355" s="58"/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</row>
    <row r="3356" spans="1:18" x14ac:dyDescent="0.2">
      <c r="A3356" s="58"/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</row>
    <row r="3357" spans="1:18" x14ac:dyDescent="0.2">
      <c r="A3357" s="58"/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</row>
    <row r="3358" spans="1:18" x14ac:dyDescent="0.2">
      <c r="A3358" s="58"/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</row>
    <row r="3359" spans="1:18" x14ac:dyDescent="0.2">
      <c r="A3359" s="58"/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</row>
    <row r="3360" spans="1:18" x14ac:dyDescent="0.2">
      <c r="A3360" s="58"/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</row>
    <row r="3361" spans="1:18" x14ac:dyDescent="0.2">
      <c r="A3361" s="58"/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</row>
    <row r="3362" spans="1:18" x14ac:dyDescent="0.2">
      <c r="A3362" s="58"/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</row>
    <row r="3363" spans="1:18" x14ac:dyDescent="0.2">
      <c r="A3363" s="58"/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</row>
    <row r="3364" spans="1:18" x14ac:dyDescent="0.2">
      <c r="A3364" s="58"/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</row>
    <row r="3365" spans="1:18" x14ac:dyDescent="0.2">
      <c r="A3365" s="58"/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</row>
    <row r="3366" spans="1:18" x14ac:dyDescent="0.2">
      <c r="A3366" s="58"/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</row>
    <row r="3367" spans="1:18" x14ac:dyDescent="0.2">
      <c r="A3367" s="58"/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</row>
    <row r="3368" spans="1:18" x14ac:dyDescent="0.2">
      <c r="A3368" s="58"/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</row>
    <row r="3369" spans="1:18" x14ac:dyDescent="0.2">
      <c r="A3369" s="58"/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</row>
    <row r="3370" spans="1:18" x14ac:dyDescent="0.2">
      <c r="A3370" s="58"/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</row>
    <row r="3371" spans="1:18" x14ac:dyDescent="0.2">
      <c r="A3371" s="58"/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</row>
    <row r="3372" spans="1:18" x14ac:dyDescent="0.2">
      <c r="A3372" s="58"/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</row>
    <row r="3373" spans="1:18" x14ac:dyDescent="0.2">
      <c r="A3373" s="58"/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</row>
    <row r="3374" spans="1:18" x14ac:dyDescent="0.2">
      <c r="A3374" s="58"/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</row>
    <row r="3375" spans="1:18" x14ac:dyDescent="0.2">
      <c r="A3375" s="58"/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</row>
    <row r="3376" spans="1:18" x14ac:dyDescent="0.2">
      <c r="A3376" s="58"/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</row>
    <row r="3377" spans="1:18" x14ac:dyDescent="0.2">
      <c r="A3377" s="58"/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</row>
    <row r="3378" spans="1:18" x14ac:dyDescent="0.2">
      <c r="A3378" s="58"/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</row>
    <row r="3379" spans="1:18" x14ac:dyDescent="0.2">
      <c r="A3379" s="58"/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</row>
    <row r="3380" spans="1:18" x14ac:dyDescent="0.2">
      <c r="A3380" s="58"/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</row>
    <row r="3381" spans="1:18" x14ac:dyDescent="0.2">
      <c r="A3381" s="58"/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</row>
    <row r="3382" spans="1:18" x14ac:dyDescent="0.2">
      <c r="A3382" s="58"/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</row>
    <row r="3383" spans="1:18" x14ac:dyDescent="0.2">
      <c r="A3383" s="58"/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</row>
    <row r="3384" spans="1:18" x14ac:dyDescent="0.2">
      <c r="A3384" s="58"/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</row>
    <row r="3385" spans="1:18" x14ac:dyDescent="0.2">
      <c r="A3385" s="58"/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</row>
    <row r="3386" spans="1:18" x14ac:dyDescent="0.2">
      <c r="A3386" s="58"/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</row>
    <row r="3387" spans="1:18" x14ac:dyDescent="0.2">
      <c r="A3387" s="58"/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</row>
    <row r="3388" spans="1:18" x14ac:dyDescent="0.2">
      <c r="A3388" s="58"/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</row>
    <row r="3389" spans="1:18" x14ac:dyDescent="0.2">
      <c r="A3389" s="58"/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</row>
    <row r="3390" spans="1:18" x14ac:dyDescent="0.2">
      <c r="A3390" s="58"/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</row>
    <row r="3391" spans="1:18" x14ac:dyDescent="0.2">
      <c r="A3391" s="58"/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</row>
    <row r="3392" spans="1:18" x14ac:dyDescent="0.2">
      <c r="A3392" s="58"/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</row>
    <row r="3393" spans="1:18" x14ac:dyDescent="0.2">
      <c r="A3393" s="58"/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</row>
    <row r="3394" spans="1:18" x14ac:dyDescent="0.2">
      <c r="A3394" s="58"/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</row>
    <row r="3395" spans="1:18" x14ac:dyDescent="0.2">
      <c r="A3395" s="58"/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</row>
    <row r="3396" spans="1:18" x14ac:dyDescent="0.2">
      <c r="A3396" s="58"/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</row>
    <row r="3397" spans="1:18" x14ac:dyDescent="0.2">
      <c r="A3397" s="58"/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</row>
    <row r="3398" spans="1:18" x14ac:dyDescent="0.2">
      <c r="A3398" s="58"/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</row>
    <row r="3399" spans="1:18" x14ac:dyDescent="0.2">
      <c r="A3399" s="58"/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</row>
    <row r="3400" spans="1:18" x14ac:dyDescent="0.2">
      <c r="A3400" s="58"/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</row>
    <row r="3401" spans="1:18" x14ac:dyDescent="0.2">
      <c r="A3401" s="58"/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</row>
    <row r="3402" spans="1:18" x14ac:dyDescent="0.2">
      <c r="A3402" s="58"/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</row>
    <row r="3403" spans="1:18" x14ac:dyDescent="0.2">
      <c r="A3403" s="58"/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</row>
    <row r="3404" spans="1:18" x14ac:dyDescent="0.2">
      <c r="A3404" s="58"/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</row>
    <row r="3405" spans="1:18" x14ac:dyDescent="0.2">
      <c r="A3405" s="58"/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</row>
    <row r="3406" spans="1:18" x14ac:dyDescent="0.2">
      <c r="A3406" s="58"/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</row>
    <row r="3407" spans="1:18" x14ac:dyDescent="0.2">
      <c r="A3407" s="58"/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</row>
    <row r="3408" spans="1:18" x14ac:dyDescent="0.2">
      <c r="A3408" s="58"/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</row>
    <row r="3409" spans="1:18" x14ac:dyDescent="0.2">
      <c r="A3409" s="58"/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</row>
    <row r="3410" spans="1:18" x14ac:dyDescent="0.2">
      <c r="A3410" s="58"/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</row>
    <row r="3411" spans="1:18" x14ac:dyDescent="0.2">
      <c r="A3411" s="58"/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</row>
    <row r="3412" spans="1:18" x14ac:dyDescent="0.2">
      <c r="A3412" s="58"/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</row>
    <row r="3413" spans="1:18" x14ac:dyDescent="0.2">
      <c r="A3413" s="58"/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</row>
    <row r="3414" spans="1:18" x14ac:dyDescent="0.2">
      <c r="A3414" s="58"/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</row>
    <row r="3415" spans="1:18" x14ac:dyDescent="0.2">
      <c r="A3415" s="58"/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</row>
    <row r="3416" spans="1:18" x14ac:dyDescent="0.2">
      <c r="A3416" s="58"/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</row>
    <row r="3417" spans="1:18" x14ac:dyDescent="0.2">
      <c r="A3417" s="58"/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</row>
    <row r="3418" spans="1:18" x14ac:dyDescent="0.2">
      <c r="A3418" s="58"/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</row>
    <row r="3419" spans="1:18" x14ac:dyDescent="0.2">
      <c r="A3419" s="58"/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</row>
    <row r="3420" spans="1:18" x14ac:dyDescent="0.2">
      <c r="A3420" s="58"/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</row>
    <row r="3421" spans="1:18" x14ac:dyDescent="0.2">
      <c r="A3421" s="58"/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</row>
    <row r="3422" spans="1:18" x14ac:dyDescent="0.2">
      <c r="A3422" s="58"/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</row>
    <row r="3423" spans="1:18" x14ac:dyDescent="0.2">
      <c r="A3423" s="58"/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</row>
    <row r="3424" spans="1:18" x14ac:dyDescent="0.2">
      <c r="A3424" s="58"/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</row>
    <row r="3425" spans="1:18" x14ac:dyDescent="0.2">
      <c r="A3425" s="58"/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</row>
    <row r="3426" spans="1:18" x14ac:dyDescent="0.2">
      <c r="A3426" s="58"/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</row>
    <row r="3427" spans="1:18" x14ac:dyDescent="0.2">
      <c r="A3427" s="58"/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</row>
    <row r="3428" spans="1:18" x14ac:dyDescent="0.2">
      <c r="A3428" s="58"/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</row>
    <row r="3429" spans="1:18" x14ac:dyDescent="0.2">
      <c r="A3429" s="58"/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</row>
    <row r="3430" spans="1:18" x14ac:dyDescent="0.2">
      <c r="A3430" s="58"/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</row>
    <row r="3431" spans="1:18" x14ac:dyDescent="0.2">
      <c r="A3431" s="58"/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</row>
    <row r="3432" spans="1:18" x14ac:dyDescent="0.2">
      <c r="A3432" s="58"/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</row>
    <row r="3433" spans="1:18" x14ac:dyDescent="0.2">
      <c r="A3433" s="58"/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</row>
    <row r="3434" spans="1:18" x14ac:dyDescent="0.2">
      <c r="A3434" s="58"/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</row>
    <row r="3435" spans="1:18" x14ac:dyDescent="0.2">
      <c r="A3435" s="58"/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</row>
    <row r="3436" spans="1:18" x14ac:dyDescent="0.2">
      <c r="A3436" s="58"/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</row>
    <row r="3437" spans="1:18" x14ac:dyDescent="0.2">
      <c r="A3437" s="58"/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</row>
    <row r="3438" spans="1:18" x14ac:dyDescent="0.2">
      <c r="A3438" s="58"/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</row>
    <row r="3439" spans="1:18" x14ac:dyDescent="0.2">
      <c r="A3439" s="58"/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</row>
    <row r="3440" spans="1:18" x14ac:dyDescent="0.2">
      <c r="A3440" s="58"/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</row>
    <row r="3441" spans="1:18" x14ac:dyDescent="0.2">
      <c r="A3441" s="58"/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</row>
    <row r="3442" spans="1:18" x14ac:dyDescent="0.2">
      <c r="A3442" s="58"/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</row>
    <row r="3443" spans="1:18" x14ac:dyDescent="0.2">
      <c r="A3443" s="58"/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</row>
    <row r="3444" spans="1:18" x14ac:dyDescent="0.2">
      <c r="A3444" s="58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</row>
    <row r="3445" spans="1:18" x14ac:dyDescent="0.2">
      <c r="A3445" s="58"/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</row>
    <row r="3446" spans="1:18" x14ac:dyDescent="0.2">
      <c r="A3446" s="58"/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</row>
    <row r="3447" spans="1:18" x14ac:dyDescent="0.2">
      <c r="A3447" s="58"/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</row>
    <row r="3448" spans="1:18" x14ac:dyDescent="0.2">
      <c r="A3448" s="58"/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</row>
    <row r="3449" spans="1:18" x14ac:dyDescent="0.2">
      <c r="A3449" s="58"/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</row>
    <row r="3450" spans="1:18" x14ac:dyDescent="0.2">
      <c r="A3450" s="58"/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</row>
    <row r="3451" spans="1:18" x14ac:dyDescent="0.2">
      <c r="A3451" s="58"/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</row>
    <row r="3452" spans="1:18" x14ac:dyDescent="0.2">
      <c r="A3452" s="58"/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</row>
    <row r="3453" spans="1:18" x14ac:dyDescent="0.2">
      <c r="A3453" s="58"/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</row>
    <row r="3454" spans="1:18" x14ac:dyDescent="0.2">
      <c r="A3454" s="58"/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</row>
    <row r="3455" spans="1:18" x14ac:dyDescent="0.2">
      <c r="A3455" s="58"/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</row>
    <row r="3456" spans="1:18" x14ac:dyDescent="0.2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</row>
    <row r="3457" spans="1:18" x14ac:dyDescent="0.2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</row>
    <row r="3458" spans="1:18" x14ac:dyDescent="0.2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</row>
    <row r="3459" spans="1:18" x14ac:dyDescent="0.2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</row>
    <row r="3460" spans="1:18" x14ac:dyDescent="0.2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</row>
    <row r="3461" spans="1:18" x14ac:dyDescent="0.2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</row>
    <row r="3462" spans="1:18" x14ac:dyDescent="0.2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</row>
    <row r="3463" spans="1:18" x14ac:dyDescent="0.2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</row>
    <row r="3464" spans="1:18" x14ac:dyDescent="0.2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</row>
    <row r="3465" spans="1:18" x14ac:dyDescent="0.2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</row>
    <row r="3466" spans="1:18" x14ac:dyDescent="0.2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</row>
    <row r="3467" spans="1:18" x14ac:dyDescent="0.2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</row>
    <row r="3468" spans="1:18" x14ac:dyDescent="0.2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</row>
    <row r="3469" spans="1:18" x14ac:dyDescent="0.2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</row>
    <row r="3470" spans="1:18" x14ac:dyDescent="0.2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</row>
    <row r="3471" spans="1:18" x14ac:dyDescent="0.2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</row>
    <row r="3472" spans="1:18" x14ac:dyDescent="0.2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</row>
    <row r="3473" spans="1:18" x14ac:dyDescent="0.2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</row>
    <row r="3474" spans="1:18" x14ac:dyDescent="0.2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</row>
    <row r="3475" spans="1:18" x14ac:dyDescent="0.2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</row>
    <row r="3476" spans="1:18" x14ac:dyDescent="0.2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</row>
    <row r="3477" spans="1:18" x14ac:dyDescent="0.2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</row>
    <row r="3478" spans="1:18" x14ac:dyDescent="0.2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</row>
    <row r="3479" spans="1:18" x14ac:dyDescent="0.2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</row>
    <row r="3480" spans="1:18" x14ac:dyDescent="0.2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</row>
    <row r="3481" spans="1:18" x14ac:dyDescent="0.2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</row>
    <row r="3482" spans="1:18" x14ac:dyDescent="0.2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</row>
    <row r="3483" spans="1:18" x14ac:dyDescent="0.2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</row>
    <row r="3484" spans="1:18" x14ac:dyDescent="0.2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</row>
    <row r="3485" spans="1:18" x14ac:dyDescent="0.2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</row>
    <row r="3486" spans="1:18" x14ac:dyDescent="0.2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</row>
    <row r="3487" spans="1:18" x14ac:dyDescent="0.2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</row>
    <row r="3488" spans="1:18" x14ac:dyDescent="0.2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</row>
    <row r="3489" spans="1:18" x14ac:dyDescent="0.2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</row>
    <row r="3490" spans="1:18" x14ac:dyDescent="0.2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</row>
    <row r="3491" spans="1:18" x14ac:dyDescent="0.2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</row>
    <row r="3492" spans="1:18" x14ac:dyDescent="0.2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</row>
    <row r="3493" spans="1:18" x14ac:dyDescent="0.2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</row>
    <row r="3494" spans="1:18" x14ac:dyDescent="0.2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</row>
    <row r="3495" spans="1:18" x14ac:dyDescent="0.2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</row>
    <row r="3496" spans="1:18" x14ac:dyDescent="0.2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</row>
    <row r="3497" spans="1:18" x14ac:dyDescent="0.2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</row>
    <row r="3498" spans="1:18" x14ac:dyDescent="0.2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</row>
    <row r="3499" spans="1:18" x14ac:dyDescent="0.2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</row>
    <row r="3500" spans="1:18" x14ac:dyDescent="0.2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</row>
    <row r="3501" spans="1:18" x14ac:dyDescent="0.2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</row>
    <row r="3502" spans="1:18" x14ac:dyDescent="0.2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</row>
    <row r="3503" spans="1:18" x14ac:dyDescent="0.2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</row>
    <row r="3504" spans="1:18" x14ac:dyDescent="0.2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</row>
    <row r="3505" spans="1:18" x14ac:dyDescent="0.2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</row>
    <row r="3506" spans="1:18" x14ac:dyDescent="0.2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</row>
    <row r="3507" spans="1:18" x14ac:dyDescent="0.2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</row>
    <row r="3508" spans="1:18" x14ac:dyDescent="0.2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</row>
    <row r="3509" spans="1:18" x14ac:dyDescent="0.2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</row>
    <row r="3510" spans="1:18" x14ac:dyDescent="0.2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</row>
    <row r="3511" spans="1:18" x14ac:dyDescent="0.2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</row>
    <row r="3512" spans="1:18" x14ac:dyDescent="0.2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</row>
    <row r="3513" spans="1:18" x14ac:dyDescent="0.2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</row>
    <row r="3514" spans="1:18" x14ac:dyDescent="0.2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</row>
    <row r="3515" spans="1:18" x14ac:dyDescent="0.2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</row>
    <row r="3516" spans="1:18" x14ac:dyDescent="0.2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</row>
    <row r="3517" spans="1:18" x14ac:dyDescent="0.2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</row>
    <row r="3518" spans="1:18" x14ac:dyDescent="0.2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</row>
    <row r="3519" spans="1:18" x14ac:dyDescent="0.2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</row>
    <row r="3520" spans="1:18" x14ac:dyDescent="0.2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</row>
    <row r="3521" spans="1:18" x14ac:dyDescent="0.2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</row>
    <row r="3522" spans="1:18" x14ac:dyDescent="0.2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</row>
    <row r="3523" spans="1:18" x14ac:dyDescent="0.2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</row>
    <row r="3524" spans="1:18" x14ac:dyDescent="0.2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</row>
    <row r="3525" spans="1:18" x14ac:dyDescent="0.2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</row>
    <row r="3526" spans="1:18" x14ac:dyDescent="0.2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</row>
    <row r="3527" spans="1:18" x14ac:dyDescent="0.2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</row>
    <row r="3528" spans="1:18" x14ac:dyDescent="0.2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</row>
    <row r="3529" spans="1:18" x14ac:dyDescent="0.2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</row>
    <row r="3530" spans="1:18" x14ac:dyDescent="0.2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</row>
    <row r="3531" spans="1:18" x14ac:dyDescent="0.2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</row>
    <row r="3532" spans="1:18" x14ac:dyDescent="0.2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</row>
    <row r="3533" spans="1:18" x14ac:dyDescent="0.2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</row>
    <row r="3534" spans="1:18" x14ac:dyDescent="0.2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</row>
    <row r="3535" spans="1:18" x14ac:dyDescent="0.2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</row>
    <row r="3536" spans="1:18" x14ac:dyDescent="0.2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</row>
    <row r="3537" spans="1:18" x14ac:dyDescent="0.2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</row>
    <row r="3538" spans="1:18" x14ac:dyDescent="0.2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</row>
    <row r="3539" spans="1:18" x14ac:dyDescent="0.2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</row>
    <row r="3540" spans="1:18" x14ac:dyDescent="0.2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</row>
    <row r="3541" spans="1:18" x14ac:dyDescent="0.2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</row>
    <row r="3542" spans="1:18" x14ac:dyDescent="0.2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</row>
    <row r="3543" spans="1:18" x14ac:dyDescent="0.2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</row>
    <row r="3544" spans="1:18" x14ac:dyDescent="0.2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</row>
    <row r="3545" spans="1:18" x14ac:dyDescent="0.2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</row>
    <row r="3546" spans="1:18" x14ac:dyDescent="0.2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</row>
    <row r="3547" spans="1:18" x14ac:dyDescent="0.2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</row>
    <row r="3548" spans="1:18" x14ac:dyDescent="0.2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</row>
    <row r="3549" spans="1:18" x14ac:dyDescent="0.2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</row>
    <row r="3550" spans="1:18" x14ac:dyDescent="0.2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</row>
    <row r="3551" spans="1:18" x14ac:dyDescent="0.2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</row>
    <row r="3552" spans="1:18" x14ac:dyDescent="0.2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</row>
    <row r="3553" spans="1:18" x14ac:dyDescent="0.2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</row>
    <row r="3554" spans="1:18" x14ac:dyDescent="0.2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</row>
    <row r="3555" spans="1:18" x14ac:dyDescent="0.2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</row>
    <row r="3556" spans="1:18" x14ac:dyDescent="0.2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</row>
    <row r="3557" spans="1:18" x14ac:dyDescent="0.2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</row>
    <row r="3558" spans="1:18" x14ac:dyDescent="0.2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</row>
    <row r="3559" spans="1:18" x14ac:dyDescent="0.2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</row>
    <row r="3560" spans="1:18" x14ac:dyDescent="0.2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</row>
    <row r="3561" spans="1:18" x14ac:dyDescent="0.2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</row>
    <row r="3562" spans="1:18" x14ac:dyDescent="0.2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</row>
    <row r="3563" spans="1:18" x14ac:dyDescent="0.2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</row>
    <row r="3564" spans="1:18" x14ac:dyDescent="0.2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</row>
    <row r="3565" spans="1:18" x14ac:dyDescent="0.2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</row>
    <row r="3566" spans="1:18" x14ac:dyDescent="0.2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</row>
    <row r="3567" spans="1:18" x14ac:dyDescent="0.2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</row>
    <row r="3568" spans="1:18" x14ac:dyDescent="0.2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</row>
    <row r="3569" spans="1:18" x14ac:dyDescent="0.2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</row>
    <row r="3570" spans="1:18" x14ac:dyDescent="0.2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</row>
    <row r="3571" spans="1:18" x14ac:dyDescent="0.2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</row>
    <row r="3572" spans="1:18" x14ac:dyDescent="0.2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</row>
    <row r="3573" spans="1:18" x14ac:dyDescent="0.2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</row>
    <row r="3574" spans="1:18" x14ac:dyDescent="0.2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</row>
    <row r="3575" spans="1:18" x14ac:dyDescent="0.2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</row>
    <row r="3576" spans="1:18" x14ac:dyDescent="0.2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</row>
    <row r="3577" spans="1:18" x14ac:dyDescent="0.2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</row>
    <row r="3578" spans="1:18" x14ac:dyDescent="0.2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</row>
    <row r="3579" spans="1:18" x14ac:dyDescent="0.2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</row>
    <row r="3580" spans="1:18" x14ac:dyDescent="0.2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</row>
    <row r="3581" spans="1:18" x14ac:dyDescent="0.2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</row>
    <row r="3582" spans="1:18" x14ac:dyDescent="0.2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</row>
    <row r="3583" spans="1:18" x14ac:dyDescent="0.2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</row>
    <row r="3584" spans="1:18" x14ac:dyDescent="0.2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</row>
    <row r="3585" spans="1:18" x14ac:dyDescent="0.2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</row>
    <row r="3586" spans="1:18" x14ac:dyDescent="0.2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</row>
    <row r="3587" spans="1:18" x14ac:dyDescent="0.2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</row>
    <row r="3588" spans="1:18" x14ac:dyDescent="0.2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</row>
    <row r="3589" spans="1:18" x14ac:dyDescent="0.2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</row>
    <row r="3590" spans="1:18" x14ac:dyDescent="0.2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</row>
    <row r="3591" spans="1:18" x14ac:dyDescent="0.2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</row>
    <row r="3592" spans="1:18" x14ac:dyDescent="0.2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</row>
    <row r="3593" spans="1:18" x14ac:dyDescent="0.2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</row>
    <row r="3594" spans="1:18" x14ac:dyDescent="0.2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</row>
    <row r="3595" spans="1:18" x14ac:dyDescent="0.2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</row>
    <row r="3596" spans="1:18" x14ac:dyDescent="0.2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</row>
    <row r="3597" spans="1:18" x14ac:dyDescent="0.2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</row>
    <row r="3598" spans="1:18" x14ac:dyDescent="0.2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</row>
    <row r="3599" spans="1:18" x14ac:dyDescent="0.2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</row>
    <row r="3600" spans="1:18" x14ac:dyDescent="0.2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</row>
    <row r="3601" spans="1:18" x14ac:dyDescent="0.2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</row>
    <row r="3602" spans="1:18" x14ac:dyDescent="0.2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</row>
    <row r="3603" spans="1:18" x14ac:dyDescent="0.2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</row>
    <row r="3604" spans="1:18" x14ac:dyDescent="0.2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</row>
    <row r="3605" spans="1:18" x14ac:dyDescent="0.2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</row>
    <row r="3606" spans="1:18" x14ac:dyDescent="0.2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</row>
    <row r="3607" spans="1:18" x14ac:dyDescent="0.2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</row>
    <row r="3608" spans="1:18" x14ac:dyDescent="0.2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</row>
    <row r="3609" spans="1:18" x14ac:dyDescent="0.2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</row>
    <row r="3610" spans="1:18" x14ac:dyDescent="0.2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</row>
    <row r="3611" spans="1:18" x14ac:dyDescent="0.2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</row>
    <row r="3612" spans="1:18" x14ac:dyDescent="0.2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</row>
    <row r="3613" spans="1:18" x14ac:dyDescent="0.2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</row>
    <row r="3614" spans="1:18" x14ac:dyDescent="0.2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</row>
    <row r="3615" spans="1:18" x14ac:dyDescent="0.2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</row>
    <row r="3616" spans="1:18" x14ac:dyDescent="0.2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</row>
    <row r="3617" spans="1:18" x14ac:dyDescent="0.2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</row>
    <row r="3618" spans="1:18" x14ac:dyDescent="0.2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</row>
    <row r="3619" spans="1:18" x14ac:dyDescent="0.2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</row>
    <row r="3620" spans="1:18" x14ac:dyDescent="0.2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</row>
    <row r="3621" spans="1:18" x14ac:dyDescent="0.2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</row>
    <row r="3622" spans="1:18" x14ac:dyDescent="0.2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</row>
    <row r="3623" spans="1:18" x14ac:dyDescent="0.2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</row>
    <row r="3624" spans="1:18" x14ac:dyDescent="0.2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</row>
    <row r="3625" spans="1:18" x14ac:dyDescent="0.2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</row>
    <row r="3626" spans="1:18" x14ac:dyDescent="0.2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</row>
    <row r="3627" spans="1:18" x14ac:dyDescent="0.2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</row>
    <row r="3628" spans="1:18" x14ac:dyDescent="0.2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</row>
    <row r="3629" spans="1:18" x14ac:dyDescent="0.2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</row>
    <row r="3630" spans="1:18" x14ac:dyDescent="0.2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</row>
    <row r="3631" spans="1:18" x14ac:dyDescent="0.2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</row>
    <row r="3632" spans="1:18" x14ac:dyDescent="0.2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</row>
    <row r="3633" spans="1:18" x14ac:dyDescent="0.2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</row>
    <row r="3634" spans="1:18" x14ac:dyDescent="0.2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</row>
    <row r="3635" spans="1:18" x14ac:dyDescent="0.2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</row>
    <row r="3636" spans="1:18" x14ac:dyDescent="0.2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</row>
    <row r="3637" spans="1:18" x14ac:dyDescent="0.2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</row>
    <row r="3638" spans="1:18" x14ac:dyDescent="0.2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</row>
    <row r="3639" spans="1:18" x14ac:dyDescent="0.2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</row>
    <row r="3640" spans="1:18" x14ac:dyDescent="0.2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</row>
    <row r="3641" spans="1:18" x14ac:dyDescent="0.2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</row>
    <row r="3642" spans="1:18" x14ac:dyDescent="0.2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</row>
    <row r="3643" spans="1:18" x14ac:dyDescent="0.2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</row>
    <row r="3644" spans="1:18" x14ac:dyDescent="0.2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</row>
    <row r="3645" spans="1:18" x14ac:dyDescent="0.2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</row>
    <row r="3646" spans="1:18" x14ac:dyDescent="0.2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</row>
    <row r="3647" spans="1:18" x14ac:dyDescent="0.2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</row>
    <row r="3648" spans="1:18" x14ac:dyDescent="0.2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</row>
    <row r="3649" spans="1:18" x14ac:dyDescent="0.2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</row>
    <row r="3650" spans="1:18" x14ac:dyDescent="0.2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</row>
    <row r="3651" spans="1:18" x14ac:dyDescent="0.2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</row>
    <row r="3652" spans="1:18" x14ac:dyDescent="0.2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</row>
    <row r="3653" spans="1:18" x14ac:dyDescent="0.2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</row>
    <row r="3654" spans="1:18" x14ac:dyDescent="0.2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</row>
    <row r="3655" spans="1:18" x14ac:dyDescent="0.2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</row>
    <row r="3656" spans="1:18" x14ac:dyDescent="0.2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</row>
    <row r="3657" spans="1:18" x14ac:dyDescent="0.2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</row>
    <row r="3658" spans="1:18" x14ac:dyDescent="0.2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</row>
    <row r="3659" spans="1:18" x14ac:dyDescent="0.2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</row>
    <row r="3660" spans="1:18" x14ac:dyDescent="0.2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</row>
    <row r="3661" spans="1:18" x14ac:dyDescent="0.2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</row>
    <row r="3662" spans="1:18" x14ac:dyDescent="0.2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</row>
    <row r="3663" spans="1:18" x14ac:dyDescent="0.2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</row>
    <row r="3664" spans="1:18" x14ac:dyDescent="0.2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</row>
    <row r="3665" spans="1:18" x14ac:dyDescent="0.2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</row>
    <row r="3666" spans="1:18" x14ac:dyDescent="0.2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</row>
    <row r="3667" spans="1:18" x14ac:dyDescent="0.2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</row>
    <row r="3668" spans="1:18" x14ac:dyDescent="0.2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</row>
    <row r="3669" spans="1:18" x14ac:dyDescent="0.2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</row>
    <row r="3670" spans="1:18" x14ac:dyDescent="0.2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</row>
    <row r="3671" spans="1:18" x14ac:dyDescent="0.2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</row>
    <row r="3672" spans="1:18" x14ac:dyDescent="0.2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</row>
    <row r="3673" spans="1:18" x14ac:dyDescent="0.2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</row>
    <row r="3674" spans="1:18" x14ac:dyDescent="0.2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</row>
    <row r="3675" spans="1:18" x14ac:dyDescent="0.2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</row>
    <row r="3676" spans="1:18" x14ac:dyDescent="0.2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</row>
    <row r="3677" spans="1:18" x14ac:dyDescent="0.2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</row>
    <row r="3678" spans="1:18" x14ac:dyDescent="0.2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</row>
    <row r="3679" spans="1:18" x14ac:dyDescent="0.2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</row>
    <row r="3680" spans="1:18" x14ac:dyDescent="0.2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</row>
    <row r="3681" spans="1:18" x14ac:dyDescent="0.2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</row>
    <row r="3682" spans="1:18" x14ac:dyDescent="0.2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</row>
    <row r="3683" spans="1:18" x14ac:dyDescent="0.2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</row>
    <row r="3684" spans="1:18" x14ac:dyDescent="0.2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</row>
    <row r="3685" spans="1:18" x14ac:dyDescent="0.2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</row>
    <row r="3686" spans="1:18" x14ac:dyDescent="0.2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</row>
    <row r="3687" spans="1:18" x14ac:dyDescent="0.2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</row>
    <row r="3688" spans="1:18" x14ac:dyDescent="0.2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</row>
    <row r="3689" spans="1:18" x14ac:dyDescent="0.2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</row>
    <row r="3690" spans="1:18" x14ac:dyDescent="0.2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</row>
    <row r="3691" spans="1:18" x14ac:dyDescent="0.2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</row>
    <row r="3692" spans="1:18" x14ac:dyDescent="0.2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</row>
    <row r="3693" spans="1:18" x14ac:dyDescent="0.2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</row>
    <row r="3694" spans="1:18" x14ac:dyDescent="0.2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</row>
    <row r="3695" spans="1:18" x14ac:dyDescent="0.2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</row>
    <row r="3696" spans="1:18" x14ac:dyDescent="0.2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</row>
    <row r="3697" spans="1:18" x14ac:dyDescent="0.2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</row>
    <row r="3698" spans="1:18" x14ac:dyDescent="0.2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</row>
    <row r="3699" spans="1:18" x14ac:dyDescent="0.2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</row>
    <row r="3700" spans="1:18" x14ac:dyDescent="0.2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</row>
    <row r="3701" spans="1:18" x14ac:dyDescent="0.2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</row>
    <row r="3702" spans="1:18" x14ac:dyDescent="0.2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</row>
    <row r="3703" spans="1:18" x14ac:dyDescent="0.2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</row>
    <row r="3704" spans="1:18" x14ac:dyDescent="0.2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</row>
    <row r="3705" spans="1:18" x14ac:dyDescent="0.2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</row>
    <row r="3706" spans="1:18" x14ac:dyDescent="0.2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</row>
    <row r="3707" spans="1:18" x14ac:dyDescent="0.2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</row>
    <row r="3708" spans="1:18" x14ac:dyDescent="0.2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</row>
    <row r="3709" spans="1:18" x14ac:dyDescent="0.2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</row>
    <row r="3710" spans="1:18" x14ac:dyDescent="0.2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</row>
    <row r="3711" spans="1:18" x14ac:dyDescent="0.2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</row>
    <row r="3712" spans="1:18" x14ac:dyDescent="0.2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</row>
    <row r="3713" spans="1:18" x14ac:dyDescent="0.2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</row>
    <row r="3714" spans="1:18" x14ac:dyDescent="0.2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</row>
    <row r="3715" spans="1:18" x14ac:dyDescent="0.2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</row>
    <row r="3716" spans="1:18" x14ac:dyDescent="0.2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</row>
    <row r="3717" spans="1:18" x14ac:dyDescent="0.2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</row>
    <row r="3718" spans="1:18" x14ac:dyDescent="0.2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</row>
    <row r="3719" spans="1:18" x14ac:dyDescent="0.2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</row>
    <row r="3720" spans="1:18" x14ac:dyDescent="0.2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</row>
    <row r="3721" spans="1:18" x14ac:dyDescent="0.2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</row>
    <row r="3722" spans="1:18" x14ac:dyDescent="0.2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</row>
    <row r="3723" spans="1:18" x14ac:dyDescent="0.2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</row>
    <row r="3724" spans="1:18" x14ac:dyDescent="0.2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</row>
    <row r="3725" spans="1:18" x14ac:dyDescent="0.2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</row>
    <row r="3726" spans="1:18" x14ac:dyDescent="0.2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</row>
    <row r="3727" spans="1:18" x14ac:dyDescent="0.2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</row>
    <row r="3728" spans="1:18" x14ac:dyDescent="0.2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</row>
    <row r="3729" spans="1:18" x14ac:dyDescent="0.2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</row>
    <row r="3730" spans="1:18" x14ac:dyDescent="0.2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</row>
    <row r="3731" spans="1:18" x14ac:dyDescent="0.2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</row>
    <row r="3732" spans="1:18" x14ac:dyDescent="0.2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</row>
    <row r="3733" spans="1:18" x14ac:dyDescent="0.2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</row>
    <row r="3734" spans="1:18" x14ac:dyDescent="0.2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</row>
    <row r="3735" spans="1:18" x14ac:dyDescent="0.2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</row>
    <row r="3736" spans="1:18" x14ac:dyDescent="0.2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</row>
    <row r="3737" spans="1:18" x14ac:dyDescent="0.2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</row>
    <row r="3738" spans="1:18" x14ac:dyDescent="0.2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</row>
    <row r="3739" spans="1:18" x14ac:dyDescent="0.2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</row>
    <row r="3740" spans="1:18" x14ac:dyDescent="0.2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</row>
    <row r="3741" spans="1:18" x14ac:dyDescent="0.2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</row>
    <row r="3742" spans="1:18" x14ac:dyDescent="0.2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</row>
    <row r="3743" spans="1:18" x14ac:dyDescent="0.2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</row>
    <row r="3744" spans="1:18" x14ac:dyDescent="0.2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</row>
    <row r="3745" spans="1:18" x14ac:dyDescent="0.2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</row>
    <row r="3746" spans="1:18" x14ac:dyDescent="0.2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</row>
    <row r="3747" spans="1:18" x14ac:dyDescent="0.2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</row>
    <row r="3748" spans="1:18" x14ac:dyDescent="0.2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</row>
    <row r="3749" spans="1:18" x14ac:dyDescent="0.2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</row>
    <row r="3750" spans="1:18" x14ac:dyDescent="0.2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</row>
    <row r="3751" spans="1:18" x14ac:dyDescent="0.2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</row>
    <row r="3752" spans="1:18" x14ac:dyDescent="0.2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</row>
    <row r="3753" spans="1:18" x14ac:dyDescent="0.2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</row>
    <row r="3754" spans="1:18" x14ac:dyDescent="0.2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</row>
    <row r="3755" spans="1:18" x14ac:dyDescent="0.2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</row>
    <row r="3756" spans="1:18" x14ac:dyDescent="0.2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</row>
    <row r="3757" spans="1:18" x14ac:dyDescent="0.2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</row>
    <row r="3758" spans="1:18" x14ac:dyDescent="0.2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</row>
    <row r="3759" spans="1:18" x14ac:dyDescent="0.2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</row>
    <row r="3760" spans="1:18" x14ac:dyDescent="0.2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</row>
    <row r="3761" spans="1:18" x14ac:dyDescent="0.2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</row>
    <row r="3762" spans="1:18" x14ac:dyDescent="0.2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</row>
    <row r="3763" spans="1:18" x14ac:dyDescent="0.2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</row>
    <row r="3764" spans="1:18" x14ac:dyDescent="0.2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</row>
    <row r="3765" spans="1:18" x14ac:dyDescent="0.2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</row>
    <row r="3766" spans="1:18" x14ac:dyDescent="0.2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</row>
    <row r="3767" spans="1:18" x14ac:dyDescent="0.2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</row>
    <row r="3768" spans="1:18" x14ac:dyDescent="0.2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</row>
    <row r="3769" spans="1:18" x14ac:dyDescent="0.2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</row>
    <row r="3770" spans="1:18" x14ac:dyDescent="0.2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</row>
    <row r="3771" spans="1:18" x14ac:dyDescent="0.2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</row>
    <row r="3772" spans="1:18" x14ac:dyDescent="0.2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</row>
    <row r="3773" spans="1:18" x14ac:dyDescent="0.2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</row>
    <row r="3774" spans="1:18" x14ac:dyDescent="0.2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</row>
    <row r="3775" spans="1:18" x14ac:dyDescent="0.2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</row>
    <row r="3776" spans="1:18" x14ac:dyDescent="0.2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</row>
    <row r="3777" spans="1:18" x14ac:dyDescent="0.2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</row>
    <row r="3778" spans="1:18" x14ac:dyDescent="0.2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</row>
    <row r="3779" spans="1:18" x14ac:dyDescent="0.2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</row>
    <row r="3780" spans="1:18" x14ac:dyDescent="0.2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</row>
    <row r="3781" spans="1:18" x14ac:dyDescent="0.2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</row>
    <row r="3782" spans="1:18" x14ac:dyDescent="0.2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</row>
    <row r="3783" spans="1:18" x14ac:dyDescent="0.2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</row>
    <row r="3784" spans="1:18" x14ac:dyDescent="0.2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</row>
    <row r="3785" spans="1:18" x14ac:dyDescent="0.2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</row>
    <row r="3786" spans="1:18" x14ac:dyDescent="0.2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</row>
    <row r="3787" spans="1:18" x14ac:dyDescent="0.2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</row>
    <row r="3788" spans="1:18" x14ac:dyDescent="0.2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</row>
    <row r="3789" spans="1:18" x14ac:dyDescent="0.2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</row>
    <row r="3790" spans="1:18" x14ac:dyDescent="0.2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</row>
    <row r="3791" spans="1:18" x14ac:dyDescent="0.2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</row>
    <row r="3792" spans="1:18" x14ac:dyDescent="0.2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</row>
    <row r="3793" spans="1:18" x14ac:dyDescent="0.2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</row>
    <row r="3794" spans="1:18" x14ac:dyDescent="0.2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</row>
    <row r="3795" spans="1:18" x14ac:dyDescent="0.2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</row>
    <row r="3796" spans="1:18" x14ac:dyDescent="0.2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</row>
    <row r="3797" spans="1:18" x14ac:dyDescent="0.2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</row>
    <row r="3798" spans="1:18" x14ac:dyDescent="0.2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</row>
    <row r="3799" spans="1:18" x14ac:dyDescent="0.2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</row>
    <row r="3800" spans="1:18" x14ac:dyDescent="0.2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</row>
    <row r="3801" spans="1:18" x14ac:dyDescent="0.2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</row>
    <row r="3802" spans="1:18" x14ac:dyDescent="0.2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</row>
    <row r="3803" spans="1:18" x14ac:dyDescent="0.2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</row>
    <row r="3804" spans="1:18" x14ac:dyDescent="0.2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</row>
    <row r="3805" spans="1:18" x14ac:dyDescent="0.2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</row>
    <row r="3806" spans="1:18" x14ac:dyDescent="0.2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</row>
    <row r="3807" spans="1:18" x14ac:dyDescent="0.2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</row>
    <row r="3808" spans="1:18" x14ac:dyDescent="0.2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</row>
    <row r="3809" spans="1:18" x14ac:dyDescent="0.2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</row>
    <row r="3810" spans="1:18" x14ac:dyDescent="0.2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</row>
    <row r="3811" spans="1:18" x14ac:dyDescent="0.2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</row>
    <row r="3812" spans="1:18" x14ac:dyDescent="0.2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</row>
    <row r="3813" spans="1:18" x14ac:dyDescent="0.2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</row>
    <row r="3814" spans="1:18" x14ac:dyDescent="0.2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</row>
    <row r="3815" spans="1:18" x14ac:dyDescent="0.2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</row>
    <row r="3816" spans="1:18" x14ac:dyDescent="0.2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</row>
    <row r="3817" spans="1:18" x14ac:dyDescent="0.2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</row>
    <row r="3818" spans="1:18" x14ac:dyDescent="0.2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</row>
    <row r="3819" spans="1:18" x14ac:dyDescent="0.2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</row>
    <row r="3820" spans="1:18" x14ac:dyDescent="0.2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</row>
    <row r="3821" spans="1:18" x14ac:dyDescent="0.2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</row>
    <row r="3822" spans="1:18" x14ac:dyDescent="0.2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</row>
    <row r="3823" spans="1:18" x14ac:dyDescent="0.2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</row>
    <row r="3824" spans="1:18" x14ac:dyDescent="0.2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</row>
    <row r="3825" spans="1:18" x14ac:dyDescent="0.2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</row>
    <row r="3826" spans="1:18" x14ac:dyDescent="0.2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</row>
    <row r="3827" spans="1:18" x14ac:dyDescent="0.2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</row>
    <row r="3828" spans="1:18" x14ac:dyDescent="0.2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</row>
    <row r="3829" spans="1:18" x14ac:dyDescent="0.2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</row>
    <row r="3830" spans="1:18" x14ac:dyDescent="0.2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</row>
    <row r="3831" spans="1:18" x14ac:dyDescent="0.2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</row>
    <row r="3832" spans="1:18" x14ac:dyDescent="0.2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</row>
    <row r="3833" spans="1:18" x14ac:dyDescent="0.2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</row>
    <row r="3834" spans="1:18" x14ac:dyDescent="0.2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</row>
    <row r="3835" spans="1:18" x14ac:dyDescent="0.2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</row>
    <row r="3836" spans="1:18" x14ac:dyDescent="0.2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</row>
    <row r="3837" spans="1:18" x14ac:dyDescent="0.2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</row>
    <row r="3838" spans="1:18" x14ac:dyDescent="0.2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</row>
    <row r="3839" spans="1:18" x14ac:dyDescent="0.2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</row>
    <row r="3840" spans="1:18" x14ac:dyDescent="0.2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</row>
    <row r="3841" spans="1:18" x14ac:dyDescent="0.2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</row>
    <row r="3842" spans="1:18" x14ac:dyDescent="0.2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</row>
    <row r="3843" spans="1:18" x14ac:dyDescent="0.2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</row>
    <row r="3844" spans="1:18" x14ac:dyDescent="0.2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</row>
    <row r="3845" spans="1:18" x14ac:dyDescent="0.2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</row>
    <row r="3846" spans="1:18" x14ac:dyDescent="0.2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</row>
    <row r="3847" spans="1:18" x14ac:dyDescent="0.2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</row>
    <row r="3848" spans="1:18" x14ac:dyDescent="0.2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</row>
    <row r="3849" spans="1:18" x14ac:dyDescent="0.2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</row>
    <row r="3850" spans="1:18" x14ac:dyDescent="0.2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</row>
    <row r="3851" spans="1:18" x14ac:dyDescent="0.2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</row>
    <row r="3852" spans="1:18" x14ac:dyDescent="0.2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</row>
    <row r="3853" spans="1:18" x14ac:dyDescent="0.2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</row>
    <row r="3854" spans="1:18" x14ac:dyDescent="0.2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</row>
    <row r="3855" spans="1:18" x14ac:dyDescent="0.2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</row>
    <row r="3856" spans="1:18" x14ac:dyDescent="0.2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</row>
    <row r="3857" spans="1:18" x14ac:dyDescent="0.2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</row>
    <row r="3858" spans="1:18" x14ac:dyDescent="0.2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</row>
    <row r="3859" spans="1:18" x14ac:dyDescent="0.2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</row>
    <row r="3860" spans="1:18" x14ac:dyDescent="0.2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</row>
    <row r="3861" spans="1:18" x14ac:dyDescent="0.2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</row>
    <row r="3862" spans="1:18" x14ac:dyDescent="0.2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</row>
    <row r="3863" spans="1:18" x14ac:dyDescent="0.2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</row>
    <row r="3864" spans="1:18" x14ac:dyDescent="0.2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</row>
    <row r="3865" spans="1:18" x14ac:dyDescent="0.2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</row>
    <row r="3866" spans="1:18" x14ac:dyDescent="0.2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</row>
    <row r="3867" spans="1:18" x14ac:dyDescent="0.2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</row>
    <row r="3868" spans="1:18" x14ac:dyDescent="0.2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</row>
    <row r="3869" spans="1:18" x14ac:dyDescent="0.2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</row>
    <row r="3870" spans="1:18" x14ac:dyDescent="0.2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</row>
    <row r="3871" spans="1:18" x14ac:dyDescent="0.2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</row>
    <row r="3872" spans="1:18" x14ac:dyDescent="0.2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</row>
    <row r="3873" spans="1:18" x14ac:dyDescent="0.2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</row>
    <row r="3874" spans="1:18" x14ac:dyDescent="0.2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</row>
    <row r="3875" spans="1:18" x14ac:dyDescent="0.2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</row>
    <row r="3876" spans="1:18" x14ac:dyDescent="0.2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</row>
    <row r="3877" spans="1:18" x14ac:dyDescent="0.2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</row>
    <row r="3878" spans="1:18" x14ac:dyDescent="0.2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</row>
    <row r="3879" spans="1:18" x14ac:dyDescent="0.2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</row>
    <row r="3880" spans="1:18" x14ac:dyDescent="0.2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</row>
    <row r="3881" spans="1:18" x14ac:dyDescent="0.2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</row>
    <row r="3882" spans="1:18" x14ac:dyDescent="0.2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</row>
    <row r="3883" spans="1:18" x14ac:dyDescent="0.2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</row>
    <row r="3884" spans="1:18" x14ac:dyDescent="0.2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</row>
    <row r="3885" spans="1:18" x14ac:dyDescent="0.2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</row>
    <row r="3886" spans="1:18" x14ac:dyDescent="0.2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</row>
    <row r="3887" spans="1:18" x14ac:dyDescent="0.2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</row>
    <row r="3888" spans="1:18" x14ac:dyDescent="0.2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</row>
    <row r="3889" spans="1:18" x14ac:dyDescent="0.2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</row>
    <row r="3890" spans="1:18" x14ac:dyDescent="0.2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</row>
    <row r="3891" spans="1:18" x14ac:dyDescent="0.2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</row>
    <row r="3892" spans="1:18" x14ac:dyDescent="0.2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</row>
    <row r="3893" spans="1:18" x14ac:dyDescent="0.2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</row>
    <row r="3894" spans="1:18" x14ac:dyDescent="0.2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</row>
    <row r="3895" spans="1:18" x14ac:dyDescent="0.2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</row>
    <row r="3896" spans="1:18" x14ac:dyDescent="0.2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</row>
    <row r="3897" spans="1:18" x14ac:dyDescent="0.2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</row>
    <row r="3898" spans="1:18" x14ac:dyDescent="0.2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</row>
    <row r="3899" spans="1:18" x14ac:dyDescent="0.2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</row>
    <row r="3900" spans="1:18" x14ac:dyDescent="0.2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</row>
    <row r="3901" spans="1:18" x14ac:dyDescent="0.2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</row>
    <row r="3902" spans="1:18" x14ac:dyDescent="0.2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</row>
    <row r="3903" spans="1:18" x14ac:dyDescent="0.2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</row>
    <row r="3904" spans="1:18" x14ac:dyDescent="0.2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</row>
    <row r="3905" spans="1:18" x14ac:dyDescent="0.2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</row>
    <row r="3906" spans="1:18" x14ac:dyDescent="0.2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</row>
    <row r="3907" spans="1:18" x14ac:dyDescent="0.2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</row>
    <row r="3908" spans="1:18" x14ac:dyDescent="0.2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</row>
    <row r="3909" spans="1:18" x14ac:dyDescent="0.2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</row>
    <row r="3910" spans="1:18" x14ac:dyDescent="0.2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</row>
    <row r="3911" spans="1:18" x14ac:dyDescent="0.2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</row>
    <row r="3912" spans="1:18" x14ac:dyDescent="0.2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</row>
    <row r="3913" spans="1:18" x14ac:dyDescent="0.2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</row>
    <row r="3914" spans="1:18" x14ac:dyDescent="0.2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</row>
    <row r="3915" spans="1:18" x14ac:dyDescent="0.2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</row>
    <row r="3916" spans="1:18" x14ac:dyDescent="0.2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</row>
    <row r="3917" spans="1:18" x14ac:dyDescent="0.2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</row>
    <row r="3918" spans="1:18" x14ac:dyDescent="0.2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</row>
    <row r="3919" spans="1:18" x14ac:dyDescent="0.2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</row>
    <row r="3920" spans="1:18" x14ac:dyDescent="0.2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</row>
    <row r="3921" spans="1:18" x14ac:dyDescent="0.2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</row>
    <row r="3922" spans="1:18" x14ac:dyDescent="0.2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</row>
    <row r="3923" spans="1:18" x14ac:dyDescent="0.2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</row>
    <row r="3924" spans="1:18" x14ac:dyDescent="0.2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</row>
    <row r="3925" spans="1:18" x14ac:dyDescent="0.2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</row>
    <row r="3926" spans="1:18" x14ac:dyDescent="0.2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</row>
    <row r="3927" spans="1:18" x14ac:dyDescent="0.2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</row>
    <row r="3928" spans="1:18" x14ac:dyDescent="0.2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</row>
    <row r="3929" spans="1:18" x14ac:dyDescent="0.2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</row>
    <row r="3930" spans="1:18" x14ac:dyDescent="0.2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</row>
    <row r="3931" spans="1:18" x14ac:dyDescent="0.2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</row>
    <row r="3932" spans="1:18" x14ac:dyDescent="0.2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</row>
    <row r="3933" spans="1:18" x14ac:dyDescent="0.2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</row>
    <row r="3934" spans="1:18" x14ac:dyDescent="0.2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</row>
    <row r="3935" spans="1:18" x14ac:dyDescent="0.2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</row>
    <row r="3936" spans="1:18" x14ac:dyDescent="0.2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</row>
    <row r="3937" spans="1:18" x14ac:dyDescent="0.2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</row>
    <row r="3938" spans="1:18" x14ac:dyDescent="0.2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</row>
    <row r="3939" spans="1:18" x14ac:dyDescent="0.2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</row>
    <row r="3940" spans="1:18" x14ac:dyDescent="0.2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</row>
    <row r="3941" spans="1:18" x14ac:dyDescent="0.2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</row>
    <row r="3942" spans="1:18" x14ac:dyDescent="0.2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</row>
    <row r="3943" spans="1:18" x14ac:dyDescent="0.2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</row>
    <row r="3944" spans="1:18" x14ac:dyDescent="0.2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</row>
    <row r="3945" spans="1:18" x14ac:dyDescent="0.2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</row>
    <row r="3946" spans="1:18" x14ac:dyDescent="0.2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</row>
    <row r="3947" spans="1:18" x14ac:dyDescent="0.2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</row>
    <row r="3948" spans="1:18" x14ac:dyDescent="0.2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</row>
    <row r="3949" spans="1:18" x14ac:dyDescent="0.2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</row>
    <row r="3950" spans="1:18" x14ac:dyDescent="0.2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</row>
    <row r="3951" spans="1:18" x14ac:dyDescent="0.2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</row>
    <row r="3952" spans="1:18" x14ac:dyDescent="0.2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</row>
    <row r="3953" spans="1:18" x14ac:dyDescent="0.2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</row>
    <row r="3954" spans="1:18" x14ac:dyDescent="0.2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</row>
    <row r="3955" spans="1:18" x14ac:dyDescent="0.2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</row>
    <row r="3956" spans="1:18" x14ac:dyDescent="0.2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</row>
    <row r="3957" spans="1:18" x14ac:dyDescent="0.2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</row>
    <row r="3958" spans="1:18" x14ac:dyDescent="0.2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</row>
    <row r="3959" spans="1:18" x14ac:dyDescent="0.2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</row>
    <row r="3960" spans="1:18" x14ac:dyDescent="0.2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</row>
    <row r="3961" spans="1:18" x14ac:dyDescent="0.2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</row>
    <row r="3962" spans="1:18" x14ac:dyDescent="0.2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</row>
    <row r="3963" spans="1:18" x14ac:dyDescent="0.2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</row>
    <row r="3964" spans="1:18" x14ac:dyDescent="0.2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</row>
    <row r="3965" spans="1:18" x14ac:dyDescent="0.2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</row>
    <row r="3966" spans="1:18" x14ac:dyDescent="0.2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</row>
    <row r="3967" spans="1:18" x14ac:dyDescent="0.2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</row>
    <row r="3968" spans="1:18" x14ac:dyDescent="0.2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</row>
    <row r="3969" spans="1:18" x14ac:dyDescent="0.2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</row>
    <row r="3970" spans="1:18" x14ac:dyDescent="0.2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</row>
    <row r="3971" spans="1:18" x14ac:dyDescent="0.2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</row>
    <row r="3972" spans="1:18" x14ac:dyDescent="0.2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</row>
    <row r="3973" spans="1:18" x14ac:dyDescent="0.2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</row>
    <row r="3974" spans="1:18" x14ac:dyDescent="0.2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</row>
    <row r="3975" spans="1:18" x14ac:dyDescent="0.2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</row>
    <row r="3976" spans="1:18" x14ac:dyDescent="0.2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</row>
    <row r="3977" spans="1:18" x14ac:dyDescent="0.2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</row>
    <row r="3978" spans="1:18" x14ac:dyDescent="0.2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</row>
    <row r="3979" spans="1:18" x14ac:dyDescent="0.2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</row>
    <row r="3980" spans="1:18" x14ac:dyDescent="0.2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</row>
    <row r="3981" spans="1:18" x14ac:dyDescent="0.2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</row>
    <row r="3982" spans="1:18" x14ac:dyDescent="0.2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</row>
    <row r="3983" spans="1:18" x14ac:dyDescent="0.2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</row>
    <row r="3984" spans="1:18" x14ac:dyDescent="0.2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</row>
    <row r="3985" spans="1:18" x14ac:dyDescent="0.2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</row>
    <row r="3986" spans="1:18" x14ac:dyDescent="0.2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</row>
    <row r="3987" spans="1:18" x14ac:dyDescent="0.2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</row>
    <row r="3988" spans="1:18" x14ac:dyDescent="0.2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</row>
    <row r="3989" spans="1:18" x14ac:dyDescent="0.2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</row>
    <row r="3990" spans="1:18" x14ac:dyDescent="0.2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</row>
    <row r="3991" spans="1:18" x14ac:dyDescent="0.2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</row>
    <row r="3992" spans="1:18" x14ac:dyDescent="0.2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</row>
    <row r="3993" spans="1:18" x14ac:dyDescent="0.2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</row>
    <row r="3994" spans="1:18" x14ac:dyDescent="0.2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</row>
    <row r="3995" spans="1:18" x14ac:dyDescent="0.2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</row>
    <row r="3996" spans="1:18" x14ac:dyDescent="0.2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</row>
    <row r="3997" spans="1:18" x14ac:dyDescent="0.2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</row>
    <row r="3998" spans="1:18" x14ac:dyDescent="0.2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</row>
    <row r="3999" spans="1:18" x14ac:dyDescent="0.2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</row>
    <row r="4000" spans="1:18" x14ac:dyDescent="0.2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</row>
    <row r="4001" spans="1:18" x14ac:dyDescent="0.2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58"/>
      <c r="R4001" s="58"/>
    </row>
    <row r="4002" spans="1:18" x14ac:dyDescent="0.2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58"/>
      <c r="R4002" s="58"/>
    </row>
    <row r="4003" spans="1:18" x14ac:dyDescent="0.2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58"/>
      <c r="R4003" s="58"/>
    </row>
    <row r="4004" spans="1:18" x14ac:dyDescent="0.2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58"/>
      <c r="R4004" s="58"/>
    </row>
    <row r="4005" spans="1:18" x14ac:dyDescent="0.2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58"/>
      <c r="R4005" s="58"/>
    </row>
    <row r="4006" spans="1:18" x14ac:dyDescent="0.2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58"/>
      <c r="R4006" s="58"/>
    </row>
    <row r="4007" spans="1:18" x14ac:dyDescent="0.2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58"/>
      <c r="R4007" s="58"/>
    </row>
    <row r="4008" spans="1:18" x14ac:dyDescent="0.2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58"/>
      <c r="R4008" s="58"/>
    </row>
    <row r="4009" spans="1:18" x14ac:dyDescent="0.2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58"/>
      <c r="R4009" s="58"/>
    </row>
    <row r="4010" spans="1:18" x14ac:dyDescent="0.2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58"/>
      <c r="R4010" s="58"/>
    </row>
    <row r="4011" spans="1:18" x14ac:dyDescent="0.2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58"/>
      <c r="R4011" s="58"/>
    </row>
    <row r="4012" spans="1:18" x14ac:dyDescent="0.2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58"/>
      <c r="R4012" s="58"/>
    </row>
    <row r="4013" spans="1:18" x14ac:dyDescent="0.2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58"/>
      <c r="R4013" s="58"/>
    </row>
    <row r="4014" spans="1:18" x14ac:dyDescent="0.2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58"/>
      <c r="R4014" s="58"/>
    </row>
    <row r="4015" spans="1:18" x14ac:dyDescent="0.2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58"/>
      <c r="R4015" s="58"/>
    </row>
    <row r="4016" spans="1:18" x14ac:dyDescent="0.2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58"/>
      <c r="R4016" s="58"/>
    </row>
    <row r="4017" spans="1:18" x14ac:dyDescent="0.2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58"/>
      <c r="R4017" s="58"/>
    </row>
    <row r="4018" spans="1:18" x14ac:dyDescent="0.2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58"/>
      <c r="R4018" s="58"/>
    </row>
    <row r="4019" spans="1:18" x14ac:dyDescent="0.2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58"/>
      <c r="R4019" s="58"/>
    </row>
    <row r="4020" spans="1:18" x14ac:dyDescent="0.2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58"/>
      <c r="R4020" s="58"/>
    </row>
    <row r="4021" spans="1:18" x14ac:dyDescent="0.2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58"/>
      <c r="R4021" s="58"/>
    </row>
    <row r="4022" spans="1:18" x14ac:dyDescent="0.2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58"/>
      <c r="R4022" s="58"/>
    </row>
    <row r="4023" spans="1:18" x14ac:dyDescent="0.2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58"/>
      <c r="R4023" s="58"/>
    </row>
    <row r="4024" spans="1:18" x14ac:dyDescent="0.2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58"/>
      <c r="R4024" s="58"/>
    </row>
    <row r="4025" spans="1:18" x14ac:dyDescent="0.2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58"/>
      <c r="R4025" s="58"/>
    </row>
    <row r="4026" spans="1:18" x14ac:dyDescent="0.2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58"/>
      <c r="R4026" s="58"/>
    </row>
    <row r="4027" spans="1:18" x14ac:dyDescent="0.2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58"/>
      <c r="R4027" s="58"/>
    </row>
    <row r="4028" spans="1:18" x14ac:dyDescent="0.2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58"/>
      <c r="R4028" s="58"/>
    </row>
    <row r="4029" spans="1:18" x14ac:dyDescent="0.2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58"/>
      <c r="R4029" s="58"/>
    </row>
    <row r="4030" spans="1:18" x14ac:dyDescent="0.2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58"/>
      <c r="R4030" s="58"/>
    </row>
    <row r="4031" spans="1:18" x14ac:dyDescent="0.2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58"/>
      <c r="R4031" s="58"/>
    </row>
    <row r="4032" spans="1:18" x14ac:dyDescent="0.2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58"/>
      <c r="R4032" s="58"/>
    </row>
    <row r="4033" spans="1:18" x14ac:dyDescent="0.2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58"/>
      <c r="R4033" s="58"/>
    </row>
    <row r="4034" spans="1:18" x14ac:dyDescent="0.2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58"/>
      <c r="R4034" s="58"/>
    </row>
    <row r="4035" spans="1:18" x14ac:dyDescent="0.2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58"/>
      <c r="R4035" s="58"/>
    </row>
    <row r="4036" spans="1:18" x14ac:dyDescent="0.2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58"/>
      <c r="R4036" s="58"/>
    </row>
    <row r="4037" spans="1:18" x14ac:dyDescent="0.2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58"/>
      <c r="R4037" s="58"/>
    </row>
    <row r="4038" spans="1:18" x14ac:dyDescent="0.2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58"/>
      <c r="R4038" s="58"/>
    </row>
    <row r="4039" spans="1:18" x14ac:dyDescent="0.2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58"/>
      <c r="R4039" s="58"/>
    </row>
    <row r="4040" spans="1:18" x14ac:dyDescent="0.2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58"/>
      <c r="R4040" s="58"/>
    </row>
    <row r="4041" spans="1:18" x14ac:dyDescent="0.2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58"/>
      <c r="R4041" s="58"/>
    </row>
    <row r="4042" spans="1:18" x14ac:dyDescent="0.2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58"/>
      <c r="R4042" s="58"/>
    </row>
    <row r="4043" spans="1:18" x14ac:dyDescent="0.2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58"/>
      <c r="R4043" s="58"/>
    </row>
    <row r="4044" spans="1:18" x14ac:dyDescent="0.2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58"/>
      <c r="R4044" s="58"/>
    </row>
    <row r="4045" spans="1:18" x14ac:dyDescent="0.2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58"/>
      <c r="R4045" s="58"/>
    </row>
    <row r="4046" spans="1:18" x14ac:dyDescent="0.2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58"/>
      <c r="R4046" s="58"/>
    </row>
    <row r="4047" spans="1:18" x14ac:dyDescent="0.2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58"/>
      <c r="R4047" s="58"/>
    </row>
    <row r="4048" spans="1:18" x14ac:dyDescent="0.2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</row>
    <row r="4049" spans="1:18" x14ac:dyDescent="0.2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58"/>
      <c r="R4049" s="58"/>
    </row>
    <row r="4050" spans="1:18" x14ac:dyDescent="0.2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  <c r="Q4050" s="58"/>
      <c r="R4050" s="58"/>
    </row>
    <row r="4051" spans="1:18" x14ac:dyDescent="0.2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58"/>
      <c r="R4051" s="58"/>
    </row>
    <row r="4052" spans="1:18" x14ac:dyDescent="0.2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58"/>
      <c r="R4052" s="58"/>
    </row>
    <row r="4053" spans="1:18" x14ac:dyDescent="0.2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58"/>
      <c r="R4053" s="58"/>
    </row>
    <row r="4054" spans="1:18" x14ac:dyDescent="0.2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58"/>
      <c r="R4054" s="58"/>
    </row>
    <row r="4055" spans="1:18" x14ac:dyDescent="0.2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58"/>
      <c r="R4055" s="58"/>
    </row>
    <row r="4056" spans="1:18" x14ac:dyDescent="0.2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58"/>
      <c r="R4056" s="58"/>
    </row>
    <row r="4057" spans="1:18" x14ac:dyDescent="0.2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58"/>
      <c r="R4057" s="58"/>
    </row>
    <row r="4058" spans="1:18" x14ac:dyDescent="0.2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58"/>
      <c r="R4058" s="58"/>
    </row>
    <row r="4059" spans="1:18" x14ac:dyDescent="0.2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58"/>
      <c r="R4059" s="58"/>
    </row>
    <row r="4060" spans="1:18" x14ac:dyDescent="0.2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58"/>
      <c r="R4060" s="58"/>
    </row>
    <row r="4061" spans="1:18" x14ac:dyDescent="0.2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58"/>
      <c r="R4061" s="58"/>
    </row>
    <row r="4062" spans="1:18" x14ac:dyDescent="0.2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58"/>
      <c r="R4062" s="58"/>
    </row>
    <row r="4063" spans="1:18" x14ac:dyDescent="0.2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58"/>
      <c r="R4063" s="58"/>
    </row>
    <row r="4064" spans="1:18" x14ac:dyDescent="0.2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58"/>
      <c r="R4064" s="58"/>
    </row>
    <row r="4065" spans="1:18" x14ac:dyDescent="0.2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58"/>
      <c r="R4065" s="58"/>
    </row>
    <row r="4066" spans="1:18" x14ac:dyDescent="0.2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58"/>
      <c r="R4066" s="58"/>
    </row>
    <row r="4067" spans="1:18" x14ac:dyDescent="0.2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58"/>
      <c r="R4067" s="58"/>
    </row>
    <row r="4068" spans="1:18" x14ac:dyDescent="0.2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58"/>
      <c r="R4068" s="58"/>
    </row>
    <row r="4069" spans="1:18" x14ac:dyDescent="0.2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58"/>
      <c r="R4069" s="58"/>
    </row>
    <row r="4070" spans="1:18" x14ac:dyDescent="0.2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58"/>
      <c r="R4070" s="58"/>
    </row>
    <row r="4071" spans="1:18" x14ac:dyDescent="0.2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58"/>
      <c r="R4071" s="58"/>
    </row>
    <row r="4072" spans="1:18" x14ac:dyDescent="0.2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58"/>
      <c r="R4072" s="58"/>
    </row>
    <row r="4073" spans="1:18" x14ac:dyDescent="0.2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58"/>
      <c r="R4073" s="58"/>
    </row>
    <row r="4074" spans="1:18" x14ac:dyDescent="0.2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58"/>
      <c r="R4074" s="58"/>
    </row>
    <row r="4075" spans="1:18" x14ac:dyDescent="0.2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58"/>
      <c r="R4075" s="58"/>
    </row>
    <row r="4076" spans="1:18" x14ac:dyDescent="0.2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58"/>
      <c r="R4076" s="58"/>
    </row>
    <row r="4077" spans="1:18" x14ac:dyDescent="0.2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58"/>
      <c r="R4077" s="58"/>
    </row>
    <row r="4078" spans="1:18" x14ac:dyDescent="0.2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58"/>
      <c r="R4078" s="58"/>
    </row>
    <row r="4079" spans="1:18" x14ac:dyDescent="0.2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58"/>
      <c r="R4079" s="58"/>
    </row>
    <row r="4080" spans="1:18" x14ac:dyDescent="0.2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58"/>
      <c r="R4080" s="58"/>
    </row>
    <row r="4081" spans="1:18" x14ac:dyDescent="0.2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58"/>
      <c r="R4081" s="58"/>
    </row>
    <row r="4082" spans="1:18" x14ac:dyDescent="0.2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58"/>
      <c r="R4082" s="58"/>
    </row>
    <row r="4083" spans="1:18" x14ac:dyDescent="0.2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58"/>
      <c r="R4083" s="58"/>
    </row>
    <row r="4084" spans="1:18" x14ac:dyDescent="0.2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58"/>
      <c r="R4084" s="58"/>
    </row>
    <row r="4085" spans="1:18" x14ac:dyDescent="0.2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58"/>
      <c r="R4085" s="58"/>
    </row>
    <row r="4086" spans="1:18" x14ac:dyDescent="0.2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58"/>
      <c r="R4086" s="58"/>
    </row>
    <row r="4087" spans="1:18" x14ac:dyDescent="0.2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58"/>
      <c r="R4087" s="58"/>
    </row>
    <row r="4088" spans="1:18" x14ac:dyDescent="0.2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58"/>
      <c r="R4088" s="58"/>
    </row>
    <row r="4089" spans="1:18" x14ac:dyDescent="0.2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58"/>
      <c r="R4089" s="58"/>
    </row>
    <row r="4090" spans="1:18" x14ac:dyDescent="0.2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58"/>
      <c r="R4090" s="58"/>
    </row>
    <row r="4091" spans="1:18" x14ac:dyDescent="0.2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58"/>
      <c r="R4091" s="58"/>
    </row>
    <row r="4092" spans="1:18" x14ac:dyDescent="0.2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58"/>
      <c r="R4092" s="58"/>
    </row>
    <row r="4093" spans="1:18" x14ac:dyDescent="0.2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58"/>
      <c r="R4093" s="58"/>
    </row>
    <row r="4094" spans="1:18" x14ac:dyDescent="0.2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58"/>
      <c r="R4094" s="58"/>
    </row>
    <row r="4095" spans="1:18" x14ac:dyDescent="0.2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58"/>
      <c r="R4095" s="58"/>
    </row>
    <row r="4096" spans="1:18" x14ac:dyDescent="0.2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58"/>
      <c r="R4096" s="58"/>
    </row>
    <row r="4097" spans="1:18" x14ac:dyDescent="0.2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58"/>
      <c r="R4097" s="58"/>
    </row>
    <row r="4098" spans="1:18" x14ac:dyDescent="0.2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58"/>
      <c r="R4098" s="58"/>
    </row>
    <row r="4099" spans="1:18" x14ac:dyDescent="0.2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58"/>
      <c r="R4099" s="58"/>
    </row>
    <row r="4100" spans="1:18" x14ac:dyDescent="0.2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58"/>
      <c r="R4100" s="58"/>
    </row>
    <row r="4101" spans="1:18" x14ac:dyDescent="0.2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58"/>
      <c r="R4101" s="58"/>
    </row>
    <row r="4102" spans="1:18" x14ac:dyDescent="0.2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58"/>
      <c r="R4102" s="58"/>
    </row>
    <row r="4103" spans="1:18" x14ac:dyDescent="0.2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58"/>
      <c r="R4103" s="58"/>
    </row>
    <row r="4104" spans="1:18" x14ac:dyDescent="0.2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58"/>
      <c r="R4104" s="58"/>
    </row>
    <row r="4105" spans="1:18" x14ac:dyDescent="0.2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58"/>
      <c r="R4105" s="58"/>
    </row>
    <row r="4106" spans="1:18" x14ac:dyDescent="0.2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58"/>
      <c r="R4106" s="58"/>
    </row>
    <row r="4107" spans="1:18" x14ac:dyDescent="0.2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58"/>
      <c r="R4107" s="58"/>
    </row>
    <row r="4108" spans="1:18" x14ac:dyDescent="0.2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58"/>
      <c r="R4108" s="58"/>
    </row>
    <row r="4109" spans="1:18" x14ac:dyDescent="0.2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58"/>
      <c r="R4109" s="58"/>
    </row>
    <row r="4110" spans="1:18" x14ac:dyDescent="0.2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58"/>
      <c r="R4110" s="58"/>
    </row>
    <row r="4111" spans="1:18" x14ac:dyDescent="0.2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58"/>
      <c r="R4111" s="58"/>
    </row>
    <row r="4112" spans="1:18" x14ac:dyDescent="0.2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58"/>
      <c r="R4112" s="58"/>
    </row>
    <row r="4113" spans="1:18" x14ac:dyDescent="0.2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58"/>
      <c r="R4113" s="58"/>
    </row>
    <row r="4114" spans="1:18" x14ac:dyDescent="0.2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58"/>
      <c r="R4114" s="58"/>
    </row>
    <row r="4115" spans="1:18" x14ac:dyDescent="0.2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58"/>
      <c r="R4115" s="58"/>
    </row>
    <row r="4116" spans="1:18" x14ac:dyDescent="0.2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58"/>
      <c r="R4116" s="58"/>
    </row>
    <row r="4117" spans="1:18" x14ac:dyDescent="0.2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58"/>
      <c r="R4117" s="58"/>
    </row>
    <row r="4118" spans="1:18" x14ac:dyDescent="0.2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58"/>
      <c r="R4118" s="58"/>
    </row>
    <row r="4119" spans="1:18" x14ac:dyDescent="0.2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58"/>
      <c r="R4119" s="58"/>
    </row>
    <row r="4120" spans="1:18" x14ac:dyDescent="0.2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58"/>
      <c r="R4120" s="58"/>
    </row>
    <row r="4121" spans="1:18" x14ac:dyDescent="0.2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58"/>
      <c r="R4121" s="58"/>
    </row>
    <row r="4122" spans="1:18" x14ac:dyDescent="0.2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58"/>
      <c r="R4122" s="58"/>
    </row>
    <row r="4123" spans="1:18" x14ac:dyDescent="0.2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58"/>
      <c r="R4123" s="58"/>
    </row>
    <row r="4124" spans="1:18" x14ac:dyDescent="0.2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58"/>
      <c r="R4124" s="58"/>
    </row>
    <row r="4125" spans="1:18" x14ac:dyDescent="0.2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58"/>
      <c r="R4125" s="58"/>
    </row>
    <row r="4126" spans="1:18" x14ac:dyDescent="0.2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58"/>
      <c r="R4126" s="58"/>
    </row>
    <row r="4127" spans="1:18" x14ac:dyDescent="0.2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  <c r="Q4127" s="58"/>
      <c r="R4127" s="58"/>
    </row>
    <row r="4128" spans="1:18" x14ac:dyDescent="0.2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58"/>
      <c r="R4128" s="58"/>
    </row>
    <row r="4129" spans="1:18" x14ac:dyDescent="0.2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58"/>
      <c r="R4129" s="58"/>
    </row>
    <row r="4130" spans="1:18" x14ac:dyDescent="0.2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58"/>
      <c r="R4130" s="58"/>
    </row>
    <row r="4131" spans="1:18" x14ac:dyDescent="0.2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58"/>
      <c r="R4131" s="58"/>
    </row>
    <row r="4132" spans="1:18" x14ac:dyDescent="0.2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58"/>
      <c r="R4132" s="58"/>
    </row>
    <row r="4133" spans="1:18" x14ac:dyDescent="0.2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58"/>
      <c r="R4133" s="58"/>
    </row>
    <row r="4134" spans="1:18" x14ac:dyDescent="0.2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58"/>
      <c r="R4134" s="58"/>
    </row>
    <row r="4135" spans="1:18" x14ac:dyDescent="0.2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58"/>
      <c r="R4135" s="58"/>
    </row>
    <row r="4136" spans="1:18" x14ac:dyDescent="0.2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58"/>
      <c r="R4136" s="58"/>
    </row>
    <row r="4137" spans="1:18" x14ac:dyDescent="0.2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58"/>
      <c r="R4137" s="58"/>
    </row>
    <row r="4138" spans="1:18" x14ac:dyDescent="0.2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58"/>
      <c r="R4138" s="58"/>
    </row>
    <row r="4139" spans="1:18" x14ac:dyDescent="0.2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58"/>
      <c r="R4139" s="58"/>
    </row>
    <row r="4140" spans="1:18" x14ac:dyDescent="0.2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58"/>
      <c r="R4140" s="58"/>
    </row>
    <row r="4141" spans="1:18" x14ac:dyDescent="0.2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58"/>
      <c r="R4141" s="58"/>
    </row>
    <row r="4142" spans="1:18" x14ac:dyDescent="0.2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58"/>
      <c r="R4142" s="58"/>
    </row>
    <row r="4143" spans="1:18" x14ac:dyDescent="0.2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58"/>
      <c r="R4143" s="58"/>
    </row>
    <row r="4144" spans="1:18" x14ac:dyDescent="0.2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58"/>
      <c r="R4144" s="58"/>
    </row>
    <row r="4145" spans="1:18" x14ac:dyDescent="0.2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58"/>
      <c r="R4145" s="58"/>
    </row>
    <row r="4146" spans="1:18" x14ac:dyDescent="0.2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58"/>
      <c r="R4146" s="58"/>
    </row>
    <row r="4147" spans="1:18" x14ac:dyDescent="0.2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58"/>
      <c r="R4147" s="58"/>
    </row>
    <row r="4148" spans="1:18" x14ac:dyDescent="0.2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58"/>
      <c r="R4148" s="58"/>
    </row>
    <row r="4149" spans="1:18" x14ac:dyDescent="0.2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58"/>
      <c r="R4149" s="58"/>
    </row>
    <row r="4150" spans="1:18" x14ac:dyDescent="0.2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58"/>
      <c r="R4150" s="58"/>
    </row>
    <row r="4151" spans="1:18" x14ac:dyDescent="0.2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58"/>
      <c r="R4151" s="58"/>
    </row>
    <row r="4152" spans="1:18" x14ac:dyDescent="0.2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58"/>
      <c r="R4152" s="58"/>
    </row>
    <row r="4153" spans="1:18" x14ac:dyDescent="0.2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58"/>
      <c r="R4153" s="58"/>
    </row>
    <row r="4154" spans="1:18" x14ac:dyDescent="0.2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58"/>
      <c r="R4154" s="58"/>
    </row>
    <row r="4155" spans="1:18" x14ac:dyDescent="0.2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58"/>
      <c r="R4155" s="58"/>
    </row>
    <row r="4156" spans="1:18" x14ac:dyDescent="0.2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58"/>
      <c r="R4156" s="58"/>
    </row>
    <row r="4157" spans="1:18" x14ac:dyDescent="0.2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58"/>
      <c r="R4157" s="58"/>
    </row>
    <row r="4158" spans="1:18" x14ac:dyDescent="0.2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58"/>
      <c r="R4158" s="58"/>
    </row>
    <row r="4159" spans="1:18" x14ac:dyDescent="0.2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58"/>
      <c r="R4159" s="58"/>
    </row>
    <row r="4160" spans="1:18" x14ac:dyDescent="0.2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58"/>
      <c r="R4160" s="58"/>
    </row>
    <row r="4161" spans="1:18" x14ac:dyDescent="0.2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58"/>
      <c r="R4161" s="58"/>
    </row>
    <row r="4162" spans="1:18" x14ac:dyDescent="0.2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58"/>
      <c r="R4162" s="58"/>
    </row>
    <row r="4163" spans="1:18" x14ac:dyDescent="0.2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58"/>
      <c r="R4163" s="58"/>
    </row>
    <row r="4164" spans="1:18" x14ac:dyDescent="0.2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58"/>
      <c r="R4164" s="58"/>
    </row>
    <row r="4165" spans="1:18" x14ac:dyDescent="0.2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58"/>
      <c r="R4165" s="58"/>
    </row>
    <row r="4166" spans="1:18" x14ac:dyDescent="0.2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58"/>
      <c r="R4166" s="58"/>
    </row>
    <row r="4167" spans="1:18" x14ac:dyDescent="0.2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58"/>
      <c r="R4167" s="58"/>
    </row>
    <row r="4168" spans="1:18" x14ac:dyDescent="0.2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58"/>
      <c r="R4168" s="58"/>
    </row>
    <row r="4169" spans="1:18" x14ac:dyDescent="0.2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58"/>
      <c r="R4169" s="58"/>
    </row>
    <row r="4170" spans="1:18" x14ac:dyDescent="0.2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  <c r="Q4170" s="58"/>
      <c r="R4170" s="58"/>
    </row>
    <row r="4171" spans="1:18" x14ac:dyDescent="0.2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58"/>
      <c r="R4171" s="58"/>
    </row>
    <row r="4172" spans="1:18" x14ac:dyDescent="0.2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58"/>
      <c r="R4172" s="58"/>
    </row>
    <row r="4173" spans="1:18" x14ac:dyDescent="0.2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58"/>
      <c r="R4173" s="58"/>
    </row>
    <row r="4174" spans="1:18" x14ac:dyDescent="0.2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58"/>
      <c r="R4174" s="58"/>
    </row>
    <row r="4175" spans="1:18" x14ac:dyDescent="0.2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58"/>
      <c r="R4175" s="58"/>
    </row>
    <row r="4176" spans="1:18" x14ac:dyDescent="0.2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58"/>
      <c r="R4176" s="58"/>
    </row>
    <row r="4177" spans="1:18" x14ac:dyDescent="0.2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58"/>
      <c r="R4177" s="58"/>
    </row>
    <row r="4178" spans="1:18" x14ac:dyDescent="0.2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58"/>
      <c r="R4178" s="58"/>
    </row>
    <row r="4179" spans="1:18" x14ac:dyDescent="0.2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58"/>
      <c r="R4179" s="58"/>
    </row>
    <row r="4180" spans="1:18" x14ac:dyDescent="0.2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58"/>
      <c r="R4180" s="58"/>
    </row>
    <row r="4181" spans="1:18" x14ac:dyDescent="0.2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58"/>
      <c r="R4181" s="58"/>
    </row>
    <row r="4182" spans="1:18" x14ac:dyDescent="0.2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58"/>
      <c r="R4182" s="58"/>
    </row>
    <row r="4183" spans="1:18" x14ac:dyDescent="0.2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58"/>
      <c r="R4183" s="58"/>
    </row>
    <row r="4184" spans="1:18" x14ac:dyDescent="0.2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58"/>
      <c r="R4184" s="58"/>
    </row>
    <row r="4185" spans="1:18" x14ac:dyDescent="0.2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58"/>
      <c r="R4185" s="58"/>
    </row>
    <row r="4186" spans="1:18" x14ac:dyDescent="0.2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58"/>
      <c r="R4186" s="58"/>
    </row>
    <row r="4187" spans="1:18" x14ac:dyDescent="0.2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58"/>
      <c r="R4187" s="58"/>
    </row>
    <row r="4188" spans="1:18" x14ac:dyDescent="0.2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58"/>
      <c r="R4188" s="58"/>
    </row>
    <row r="4189" spans="1:18" x14ac:dyDescent="0.2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58"/>
      <c r="R4189" s="58"/>
    </row>
    <row r="4190" spans="1:18" x14ac:dyDescent="0.2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58"/>
      <c r="R4190" s="58"/>
    </row>
    <row r="4191" spans="1:18" x14ac:dyDescent="0.2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58"/>
      <c r="R4191" s="58"/>
    </row>
    <row r="4192" spans="1:18" x14ac:dyDescent="0.2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58"/>
      <c r="R4192" s="58"/>
    </row>
    <row r="4193" spans="1:18" x14ac:dyDescent="0.2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58"/>
      <c r="R4193" s="58"/>
    </row>
    <row r="4194" spans="1:18" x14ac:dyDescent="0.2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58"/>
      <c r="R4194" s="58"/>
    </row>
    <row r="4195" spans="1:18" x14ac:dyDescent="0.2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58"/>
      <c r="R4195" s="58"/>
    </row>
    <row r="4196" spans="1:18" x14ac:dyDescent="0.2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58"/>
      <c r="R4196" s="58"/>
    </row>
    <row r="4197" spans="1:18" x14ac:dyDescent="0.2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  <c r="Q4197" s="58"/>
      <c r="R4197" s="58"/>
    </row>
    <row r="4198" spans="1:18" x14ac:dyDescent="0.2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58"/>
      <c r="R4198" s="58"/>
    </row>
    <row r="4199" spans="1:18" x14ac:dyDescent="0.2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58"/>
      <c r="R4199" s="58"/>
    </row>
    <row r="4200" spans="1:18" x14ac:dyDescent="0.2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58"/>
      <c r="R4200" s="58"/>
    </row>
    <row r="4201" spans="1:18" x14ac:dyDescent="0.2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58"/>
      <c r="R4201" s="58"/>
    </row>
    <row r="4202" spans="1:18" x14ac:dyDescent="0.2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58"/>
      <c r="R4202" s="58"/>
    </row>
    <row r="4203" spans="1:18" x14ac:dyDescent="0.2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58"/>
      <c r="R4203" s="58"/>
    </row>
    <row r="4204" spans="1:18" x14ac:dyDescent="0.2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58"/>
      <c r="R4204" s="58"/>
    </row>
    <row r="4205" spans="1:18" x14ac:dyDescent="0.2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58"/>
      <c r="R4205" s="58"/>
    </row>
    <row r="4206" spans="1:18" x14ac:dyDescent="0.2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58"/>
      <c r="R4206" s="58"/>
    </row>
    <row r="4207" spans="1:18" x14ac:dyDescent="0.2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58"/>
      <c r="R4207" s="58"/>
    </row>
    <row r="4208" spans="1:18" x14ac:dyDescent="0.2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58"/>
      <c r="R4208" s="58"/>
    </row>
    <row r="4209" spans="1:18" x14ac:dyDescent="0.2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58"/>
      <c r="R4209" s="58"/>
    </row>
    <row r="4210" spans="1:18" x14ac:dyDescent="0.2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58"/>
      <c r="R4210" s="58"/>
    </row>
    <row r="4211" spans="1:18" x14ac:dyDescent="0.2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58"/>
      <c r="R4211" s="58"/>
    </row>
    <row r="4212" spans="1:18" x14ac:dyDescent="0.2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58"/>
      <c r="R4212" s="58"/>
    </row>
    <row r="4213" spans="1:18" x14ac:dyDescent="0.2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58"/>
      <c r="R4213" s="58"/>
    </row>
    <row r="4214" spans="1:18" x14ac:dyDescent="0.2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58"/>
      <c r="R4214" s="58"/>
    </row>
    <row r="4215" spans="1:18" x14ac:dyDescent="0.2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58"/>
      <c r="R4215" s="58"/>
    </row>
    <row r="4216" spans="1:18" x14ac:dyDescent="0.2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58"/>
      <c r="R4216" s="58"/>
    </row>
    <row r="4217" spans="1:18" x14ac:dyDescent="0.2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58"/>
      <c r="R4217" s="58"/>
    </row>
    <row r="4218" spans="1:18" x14ac:dyDescent="0.2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58"/>
      <c r="R4218" s="58"/>
    </row>
    <row r="4219" spans="1:18" x14ac:dyDescent="0.2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58"/>
      <c r="R4219" s="58"/>
    </row>
    <row r="4220" spans="1:18" x14ac:dyDescent="0.2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58"/>
      <c r="R4220" s="58"/>
    </row>
    <row r="4221" spans="1:18" x14ac:dyDescent="0.2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58"/>
      <c r="R4221" s="58"/>
    </row>
    <row r="4222" spans="1:18" x14ac:dyDescent="0.2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58"/>
      <c r="R4222" s="58"/>
    </row>
    <row r="4223" spans="1:18" x14ac:dyDescent="0.2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58"/>
      <c r="R4223" s="58"/>
    </row>
    <row r="4224" spans="1:18" x14ac:dyDescent="0.2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58"/>
      <c r="R4224" s="58"/>
    </row>
    <row r="4225" spans="1:18" x14ac:dyDescent="0.2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58"/>
      <c r="R4225" s="58"/>
    </row>
    <row r="4226" spans="1:18" x14ac:dyDescent="0.2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58"/>
      <c r="R4226" s="58"/>
    </row>
    <row r="4227" spans="1:18" x14ac:dyDescent="0.2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58"/>
      <c r="R4227" s="58"/>
    </row>
    <row r="4228" spans="1:18" x14ac:dyDescent="0.2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58"/>
      <c r="R4228" s="58"/>
    </row>
    <row r="4229" spans="1:18" x14ac:dyDescent="0.2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58"/>
      <c r="R4229" s="58"/>
    </row>
    <row r="4230" spans="1:18" x14ac:dyDescent="0.2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58"/>
      <c r="R4230" s="58"/>
    </row>
    <row r="4231" spans="1:18" x14ac:dyDescent="0.2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58"/>
      <c r="R4231" s="58"/>
    </row>
    <row r="4232" spans="1:18" x14ac:dyDescent="0.2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58"/>
      <c r="R4232" s="58"/>
    </row>
    <row r="4233" spans="1:18" x14ac:dyDescent="0.2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58"/>
      <c r="R4233" s="58"/>
    </row>
    <row r="4234" spans="1:18" x14ac:dyDescent="0.2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58"/>
      <c r="R4234" s="58"/>
    </row>
    <row r="4235" spans="1:18" x14ac:dyDescent="0.2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58"/>
      <c r="R4235" s="58"/>
    </row>
    <row r="4236" spans="1:18" x14ac:dyDescent="0.2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58"/>
      <c r="R4236" s="58"/>
    </row>
    <row r="4237" spans="1:18" x14ac:dyDescent="0.2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58"/>
      <c r="R4237" s="58"/>
    </row>
    <row r="4238" spans="1:18" x14ac:dyDescent="0.2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58"/>
      <c r="R4238" s="58"/>
    </row>
    <row r="4239" spans="1:18" x14ac:dyDescent="0.2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58"/>
      <c r="R4239" s="58"/>
    </row>
    <row r="4240" spans="1:18" x14ac:dyDescent="0.2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58"/>
      <c r="R4240" s="58"/>
    </row>
    <row r="4241" spans="1:18" x14ac:dyDescent="0.2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58"/>
      <c r="R4241" s="58"/>
    </row>
    <row r="4242" spans="1:18" x14ac:dyDescent="0.2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58"/>
      <c r="R4242" s="58"/>
    </row>
    <row r="4243" spans="1:18" x14ac:dyDescent="0.2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58"/>
      <c r="R4243" s="58"/>
    </row>
    <row r="4244" spans="1:18" x14ac:dyDescent="0.2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58"/>
      <c r="R4244" s="58"/>
    </row>
    <row r="4245" spans="1:18" x14ac:dyDescent="0.2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58"/>
      <c r="R4245" s="58"/>
    </row>
    <row r="4246" spans="1:18" x14ac:dyDescent="0.2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58"/>
      <c r="R4246" s="58"/>
    </row>
    <row r="4247" spans="1:18" x14ac:dyDescent="0.2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58"/>
      <c r="R4247" s="58"/>
    </row>
    <row r="4248" spans="1:18" x14ac:dyDescent="0.2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58"/>
      <c r="R4248" s="58"/>
    </row>
    <row r="4249" spans="1:18" x14ac:dyDescent="0.2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</row>
    <row r="4250" spans="1:18" x14ac:dyDescent="0.2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</row>
    <row r="4251" spans="1:18" x14ac:dyDescent="0.2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58"/>
      <c r="R4251" s="58"/>
    </row>
    <row r="4252" spans="1:18" x14ac:dyDescent="0.2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58"/>
      <c r="R4252" s="58"/>
    </row>
    <row r="4253" spans="1:18" x14ac:dyDescent="0.2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58"/>
      <c r="R4253" s="58"/>
    </row>
    <row r="4254" spans="1:18" x14ac:dyDescent="0.2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58"/>
      <c r="R4254" s="58"/>
    </row>
    <row r="4255" spans="1:18" x14ac:dyDescent="0.2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58"/>
      <c r="R4255" s="58"/>
    </row>
    <row r="4256" spans="1:18" x14ac:dyDescent="0.2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58"/>
      <c r="R4256" s="58"/>
    </row>
    <row r="4257" spans="1:18" x14ac:dyDescent="0.2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58"/>
      <c r="R4257" s="58"/>
    </row>
    <row r="4258" spans="1:18" x14ac:dyDescent="0.2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58"/>
      <c r="R4258" s="58"/>
    </row>
    <row r="4259" spans="1:18" x14ac:dyDescent="0.2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58"/>
      <c r="R4259" s="58"/>
    </row>
    <row r="4260" spans="1:18" x14ac:dyDescent="0.2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58"/>
      <c r="R4260" s="58"/>
    </row>
    <row r="4261" spans="1:18" x14ac:dyDescent="0.2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58"/>
      <c r="R4261" s="58"/>
    </row>
    <row r="4262" spans="1:18" x14ac:dyDescent="0.2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58"/>
      <c r="R4262" s="58"/>
    </row>
    <row r="4263" spans="1:18" x14ac:dyDescent="0.2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58"/>
      <c r="R4263" s="58"/>
    </row>
    <row r="4264" spans="1:18" x14ac:dyDescent="0.2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58"/>
      <c r="R4264" s="58"/>
    </row>
    <row r="4265" spans="1:18" x14ac:dyDescent="0.2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58"/>
      <c r="R4265" s="58"/>
    </row>
    <row r="4266" spans="1:18" x14ac:dyDescent="0.2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58"/>
      <c r="R4266" s="58"/>
    </row>
    <row r="4267" spans="1:18" x14ac:dyDescent="0.2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58"/>
      <c r="R4267" s="58"/>
    </row>
    <row r="4268" spans="1:18" x14ac:dyDescent="0.2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58"/>
      <c r="R4268" s="58"/>
    </row>
    <row r="4269" spans="1:18" x14ac:dyDescent="0.2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58"/>
      <c r="R4269" s="58"/>
    </row>
    <row r="4270" spans="1:18" x14ac:dyDescent="0.2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58"/>
      <c r="R4270" s="58"/>
    </row>
    <row r="4271" spans="1:18" x14ac:dyDescent="0.2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58"/>
      <c r="R4271" s="58"/>
    </row>
    <row r="4272" spans="1:18" x14ac:dyDescent="0.2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58"/>
      <c r="R4272" s="58"/>
    </row>
    <row r="4273" spans="1:18" x14ac:dyDescent="0.2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58"/>
      <c r="R4273" s="58"/>
    </row>
    <row r="4274" spans="1:18" x14ac:dyDescent="0.2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58"/>
      <c r="R4274" s="58"/>
    </row>
    <row r="4275" spans="1:18" x14ac:dyDescent="0.2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58"/>
      <c r="R4275" s="58"/>
    </row>
    <row r="4276" spans="1:18" x14ac:dyDescent="0.2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58"/>
      <c r="R4276" s="58"/>
    </row>
    <row r="4277" spans="1:18" x14ac:dyDescent="0.2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58"/>
      <c r="R4277" s="58"/>
    </row>
    <row r="4278" spans="1:18" x14ac:dyDescent="0.2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58"/>
      <c r="R4278" s="58"/>
    </row>
    <row r="4279" spans="1:18" x14ac:dyDescent="0.2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58"/>
      <c r="R4279" s="58"/>
    </row>
    <row r="4280" spans="1:18" x14ac:dyDescent="0.2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58"/>
      <c r="R4280" s="58"/>
    </row>
    <row r="4281" spans="1:18" x14ac:dyDescent="0.2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58"/>
      <c r="R4281" s="58"/>
    </row>
    <row r="4282" spans="1:18" x14ac:dyDescent="0.2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58"/>
      <c r="R4282" s="58"/>
    </row>
    <row r="4283" spans="1:18" x14ac:dyDescent="0.2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58"/>
      <c r="R4283" s="58"/>
    </row>
    <row r="4284" spans="1:18" x14ac:dyDescent="0.2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58"/>
      <c r="R4284" s="58"/>
    </row>
    <row r="4285" spans="1:18" x14ac:dyDescent="0.2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58"/>
      <c r="R4285" s="58"/>
    </row>
    <row r="4286" spans="1:18" x14ac:dyDescent="0.2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58"/>
      <c r="R4286" s="58"/>
    </row>
    <row r="4287" spans="1:18" x14ac:dyDescent="0.2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58"/>
      <c r="R4287" s="58"/>
    </row>
    <row r="4288" spans="1:18" x14ac:dyDescent="0.2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58"/>
      <c r="R4288" s="58"/>
    </row>
    <row r="4289" spans="1:18" x14ac:dyDescent="0.2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58"/>
      <c r="R4289" s="58"/>
    </row>
    <row r="4290" spans="1:18" x14ac:dyDescent="0.2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58"/>
      <c r="R4290" s="58"/>
    </row>
    <row r="4291" spans="1:18" x14ac:dyDescent="0.2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  <c r="Q4291" s="58"/>
      <c r="R4291" s="58"/>
    </row>
    <row r="4292" spans="1:18" x14ac:dyDescent="0.2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58"/>
      <c r="R4292" s="58"/>
    </row>
    <row r="4293" spans="1:18" x14ac:dyDescent="0.2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58"/>
      <c r="R4293" s="58"/>
    </row>
    <row r="4294" spans="1:18" x14ac:dyDescent="0.2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58"/>
      <c r="R4294" s="58"/>
    </row>
    <row r="4295" spans="1:18" x14ac:dyDescent="0.2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58"/>
      <c r="R4295" s="58"/>
    </row>
    <row r="4296" spans="1:18" x14ac:dyDescent="0.2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58"/>
      <c r="R4296" s="58"/>
    </row>
    <row r="4297" spans="1:18" x14ac:dyDescent="0.2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58"/>
      <c r="R4297" s="58"/>
    </row>
    <row r="4298" spans="1:18" x14ac:dyDescent="0.2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58"/>
      <c r="R4298" s="58"/>
    </row>
    <row r="4299" spans="1:18" x14ac:dyDescent="0.2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58"/>
      <c r="R4299" s="58"/>
    </row>
    <row r="4300" spans="1:18" x14ac:dyDescent="0.2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58"/>
      <c r="R4300" s="58"/>
    </row>
    <row r="4301" spans="1:18" x14ac:dyDescent="0.2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58"/>
      <c r="R4301" s="58"/>
    </row>
    <row r="4302" spans="1:18" x14ac:dyDescent="0.2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58"/>
      <c r="R4302" s="58"/>
    </row>
    <row r="4303" spans="1:18" x14ac:dyDescent="0.2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58"/>
      <c r="R4303" s="58"/>
    </row>
    <row r="4304" spans="1:18" x14ac:dyDescent="0.2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58"/>
      <c r="R4304" s="58"/>
    </row>
    <row r="4305" spans="1:18" x14ac:dyDescent="0.2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58"/>
      <c r="R4305" s="58"/>
    </row>
    <row r="4306" spans="1:18" x14ac:dyDescent="0.2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58"/>
      <c r="R4306" s="58"/>
    </row>
    <row r="4307" spans="1:18" x14ac:dyDescent="0.2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58"/>
      <c r="R4307" s="58"/>
    </row>
    <row r="4308" spans="1:18" x14ac:dyDescent="0.2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58"/>
      <c r="R4308" s="58"/>
    </row>
    <row r="4309" spans="1:18" x14ac:dyDescent="0.2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58"/>
      <c r="R4309" s="58"/>
    </row>
    <row r="4310" spans="1:18" x14ac:dyDescent="0.2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58"/>
      <c r="R4310" s="58"/>
    </row>
    <row r="4311" spans="1:18" x14ac:dyDescent="0.2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58"/>
      <c r="R4311" s="58"/>
    </row>
    <row r="4312" spans="1:18" x14ac:dyDescent="0.2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58"/>
      <c r="R4312" s="58"/>
    </row>
    <row r="4313" spans="1:18" x14ac:dyDescent="0.2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58"/>
      <c r="R4313" s="58"/>
    </row>
    <row r="4314" spans="1:18" x14ac:dyDescent="0.2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58"/>
      <c r="R4314" s="58"/>
    </row>
    <row r="4315" spans="1:18" x14ac:dyDescent="0.2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58"/>
      <c r="R4315" s="58"/>
    </row>
    <row r="4316" spans="1:18" x14ac:dyDescent="0.2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58"/>
      <c r="R4316" s="58"/>
    </row>
    <row r="4317" spans="1:18" x14ac:dyDescent="0.2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58"/>
      <c r="R4317" s="58"/>
    </row>
    <row r="4318" spans="1:18" x14ac:dyDescent="0.2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58"/>
      <c r="R4318" s="58"/>
    </row>
    <row r="4319" spans="1:18" x14ac:dyDescent="0.2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58"/>
      <c r="R4319" s="58"/>
    </row>
    <row r="4320" spans="1:18" x14ac:dyDescent="0.2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58"/>
      <c r="R4320" s="58"/>
    </row>
    <row r="4321" spans="1:18" x14ac:dyDescent="0.2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58"/>
      <c r="R4321" s="58"/>
    </row>
    <row r="4322" spans="1:18" x14ac:dyDescent="0.2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58"/>
      <c r="R4322" s="58"/>
    </row>
    <row r="4323" spans="1:18" x14ac:dyDescent="0.2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58"/>
      <c r="R4323" s="58"/>
    </row>
    <row r="4324" spans="1:18" x14ac:dyDescent="0.2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58"/>
      <c r="R4324" s="58"/>
    </row>
    <row r="4325" spans="1:18" x14ac:dyDescent="0.2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58"/>
      <c r="R4325" s="58"/>
    </row>
    <row r="4326" spans="1:18" x14ac:dyDescent="0.2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58"/>
      <c r="R4326" s="58"/>
    </row>
    <row r="4327" spans="1:18" x14ac:dyDescent="0.2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58"/>
      <c r="R4327" s="58"/>
    </row>
    <row r="4328" spans="1:18" x14ac:dyDescent="0.2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58"/>
      <c r="R4328" s="58"/>
    </row>
    <row r="4329" spans="1:18" x14ac:dyDescent="0.2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58"/>
      <c r="R4329" s="58"/>
    </row>
    <row r="4330" spans="1:18" x14ac:dyDescent="0.2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  <c r="Q4330" s="58"/>
      <c r="R4330" s="58"/>
    </row>
    <row r="4331" spans="1:18" x14ac:dyDescent="0.2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58"/>
      <c r="R4331" s="58"/>
    </row>
    <row r="4332" spans="1:18" x14ac:dyDescent="0.2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58"/>
      <c r="R4332" s="58"/>
    </row>
    <row r="4333" spans="1:18" x14ac:dyDescent="0.2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58"/>
      <c r="R4333" s="58"/>
    </row>
    <row r="4334" spans="1:18" x14ac:dyDescent="0.2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58"/>
      <c r="R4334" s="58"/>
    </row>
    <row r="4335" spans="1:18" x14ac:dyDescent="0.2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58"/>
      <c r="R4335" s="58"/>
    </row>
    <row r="4336" spans="1:18" x14ac:dyDescent="0.2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58"/>
      <c r="R4336" s="58"/>
    </row>
    <row r="4337" spans="1:18" x14ac:dyDescent="0.2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58"/>
      <c r="R4337" s="58"/>
    </row>
    <row r="4338" spans="1:18" x14ac:dyDescent="0.2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58"/>
      <c r="R4338" s="58"/>
    </row>
    <row r="4339" spans="1:18" x14ac:dyDescent="0.2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58"/>
      <c r="R4339" s="58"/>
    </row>
    <row r="4340" spans="1:18" x14ac:dyDescent="0.2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58"/>
      <c r="R4340" s="58"/>
    </row>
    <row r="4341" spans="1:18" x14ac:dyDescent="0.2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58"/>
      <c r="R4341" s="58"/>
    </row>
    <row r="4342" spans="1:18" x14ac:dyDescent="0.2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58"/>
      <c r="R4342" s="58"/>
    </row>
    <row r="4343" spans="1:18" x14ac:dyDescent="0.2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58"/>
      <c r="R4343" s="58"/>
    </row>
    <row r="4344" spans="1:18" x14ac:dyDescent="0.2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58"/>
      <c r="R4344" s="58"/>
    </row>
    <row r="4345" spans="1:18" x14ac:dyDescent="0.2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58"/>
      <c r="R4345" s="58"/>
    </row>
    <row r="4346" spans="1:18" x14ac:dyDescent="0.2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58"/>
      <c r="R4346" s="58"/>
    </row>
    <row r="4347" spans="1:18" x14ac:dyDescent="0.2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58"/>
      <c r="R4347" s="58"/>
    </row>
    <row r="4348" spans="1:18" x14ac:dyDescent="0.2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58"/>
      <c r="R4348" s="58"/>
    </row>
    <row r="4349" spans="1:18" x14ac:dyDescent="0.2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58"/>
      <c r="R4349" s="58"/>
    </row>
    <row r="4350" spans="1:18" x14ac:dyDescent="0.2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58"/>
      <c r="R4350" s="58"/>
    </row>
    <row r="4351" spans="1:18" x14ac:dyDescent="0.2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58"/>
      <c r="R4351" s="58"/>
    </row>
    <row r="4352" spans="1:18" x14ac:dyDescent="0.2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58"/>
      <c r="R4352" s="58"/>
    </row>
    <row r="4353" spans="1:18" x14ac:dyDescent="0.2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58"/>
      <c r="R4353" s="58"/>
    </row>
    <row r="4354" spans="1:18" x14ac:dyDescent="0.2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58"/>
      <c r="R4354" s="58"/>
    </row>
    <row r="4355" spans="1:18" x14ac:dyDescent="0.2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58"/>
      <c r="R4355" s="58"/>
    </row>
    <row r="4356" spans="1:18" x14ac:dyDescent="0.2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58"/>
      <c r="R4356" s="58"/>
    </row>
    <row r="4357" spans="1:18" x14ac:dyDescent="0.2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58"/>
      <c r="R4357" s="58"/>
    </row>
    <row r="4358" spans="1:18" x14ac:dyDescent="0.2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58"/>
      <c r="R4358" s="58"/>
    </row>
    <row r="4359" spans="1:18" x14ac:dyDescent="0.2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58"/>
      <c r="R4359" s="58"/>
    </row>
    <row r="4360" spans="1:18" x14ac:dyDescent="0.2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58"/>
      <c r="R4360" s="58"/>
    </row>
    <row r="4361" spans="1:18" x14ac:dyDescent="0.2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58"/>
      <c r="R4361" s="58"/>
    </row>
    <row r="4362" spans="1:18" x14ac:dyDescent="0.2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58"/>
      <c r="R4362" s="58"/>
    </row>
    <row r="4363" spans="1:18" x14ac:dyDescent="0.2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58"/>
      <c r="R4363" s="58"/>
    </row>
    <row r="4364" spans="1:18" x14ac:dyDescent="0.2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58"/>
      <c r="R4364" s="58"/>
    </row>
    <row r="4365" spans="1:18" x14ac:dyDescent="0.2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58"/>
      <c r="R4365" s="58"/>
    </row>
    <row r="4366" spans="1:18" x14ac:dyDescent="0.2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58"/>
      <c r="R4366" s="58"/>
    </row>
    <row r="4367" spans="1:18" x14ac:dyDescent="0.2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58"/>
      <c r="R4367" s="58"/>
    </row>
    <row r="4368" spans="1:18" x14ac:dyDescent="0.2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58"/>
      <c r="R4368" s="58"/>
    </row>
    <row r="4369" spans="1:18" x14ac:dyDescent="0.2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58"/>
      <c r="R4369" s="58"/>
    </row>
    <row r="4370" spans="1:18" x14ac:dyDescent="0.2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58"/>
      <c r="R4370" s="58"/>
    </row>
    <row r="4371" spans="1:18" x14ac:dyDescent="0.2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58"/>
      <c r="R4371" s="58"/>
    </row>
    <row r="4372" spans="1:18" x14ac:dyDescent="0.2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58"/>
      <c r="R4372" s="58"/>
    </row>
    <row r="4373" spans="1:18" x14ac:dyDescent="0.2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58"/>
      <c r="R4373" s="58"/>
    </row>
    <row r="4374" spans="1:18" x14ac:dyDescent="0.2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58"/>
      <c r="R4374" s="58"/>
    </row>
    <row r="4375" spans="1:18" x14ac:dyDescent="0.2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58"/>
      <c r="R4375" s="58"/>
    </row>
    <row r="4376" spans="1:18" x14ac:dyDescent="0.2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58"/>
      <c r="R4376" s="58"/>
    </row>
    <row r="4377" spans="1:18" x14ac:dyDescent="0.2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58"/>
      <c r="R4377" s="58"/>
    </row>
    <row r="4378" spans="1:18" x14ac:dyDescent="0.2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58"/>
      <c r="R4378" s="58"/>
    </row>
    <row r="4379" spans="1:18" x14ac:dyDescent="0.2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58"/>
      <c r="R4379" s="58"/>
    </row>
    <row r="4380" spans="1:18" x14ac:dyDescent="0.2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58"/>
      <c r="R4380" s="58"/>
    </row>
    <row r="4381" spans="1:18" x14ac:dyDescent="0.2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58"/>
      <c r="R4381" s="58"/>
    </row>
    <row r="4382" spans="1:18" x14ac:dyDescent="0.2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58"/>
      <c r="R4382" s="58"/>
    </row>
    <row r="4383" spans="1:18" x14ac:dyDescent="0.2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58"/>
      <c r="R4383" s="58"/>
    </row>
    <row r="4384" spans="1:18" x14ac:dyDescent="0.2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58"/>
      <c r="R4384" s="58"/>
    </row>
    <row r="4385" spans="1:18" x14ac:dyDescent="0.2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58"/>
      <c r="R4385" s="58"/>
    </row>
    <row r="4386" spans="1:18" x14ac:dyDescent="0.2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58"/>
      <c r="R4386" s="58"/>
    </row>
    <row r="4387" spans="1:18" x14ac:dyDescent="0.2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58"/>
      <c r="R4387" s="58"/>
    </row>
    <row r="4388" spans="1:18" x14ac:dyDescent="0.2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58"/>
      <c r="R4388" s="58"/>
    </row>
    <row r="4389" spans="1:18" x14ac:dyDescent="0.2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58"/>
      <c r="R4389" s="58"/>
    </row>
    <row r="4390" spans="1:18" x14ac:dyDescent="0.2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58"/>
      <c r="R4390" s="58"/>
    </row>
    <row r="4391" spans="1:18" x14ac:dyDescent="0.2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58"/>
      <c r="R4391" s="58"/>
    </row>
    <row r="4392" spans="1:18" x14ac:dyDescent="0.2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58"/>
      <c r="R4392" s="58"/>
    </row>
    <row r="4393" spans="1:18" x14ac:dyDescent="0.2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58"/>
      <c r="R4393" s="58"/>
    </row>
    <row r="4394" spans="1:18" x14ac:dyDescent="0.2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58"/>
      <c r="R4394" s="58"/>
    </row>
    <row r="4395" spans="1:18" x14ac:dyDescent="0.2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58"/>
      <c r="R4395" s="58"/>
    </row>
    <row r="4396" spans="1:18" x14ac:dyDescent="0.2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58"/>
      <c r="R4396" s="58"/>
    </row>
    <row r="4397" spans="1:18" x14ac:dyDescent="0.2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58"/>
      <c r="R4397" s="58"/>
    </row>
    <row r="4398" spans="1:18" x14ac:dyDescent="0.2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58"/>
      <c r="R4398" s="58"/>
    </row>
    <row r="4399" spans="1:18" x14ac:dyDescent="0.2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58"/>
      <c r="R4399" s="58"/>
    </row>
    <row r="4400" spans="1:18" x14ac:dyDescent="0.2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58"/>
      <c r="R4400" s="58"/>
    </row>
    <row r="4401" spans="1:18" x14ac:dyDescent="0.2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58"/>
      <c r="R4401" s="58"/>
    </row>
    <row r="4402" spans="1:18" x14ac:dyDescent="0.2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58"/>
      <c r="R4402" s="58"/>
    </row>
    <row r="4403" spans="1:18" x14ac:dyDescent="0.2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58"/>
      <c r="R4403" s="58"/>
    </row>
    <row r="4404" spans="1:18" x14ac:dyDescent="0.2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58"/>
      <c r="R4404" s="58"/>
    </row>
    <row r="4405" spans="1:18" x14ac:dyDescent="0.2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  <c r="Q4405" s="58"/>
      <c r="R4405" s="58"/>
    </row>
    <row r="4406" spans="1:18" x14ac:dyDescent="0.2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58"/>
      <c r="R4406" s="58"/>
    </row>
    <row r="4407" spans="1:18" x14ac:dyDescent="0.2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58"/>
      <c r="R4407" s="58"/>
    </row>
    <row r="4408" spans="1:18" x14ac:dyDescent="0.2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58"/>
      <c r="R4408" s="58"/>
    </row>
    <row r="4409" spans="1:18" x14ac:dyDescent="0.2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58"/>
      <c r="R4409" s="58"/>
    </row>
    <row r="4410" spans="1:18" x14ac:dyDescent="0.2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58"/>
      <c r="R4410" s="58"/>
    </row>
    <row r="4411" spans="1:18" x14ac:dyDescent="0.2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58"/>
      <c r="R4411" s="58"/>
    </row>
    <row r="4412" spans="1:18" x14ac:dyDescent="0.2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58"/>
      <c r="R4412" s="58"/>
    </row>
    <row r="4413" spans="1:18" x14ac:dyDescent="0.2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58"/>
      <c r="R4413" s="58"/>
    </row>
    <row r="4414" spans="1:18" x14ac:dyDescent="0.2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58"/>
      <c r="R4414" s="58"/>
    </row>
    <row r="4415" spans="1:18" x14ac:dyDescent="0.2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58"/>
      <c r="R4415" s="58"/>
    </row>
    <row r="4416" spans="1:18" x14ac:dyDescent="0.2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58"/>
      <c r="R4416" s="58"/>
    </row>
    <row r="4417" spans="1:18" x14ac:dyDescent="0.2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58"/>
      <c r="R4417" s="58"/>
    </row>
    <row r="4418" spans="1:18" x14ac:dyDescent="0.2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58"/>
      <c r="R4418" s="58"/>
    </row>
    <row r="4419" spans="1:18" x14ac:dyDescent="0.2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58"/>
      <c r="R4419" s="58"/>
    </row>
    <row r="4420" spans="1:18" x14ac:dyDescent="0.2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58"/>
      <c r="R4420" s="58"/>
    </row>
    <row r="4421" spans="1:18" x14ac:dyDescent="0.2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58"/>
      <c r="R4421" s="58"/>
    </row>
    <row r="4422" spans="1:18" x14ac:dyDescent="0.2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58"/>
      <c r="R4422" s="58"/>
    </row>
    <row r="4423" spans="1:18" x14ac:dyDescent="0.2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58"/>
      <c r="R4423" s="58"/>
    </row>
    <row r="4424" spans="1:18" x14ac:dyDescent="0.2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58"/>
      <c r="R4424" s="58"/>
    </row>
    <row r="4425" spans="1:18" x14ac:dyDescent="0.2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58"/>
      <c r="R4425" s="58"/>
    </row>
    <row r="4426" spans="1:18" x14ac:dyDescent="0.2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58"/>
      <c r="R4426" s="58"/>
    </row>
    <row r="4427" spans="1:18" x14ac:dyDescent="0.2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58"/>
      <c r="R4427" s="58"/>
    </row>
    <row r="4428" spans="1:18" x14ac:dyDescent="0.2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58"/>
      <c r="R4428" s="58"/>
    </row>
    <row r="4429" spans="1:18" x14ac:dyDescent="0.2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58"/>
      <c r="R4429" s="58"/>
    </row>
    <row r="4430" spans="1:18" x14ac:dyDescent="0.2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58"/>
      <c r="R4430" s="58"/>
    </row>
    <row r="4431" spans="1:18" x14ac:dyDescent="0.2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58"/>
      <c r="R4431" s="58"/>
    </row>
    <row r="4432" spans="1:18" x14ac:dyDescent="0.2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58"/>
      <c r="R4432" s="58"/>
    </row>
    <row r="4433" spans="1:18" x14ac:dyDescent="0.2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58"/>
      <c r="R4433" s="58"/>
    </row>
    <row r="4434" spans="1:18" x14ac:dyDescent="0.2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58"/>
      <c r="R4434" s="58"/>
    </row>
    <row r="4435" spans="1:18" x14ac:dyDescent="0.2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58"/>
      <c r="R4435" s="58"/>
    </row>
    <row r="4436" spans="1:18" x14ac:dyDescent="0.2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58"/>
      <c r="R4436" s="58"/>
    </row>
    <row r="4437" spans="1:18" x14ac:dyDescent="0.2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58"/>
      <c r="R4437" s="58"/>
    </row>
    <row r="4438" spans="1:18" x14ac:dyDescent="0.2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58"/>
      <c r="R4438" s="58"/>
    </row>
    <row r="4439" spans="1:18" x14ac:dyDescent="0.2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58"/>
      <c r="R4439" s="58"/>
    </row>
    <row r="4440" spans="1:18" x14ac:dyDescent="0.2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58"/>
      <c r="R4440" s="58"/>
    </row>
    <row r="4441" spans="1:18" x14ac:dyDescent="0.2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58"/>
      <c r="R4441" s="58"/>
    </row>
    <row r="4442" spans="1:18" x14ac:dyDescent="0.2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58"/>
      <c r="R4442" s="58"/>
    </row>
    <row r="4443" spans="1:18" x14ac:dyDescent="0.2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58"/>
      <c r="R4443" s="58"/>
    </row>
    <row r="4444" spans="1:18" x14ac:dyDescent="0.2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58"/>
      <c r="R4444" s="58"/>
    </row>
    <row r="4445" spans="1:18" x14ac:dyDescent="0.2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  <c r="Q4445" s="58"/>
      <c r="R4445" s="58"/>
    </row>
    <row r="4446" spans="1:18" x14ac:dyDescent="0.2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58"/>
      <c r="R4446" s="58"/>
    </row>
    <row r="4447" spans="1:18" x14ac:dyDescent="0.2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58"/>
      <c r="R4447" s="58"/>
    </row>
    <row r="4448" spans="1:18" x14ac:dyDescent="0.2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58"/>
      <c r="R4448" s="58"/>
    </row>
    <row r="4449" spans="1:18" x14ac:dyDescent="0.2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58"/>
      <c r="R4449" s="58"/>
    </row>
    <row r="4450" spans="1:18" x14ac:dyDescent="0.2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58"/>
      <c r="R4450" s="58"/>
    </row>
    <row r="4451" spans="1:18" x14ac:dyDescent="0.2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58"/>
      <c r="R4451" s="58"/>
    </row>
    <row r="4452" spans="1:18" x14ac:dyDescent="0.2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58"/>
      <c r="R4452" s="58"/>
    </row>
    <row r="4453" spans="1:18" x14ac:dyDescent="0.2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</row>
    <row r="4454" spans="1:18" x14ac:dyDescent="0.2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</row>
    <row r="4455" spans="1:18" x14ac:dyDescent="0.2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</row>
    <row r="4456" spans="1:18" x14ac:dyDescent="0.2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</row>
    <row r="4457" spans="1:18" x14ac:dyDescent="0.2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58"/>
      <c r="R4457" s="58"/>
    </row>
    <row r="4458" spans="1:18" x14ac:dyDescent="0.2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</row>
    <row r="4459" spans="1:18" x14ac:dyDescent="0.2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</row>
    <row r="4460" spans="1:18" x14ac:dyDescent="0.2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58"/>
      <c r="R4460" s="58"/>
    </row>
    <row r="4461" spans="1:18" x14ac:dyDescent="0.2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58"/>
      <c r="R4461" s="58"/>
    </row>
    <row r="4462" spans="1:18" x14ac:dyDescent="0.2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</row>
    <row r="4463" spans="1:18" x14ac:dyDescent="0.2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</row>
    <row r="4464" spans="1:18" x14ac:dyDescent="0.2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58"/>
      <c r="R4464" s="58"/>
    </row>
    <row r="4465" spans="1:18" x14ac:dyDescent="0.2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58"/>
      <c r="R4465" s="58"/>
    </row>
    <row r="4466" spans="1:18" x14ac:dyDescent="0.2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58"/>
      <c r="R4466" s="58"/>
    </row>
    <row r="4467" spans="1:18" x14ac:dyDescent="0.2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58"/>
      <c r="R4467" s="58"/>
    </row>
    <row r="4468" spans="1:18" x14ac:dyDescent="0.2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58"/>
      <c r="R4468" s="58"/>
    </row>
    <row r="4469" spans="1:18" x14ac:dyDescent="0.2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58"/>
      <c r="R4469" s="58"/>
    </row>
    <row r="4470" spans="1:18" x14ac:dyDescent="0.2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58"/>
      <c r="R4470" s="58"/>
    </row>
    <row r="4471" spans="1:18" x14ac:dyDescent="0.2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58"/>
      <c r="R4471" s="58"/>
    </row>
    <row r="4472" spans="1:18" x14ac:dyDescent="0.2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58"/>
      <c r="R4472" s="58"/>
    </row>
    <row r="4473" spans="1:18" x14ac:dyDescent="0.2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58"/>
      <c r="R4473" s="58"/>
    </row>
    <row r="4474" spans="1:18" x14ac:dyDescent="0.2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58"/>
      <c r="R4474" s="58"/>
    </row>
    <row r="4475" spans="1:18" x14ac:dyDescent="0.2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58"/>
      <c r="R4475" s="58"/>
    </row>
    <row r="4476" spans="1:18" x14ac:dyDescent="0.2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58"/>
      <c r="R4476" s="58"/>
    </row>
    <row r="4477" spans="1:18" x14ac:dyDescent="0.2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58"/>
      <c r="R4477" s="58"/>
    </row>
    <row r="4478" spans="1:18" x14ac:dyDescent="0.2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58"/>
      <c r="R4478" s="58"/>
    </row>
    <row r="4479" spans="1:18" x14ac:dyDescent="0.2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58"/>
      <c r="R4479" s="58"/>
    </row>
    <row r="4480" spans="1:18" x14ac:dyDescent="0.2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58"/>
      <c r="R4480" s="58"/>
    </row>
    <row r="4481" spans="1:18" x14ac:dyDescent="0.2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58"/>
      <c r="R4481" s="58"/>
    </row>
    <row r="4482" spans="1:18" x14ac:dyDescent="0.2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58"/>
      <c r="R4482" s="58"/>
    </row>
    <row r="4483" spans="1:18" x14ac:dyDescent="0.2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58"/>
      <c r="R4483" s="58"/>
    </row>
    <row r="4484" spans="1:18" x14ac:dyDescent="0.2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58"/>
      <c r="R4484" s="58"/>
    </row>
    <row r="4485" spans="1:18" x14ac:dyDescent="0.2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58"/>
      <c r="R4485" s="58"/>
    </row>
    <row r="4486" spans="1:18" x14ac:dyDescent="0.2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58"/>
      <c r="R4486" s="58"/>
    </row>
    <row r="4487" spans="1:18" x14ac:dyDescent="0.2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58"/>
      <c r="R4487" s="58"/>
    </row>
    <row r="4488" spans="1:18" x14ac:dyDescent="0.2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58"/>
      <c r="R4488" s="58"/>
    </row>
    <row r="4489" spans="1:18" x14ac:dyDescent="0.2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58"/>
      <c r="R4489" s="58"/>
    </row>
    <row r="4490" spans="1:18" x14ac:dyDescent="0.2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</row>
    <row r="4491" spans="1:18" x14ac:dyDescent="0.2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58"/>
      <c r="R4491" s="58"/>
    </row>
    <row r="4492" spans="1:18" x14ac:dyDescent="0.2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58"/>
      <c r="R4492" s="58"/>
    </row>
    <row r="4493" spans="1:18" x14ac:dyDescent="0.2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58"/>
      <c r="R4493" s="58"/>
    </row>
    <row r="4494" spans="1:18" x14ac:dyDescent="0.2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58"/>
    </row>
    <row r="4495" spans="1:18" x14ac:dyDescent="0.2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58"/>
      <c r="R4495" s="58"/>
    </row>
    <row r="4496" spans="1:18" x14ac:dyDescent="0.2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58"/>
    </row>
    <row r="4497" spans="1:18" x14ac:dyDescent="0.2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58"/>
    </row>
    <row r="4498" spans="1:18" x14ac:dyDescent="0.2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58"/>
      <c r="R4498" s="58"/>
    </row>
    <row r="4499" spans="1:18" x14ac:dyDescent="0.2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58"/>
    </row>
    <row r="4500" spans="1:18" x14ac:dyDescent="0.2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58"/>
    </row>
    <row r="4501" spans="1:18" x14ac:dyDescent="0.2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58"/>
      <c r="R4501" s="58"/>
    </row>
    <row r="4502" spans="1:18" x14ac:dyDescent="0.2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58"/>
      <c r="R4502" s="58"/>
    </row>
    <row r="4503" spans="1:18" x14ac:dyDescent="0.2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58"/>
      <c r="R4503" s="58"/>
    </row>
    <row r="4504" spans="1:18" x14ac:dyDescent="0.2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58"/>
      <c r="R4504" s="58"/>
    </row>
    <row r="4505" spans="1:18" x14ac:dyDescent="0.2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58"/>
      <c r="R4505" s="58"/>
    </row>
    <row r="4506" spans="1:18" x14ac:dyDescent="0.2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58"/>
      <c r="R4506" s="58"/>
    </row>
    <row r="4507" spans="1:18" x14ac:dyDescent="0.2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  <c r="Q4507" s="58"/>
      <c r="R4507" s="58"/>
    </row>
    <row r="4508" spans="1:18" x14ac:dyDescent="0.2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58"/>
      <c r="R4508" s="58"/>
    </row>
    <row r="4509" spans="1:18" x14ac:dyDescent="0.2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58"/>
      <c r="R4509" s="58"/>
    </row>
    <row r="4510" spans="1:18" x14ac:dyDescent="0.2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58"/>
      <c r="R4510" s="58"/>
    </row>
    <row r="4511" spans="1:18" x14ac:dyDescent="0.2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58"/>
      <c r="R4511" s="58"/>
    </row>
    <row r="4512" spans="1:18" x14ac:dyDescent="0.2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58"/>
      <c r="R4512" s="58"/>
    </row>
    <row r="4513" spans="1:18" x14ac:dyDescent="0.2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58"/>
      <c r="R4513" s="58"/>
    </row>
    <row r="4514" spans="1:18" x14ac:dyDescent="0.2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58"/>
      <c r="R4514" s="58"/>
    </row>
    <row r="4515" spans="1:18" x14ac:dyDescent="0.2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58"/>
      <c r="R4515" s="58"/>
    </row>
    <row r="4516" spans="1:18" x14ac:dyDescent="0.2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58"/>
      <c r="R4516" s="58"/>
    </row>
    <row r="4517" spans="1:18" x14ac:dyDescent="0.2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58"/>
      <c r="R4517" s="58"/>
    </row>
    <row r="4518" spans="1:18" x14ac:dyDescent="0.2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58"/>
      <c r="R4518" s="58"/>
    </row>
    <row r="4519" spans="1:18" x14ac:dyDescent="0.2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58"/>
      <c r="R4519" s="58"/>
    </row>
    <row r="4520" spans="1:18" x14ac:dyDescent="0.2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58"/>
      <c r="R4520" s="58"/>
    </row>
    <row r="4521" spans="1:18" x14ac:dyDescent="0.2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58"/>
      <c r="R4521" s="58"/>
    </row>
    <row r="4522" spans="1:18" x14ac:dyDescent="0.2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58"/>
      <c r="R4522" s="58"/>
    </row>
    <row r="4523" spans="1:18" x14ac:dyDescent="0.2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58"/>
      <c r="R4523" s="58"/>
    </row>
    <row r="4524" spans="1:18" x14ac:dyDescent="0.2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58"/>
      <c r="R4524" s="58"/>
    </row>
    <row r="4525" spans="1:18" x14ac:dyDescent="0.2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58"/>
      <c r="R4525" s="58"/>
    </row>
    <row r="4526" spans="1:18" x14ac:dyDescent="0.2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58"/>
      <c r="R4526" s="58"/>
    </row>
    <row r="4527" spans="1:18" x14ac:dyDescent="0.2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58"/>
      <c r="R4527" s="58"/>
    </row>
    <row r="4528" spans="1:18" x14ac:dyDescent="0.2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58"/>
      <c r="R4528" s="58"/>
    </row>
    <row r="4529" spans="1:18" x14ac:dyDescent="0.2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58"/>
      <c r="R4529" s="58"/>
    </row>
    <row r="4530" spans="1:18" x14ac:dyDescent="0.2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58"/>
      <c r="R4530" s="58"/>
    </row>
    <row r="4531" spans="1:18" x14ac:dyDescent="0.2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58"/>
      <c r="R4531" s="58"/>
    </row>
    <row r="4532" spans="1:18" x14ac:dyDescent="0.2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58"/>
      <c r="R4532" s="58"/>
    </row>
    <row r="4533" spans="1:18" x14ac:dyDescent="0.2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58"/>
      <c r="R4533" s="58"/>
    </row>
    <row r="4534" spans="1:18" x14ac:dyDescent="0.2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58"/>
      <c r="R4534" s="58"/>
    </row>
    <row r="4535" spans="1:18" x14ac:dyDescent="0.2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58"/>
      <c r="R4535" s="58"/>
    </row>
    <row r="4536" spans="1:18" x14ac:dyDescent="0.2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58"/>
      <c r="R4536" s="58"/>
    </row>
    <row r="4537" spans="1:18" x14ac:dyDescent="0.2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58"/>
      <c r="R4537" s="58"/>
    </row>
    <row r="4538" spans="1:18" x14ac:dyDescent="0.2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  <c r="Q4538" s="58"/>
      <c r="R4538" s="58"/>
    </row>
    <row r="4539" spans="1:18" x14ac:dyDescent="0.2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58"/>
      <c r="R4539" s="58"/>
    </row>
    <row r="4540" spans="1:18" x14ac:dyDescent="0.2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58"/>
      <c r="R4540" s="58"/>
    </row>
    <row r="4541" spans="1:18" x14ac:dyDescent="0.2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58"/>
      <c r="R4541" s="58"/>
    </row>
    <row r="4542" spans="1:18" x14ac:dyDescent="0.2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58"/>
      <c r="R4542" s="58"/>
    </row>
    <row r="4543" spans="1:18" x14ac:dyDescent="0.2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58"/>
      <c r="R4543" s="58"/>
    </row>
    <row r="4544" spans="1:18" x14ac:dyDescent="0.2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58"/>
      <c r="R4544" s="58"/>
    </row>
    <row r="4545" spans="1:18" x14ac:dyDescent="0.2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58"/>
      <c r="R4545" s="58"/>
    </row>
    <row r="4546" spans="1:18" x14ac:dyDescent="0.2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58"/>
      <c r="R4546" s="58"/>
    </row>
    <row r="4547" spans="1:18" x14ac:dyDescent="0.2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58"/>
      <c r="R4547" s="58"/>
    </row>
    <row r="4548" spans="1:18" x14ac:dyDescent="0.2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58"/>
      <c r="R4548" s="58"/>
    </row>
    <row r="4549" spans="1:18" x14ac:dyDescent="0.2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58"/>
      <c r="R4549" s="58"/>
    </row>
    <row r="4550" spans="1:18" x14ac:dyDescent="0.2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58"/>
      <c r="R4550" s="58"/>
    </row>
    <row r="4551" spans="1:18" x14ac:dyDescent="0.2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58"/>
      <c r="R4551" s="58"/>
    </row>
    <row r="4552" spans="1:18" x14ac:dyDescent="0.2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58"/>
      <c r="R4552" s="58"/>
    </row>
    <row r="4553" spans="1:18" x14ac:dyDescent="0.2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58"/>
      <c r="R4553" s="58"/>
    </row>
    <row r="4554" spans="1:18" x14ac:dyDescent="0.2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58"/>
      <c r="R4554" s="58"/>
    </row>
    <row r="4555" spans="1:18" x14ac:dyDescent="0.2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58"/>
      <c r="R4555" s="58"/>
    </row>
    <row r="4556" spans="1:18" x14ac:dyDescent="0.2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58"/>
      <c r="R4556" s="58"/>
    </row>
    <row r="4557" spans="1:18" x14ac:dyDescent="0.2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58"/>
      <c r="R4557" s="58"/>
    </row>
    <row r="4558" spans="1:18" x14ac:dyDescent="0.2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58"/>
      <c r="R4558" s="58"/>
    </row>
    <row r="4559" spans="1:18" x14ac:dyDescent="0.2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58"/>
      <c r="R4559" s="58"/>
    </row>
    <row r="4560" spans="1:18" x14ac:dyDescent="0.2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58"/>
      <c r="R4560" s="58"/>
    </row>
    <row r="4561" spans="1:18" x14ac:dyDescent="0.2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58"/>
      <c r="R4561" s="58"/>
    </row>
    <row r="4562" spans="1:18" x14ac:dyDescent="0.2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58"/>
      <c r="R4562" s="58"/>
    </row>
    <row r="4563" spans="1:18" x14ac:dyDescent="0.2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58"/>
      <c r="R4563" s="58"/>
    </row>
    <row r="4564" spans="1:18" x14ac:dyDescent="0.2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58"/>
      <c r="R4564" s="58"/>
    </row>
    <row r="4565" spans="1:18" x14ac:dyDescent="0.2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58"/>
      <c r="R4565" s="58"/>
    </row>
    <row r="4566" spans="1:18" x14ac:dyDescent="0.2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58"/>
      <c r="R4566" s="58"/>
    </row>
    <row r="4567" spans="1:18" x14ac:dyDescent="0.2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58"/>
      <c r="R4567" s="58"/>
    </row>
    <row r="4568" spans="1:18" x14ac:dyDescent="0.2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58"/>
      <c r="R4568" s="58"/>
    </row>
    <row r="4569" spans="1:18" x14ac:dyDescent="0.2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58"/>
      <c r="R4569" s="58"/>
    </row>
    <row r="4570" spans="1:18" x14ac:dyDescent="0.2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58"/>
      <c r="R4570" s="58"/>
    </row>
    <row r="4571" spans="1:18" x14ac:dyDescent="0.2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58"/>
      <c r="R4571" s="58"/>
    </row>
    <row r="4572" spans="1:18" x14ac:dyDescent="0.2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58"/>
      <c r="R4572" s="58"/>
    </row>
    <row r="4573" spans="1:18" x14ac:dyDescent="0.2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58"/>
      <c r="R4573" s="58"/>
    </row>
    <row r="4574" spans="1:18" x14ac:dyDescent="0.2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58"/>
      <c r="R4574" s="58"/>
    </row>
    <row r="4575" spans="1:18" x14ac:dyDescent="0.2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58"/>
      <c r="R4575" s="58"/>
    </row>
    <row r="4576" spans="1:18" x14ac:dyDescent="0.2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58"/>
      <c r="R4576" s="58"/>
    </row>
    <row r="4577" spans="1:18" x14ac:dyDescent="0.2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58"/>
      <c r="R4577" s="58"/>
    </row>
    <row r="4578" spans="1:18" x14ac:dyDescent="0.2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58"/>
      <c r="R4578" s="58"/>
    </row>
    <row r="4579" spans="1:18" x14ac:dyDescent="0.2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58"/>
      <c r="R4579" s="58"/>
    </row>
    <row r="4580" spans="1:18" x14ac:dyDescent="0.2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58"/>
      <c r="R4580" s="58"/>
    </row>
    <row r="4581" spans="1:18" x14ac:dyDescent="0.2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58"/>
      <c r="R4581" s="58"/>
    </row>
    <row r="4582" spans="1:18" x14ac:dyDescent="0.2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58"/>
      <c r="R4582" s="58"/>
    </row>
    <row r="4583" spans="1:18" x14ac:dyDescent="0.2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58"/>
      <c r="R4583" s="58"/>
    </row>
    <row r="4584" spans="1:18" x14ac:dyDescent="0.2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58"/>
      <c r="R4584" s="58"/>
    </row>
    <row r="4585" spans="1:18" x14ac:dyDescent="0.2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58"/>
      <c r="R4585" s="58"/>
    </row>
    <row r="4586" spans="1:18" x14ac:dyDescent="0.2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58"/>
      <c r="R4586" s="58"/>
    </row>
    <row r="4587" spans="1:18" x14ac:dyDescent="0.2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58"/>
      <c r="R4587" s="58"/>
    </row>
    <row r="4588" spans="1:18" x14ac:dyDescent="0.2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58"/>
      <c r="R4588" s="58"/>
    </row>
    <row r="4589" spans="1:18" x14ac:dyDescent="0.2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58"/>
      <c r="R4589" s="58"/>
    </row>
    <row r="4590" spans="1:18" x14ac:dyDescent="0.2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58"/>
      <c r="R4590" s="58"/>
    </row>
    <row r="4591" spans="1:18" x14ac:dyDescent="0.2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58"/>
      <c r="R4591" s="58"/>
    </row>
    <row r="4592" spans="1:18" x14ac:dyDescent="0.2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58"/>
      <c r="R4592" s="58"/>
    </row>
    <row r="4593" spans="1:18" x14ac:dyDescent="0.2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58"/>
      <c r="R4593" s="58"/>
    </row>
    <row r="4594" spans="1:18" x14ac:dyDescent="0.2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58"/>
      <c r="R4594" s="58"/>
    </row>
    <row r="4595" spans="1:18" x14ac:dyDescent="0.2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58"/>
      <c r="R4595" s="58"/>
    </row>
    <row r="4596" spans="1:18" x14ac:dyDescent="0.2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58"/>
      <c r="R4596" s="58"/>
    </row>
    <row r="4597" spans="1:18" x14ac:dyDescent="0.2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58"/>
      <c r="R4597" s="58"/>
    </row>
    <row r="4598" spans="1:18" x14ac:dyDescent="0.2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58"/>
      <c r="R4598" s="58"/>
    </row>
    <row r="4599" spans="1:18" x14ac:dyDescent="0.2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58"/>
      <c r="R4599" s="58"/>
    </row>
    <row r="4600" spans="1:18" x14ac:dyDescent="0.2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58"/>
      <c r="R4600" s="58"/>
    </row>
    <row r="4601" spans="1:18" x14ac:dyDescent="0.2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58"/>
      <c r="R4601" s="58"/>
    </row>
    <row r="4602" spans="1:18" x14ac:dyDescent="0.2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58"/>
      <c r="R4602" s="58"/>
    </row>
    <row r="4603" spans="1:18" x14ac:dyDescent="0.2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58"/>
      <c r="R4603" s="58"/>
    </row>
    <row r="4604" spans="1:18" x14ac:dyDescent="0.2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58"/>
      <c r="R4604" s="58"/>
    </row>
    <row r="4605" spans="1:18" x14ac:dyDescent="0.2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58"/>
      <c r="R4605" s="58"/>
    </row>
    <row r="4606" spans="1:18" x14ac:dyDescent="0.2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58"/>
      <c r="R4606" s="58"/>
    </row>
    <row r="4607" spans="1:18" x14ac:dyDescent="0.2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58"/>
      <c r="R4607" s="58"/>
    </row>
    <row r="4608" spans="1:18" x14ac:dyDescent="0.2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58"/>
      <c r="R4608" s="58"/>
    </row>
    <row r="4609" spans="1:18" x14ac:dyDescent="0.2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58"/>
      <c r="R4609" s="58"/>
    </row>
    <row r="4610" spans="1:18" x14ac:dyDescent="0.2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58"/>
      <c r="R4610" s="58"/>
    </row>
    <row r="4611" spans="1:18" x14ac:dyDescent="0.2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58"/>
      <c r="R4611" s="58"/>
    </row>
    <row r="4612" spans="1:18" x14ac:dyDescent="0.2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58"/>
      <c r="R4612" s="58"/>
    </row>
    <row r="4613" spans="1:18" x14ac:dyDescent="0.2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58"/>
      <c r="R4613" s="58"/>
    </row>
    <row r="4614" spans="1:18" x14ac:dyDescent="0.2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58"/>
      <c r="R4614" s="58"/>
    </row>
    <row r="4615" spans="1:18" x14ac:dyDescent="0.2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58"/>
      <c r="R4615" s="58"/>
    </row>
    <row r="4616" spans="1:18" x14ac:dyDescent="0.2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58"/>
      <c r="R4616" s="58"/>
    </row>
    <row r="4617" spans="1:18" x14ac:dyDescent="0.2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58"/>
      <c r="R4617" s="58"/>
    </row>
    <row r="4618" spans="1:18" x14ac:dyDescent="0.2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  <c r="Q4618" s="58"/>
      <c r="R4618" s="58"/>
    </row>
    <row r="4619" spans="1:18" x14ac:dyDescent="0.2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  <c r="Q4619" s="58"/>
      <c r="R4619" s="58"/>
    </row>
    <row r="4620" spans="1:18" x14ac:dyDescent="0.2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  <c r="Q4620" s="58"/>
      <c r="R4620" s="58"/>
    </row>
    <row r="4621" spans="1:18" x14ac:dyDescent="0.2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  <c r="Q4621" s="58"/>
      <c r="R4621" s="58"/>
    </row>
    <row r="4622" spans="1:18" x14ac:dyDescent="0.2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58"/>
      <c r="R4622" s="58"/>
    </row>
    <row r="4623" spans="1:18" x14ac:dyDescent="0.2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58"/>
      <c r="R4623" s="58"/>
    </row>
    <row r="4624" spans="1:18" x14ac:dyDescent="0.2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58"/>
      <c r="R4624" s="58"/>
    </row>
    <row r="4625" spans="1:18" x14ac:dyDescent="0.2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58"/>
      <c r="R4625" s="58"/>
    </row>
    <row r="4626" spans="1:18" x14ac:dyDescent="0.2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58"/>
      <c r="R4626" s="58"/>
    </row>
    <row r="4627" spans="1:18" x14ac:dyDescent="0.2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58"/>
      <c r="R4627" s="58"/>
    </row>
    <row r="4628" spans="1:18" x14ac:dyDescent="0.2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58"/>
      <c r="R4628" s="58"/>
    </row>
    <row r="4629" spans="1:18" x14ac:dyDescent="0.2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58"/>
      <c r="R4629" s="58"/>
    </row>
    <row r="4630" spans="1:18" x14ac:dyDescent="0.2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58"/>
      <c r="R4630" s="58"/>
    </row>
    <row r="4631" spans="1:18" x14ac:dyDescent="0.2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58"/>
      <c r="R4631" s="58"/>
    </row>
    <row r="4632" spans="1:18" x14ac:dyDescent="0.2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58"/>
      <c r="R4632" s="58"/>
    </row>
    <row r="4633" spans="1:18" x14ac:dyDescent="0.2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58"/>
      <c r="R4633" s="58"/>
    </row>
    <row r="4634" spans="1:18" x14ac:dyDescent="0.2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58"/>
      <c r="R4634" s="58"/>
    </row>
    <row r="4635" spans="1:18" x14ac:dyDescent="0.2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58"/>
      <c r="R4635" s="58"/>
    </row>
    <row r="4636" spans="1:18" x14ac:dyDescent="0.2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58"/>
      <c r="R4636" s="58"/>
    </row>
    <row r="4637" spans="1:18" x14ac:dyDescent="0.2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58"/>
      <c r="R4637" s="58"/>
    </row>
    <row r="4638" spans="1:18" x14ac:dyDescent="0.2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58"/>
      <c r="R4638" s="58"/>
    </row>
    <row r="4639" spans="1:18" x14ac:dyDescent="0.2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58"/>
      <c r="R4639" s="58"/>
    </row>
    <row r="4640" spans="1:18" x14ac:dyDescent="0.2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58"/>
      <c r="R4640" s="58"/>
    </row>
    <row r="4641" spans="1:18" x14ac:dyDescent="0.2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58"/>
      <c r="R4641" s="58"/>
    </row>
    <row r="4642" spans="1:18" x14ac:dyDescent="0.2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58"/>
      <c r="R4642" s="58"/>
    </row>
    <row r="4643" spans="1:18" x14ac:dyDescent="0.2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58"/>
      <c r="R4643" s="58"/>
    </row>
    <row r="4644" spans="1:18" x14ac:dyDescent="0.2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58"/>
      <c r="R4644" s="58"/>
    </row>
    <row r="4645" spans="1:18" x14ac:dyDescent="0.2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58"/>
      <c r="R4645" s="58"/>
    </row>
    <row r="4646" spans="1:18" x14ac:dyDescent="0.2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58"/>
      <c r="R4646" s="58"/>
    </row>
    <row r="4647" spans="1:18" x14ac:dyDescent="0.2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58"/>
      <c r="R4647" s="58"/>
    </row>
    <row r="4648" spans="1:18" x14ac:dyDescent="0.2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58"/>
      <c r="R4648" s="58"/>
    </row>
    <row r="4649" spans="1:18" x14ac:dyDescent="0.2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58"/>
      <c r="R4649" s="58"/>
    </row>
    <row r="4650" spans="1:18" x14ac:dyDescent="0.2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58"/>
      <c r="R4650" s="58"/>
    </row>
    <row r="4651" spans="1:18" x14ac:dyDescent="0.2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58"/>
      <c r="R4651" s="58"/>
    </row>
    <row r="4652" spans="1:18" x14ac:dyDescent="0.2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58"/>
      <c r="R4652" s="58"/>
    </row>
    <row r="4653" spans="1:18" x14ac:dyDescent="0.2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58"/>
      <c r="R4653" s="58"/>
    </row>
    <row r="4654" spans="1:18" x14ac:dyDescent="0.2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58"/>
      <c r="R4654" s="58"/>
    </row>
    <row r="4655" spans="1:18" x14ac:dyDescent="0.2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58"/>
      <c r="R4655" s="58"/>
    </row>
    <row r="4656" spans="1:18" x14ac:dyDescent="0.2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58"/>
      <c r="R4656" s="58"/>
    </row>
    <row r="4657" spans="1:18" x14ac:dyDescent="0.2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58"/>
      <c r="R4657" s="58"/>
    </row>
    <row r="4658" spans="1:18" x14ac:dyDescent="0.2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58"/>
      <c r="R4658" s="58"/>
    </row>
    <row r="4659" spans="1:18" x14ac:dyDescent="0.2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58"/>
      <c r="R4659" s="58"/>
    </row>
    <row r="4660" spans="1:18" x14ac:dyDescent="0.2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58"/>
      <c r="R4660" s="58"/>
    </row>
    <row r="4661" spans="1:18" x14ac:dyDescent="0.2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58"/>
      <c r="R4661" s="58"/>
    </row>
    <row r="4662" spans="1:18" x14ac:dyDescent="0.2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58"/>
      <c r="R4662" s="58"/>
    </row>
    <row r="4663" spans="1:18" x14ac:dyDescent="0.2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58"/>
      <c r="R4663" s="58"/>
    </row>
    <row r="4664" spans="1:18" x14ac:dyDescent="0.2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58"/>
      <c r="R4664" s="58"/>
    </row>
    <row r="4665" spans="1:18" x14ac:dyDescent="0.2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58"/>
      <c r="R4665" s="58"/>
    </row>
    <row r="4666" spans="1:18" x14ac:dyDescent="0.2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58"/>
      <c r="R4666" s="58"/>
    </row>
    <row r="4667" spans="1:18" x14ac:dyDescent="0.2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58"/>
      <c r="R4667" s="58"/>
    </row>
    <row r="4668" spans="1:18" x14ac:dyDescent="0.2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58"/>
      <c r="R4668" s="58"/>
    </row>
    <row r="4669" spans="1:18" x14ac:dyDescent="0.2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58"/>
      <c r="R4669" s="58"/>
    </row>
    <row r="4670" spans="1:18" x14ac:dyDescent="0.2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58"/>
      <c r="R4670" s="58"/>
    </row>
    <row r="4671" spans="1:18" x14ac:dyDescent="0.2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58"/>
      <c r="R4671" s="58"/>
    </row>
    <row r="4672" spans="1:18" x14ac:dyDescent="0.2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58"/>
      <c r="R4672" s="58"/>
    </row>
    <row r="4673" spans="1:18" x14ac:dyDescent="0.2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58"/>
      <c r="R4673" s="58"/>
    </row>
    <row r="4674" spans="1:18" x14ac:dyDescent="0.2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58"/>
      <c r="R4674" s="58"/>
    </row>
    <row r="4675" spans="1:18" x14ac:dyDescent="0.2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58"/>
      <c r="R4675" s="58"/>
    </row>
    <row r="4676" spans="1:18" x14ac:dyDescent="0.2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58"/>
      <c r="R4676" s="58"/>
    </row>
    <row r="4677" spans="1:18" x14ac:dyDescent="0.2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58"/>
      <c r="R4677" s="58"/>
    </row>
    <row r="4678" spans="1:18" x14ac:dyDescent="0.2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58"/>
      <c r="R4678" s="58"/>
    </row>
    <row r="4679" spans="1:18" x14ac:dyDescent="0.2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58"/>
      <c r="R4679" s="58"/>
    </row>
    <row r="4680" spans="1:18" x14ac:dyDescent="0.2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58"/>
      <c r="R4680" s="58"/>
    </row>
    <row r="4681" spans="1:18" x14ac:dyDescent="0.2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58"/>
      <c r="R4681" s="58"/>
    </row>
    <row r="4682" spans="1:18" x14ac:dyDescent="0.2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58"/>
      <c r="R4682" s="58"/>
    </row>
    <row r="4683" spans="1:18" x14ac:dyDescent="0.2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58"/>
      <c r="R4683" s="58"/>
    </row>
    <row r="4684" spans="1:18" x14ac:dyDescent="0.2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58"/>
      <c r="R4684" s="58"/>
    </row>
    <row r="4685" spans="1:18" x14ac:dyDescent="0.2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58"/>
      <c r="R4685" s="58"/>
    </row>
    <row r="4686" spans="1:18" x14ac:dyDescent="0.2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58"/>
      <c r="R4686" s="58"/>
    </row>
    <row r="4687" spans="1:18" x14ac:dyDescent="0.2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58"/>
      <c r="R4687" s="58"/>
    </row>
    <row r="4688" spans="1:18" x14ac:dyDescent="0.2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58"/>
      <c r="R4688" s="58"/>
    </row>
    <row r="4689" spans="1:18" x14ac:dyDescent="0.2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58"/>
      <c r="R4689" s="58"/>
    </row>
    <row r="4690" spans="1:18" x14ac:dyDescent="0.2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58"/>
      <c r="R4690" s="58"/>
    </row>
    <row r="4691" spans="1:18" x14ac:dyDescent="0.2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58"/>
      <c r="R4691" s="58"/>
    </row>
    <row r="4692" spans="1:18" x14ac:dyDescent="0.2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58"/>
      <c r="R4692" s="58"/>
    </row>
    <row r="4693" spans="1:18" x14ac:dyDescent="0.2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58"/>
      <c r="R4693" s="58"/>
    </row>
    <row r="4694" spans="1:18" x14ac:dyDescent="0.2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58"/>
      <c r="R4694" s="58"/>
    </row>
    <row r="4695" spans="1:18" x14ac:dyDescent="0.2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58"/>
      <c r="R4695" s="58"/>
    </row>
    <row r="4696" spans="1:18" x14ac:dyDescent="0.2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58"/>
      <c r="R4696" s="58"/>
    </row>
    <row r="4697" spans="1:18" x14ac:dyDescent="0.2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58"/>
      <c r="R4697" s="58"/>
    </row>
    <row r="4698" spans="1:18" x14ac:dyDescent="0.2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58"/>
      <c r="R4698" s="58"/>
    </row>
    <row r="4699" spans="1:18" x14ac:dyDescent="0.2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58"/>
      <c r="R4699" s="58"/>
    </row>
    <row r="4700" spans="1:18" x14ac:dyDescent="0.2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58"/>
      <c r="R4700" s="58"/>
    </row>
    <row r="4701" spans="1:18" x14ac:dyDescent="0.2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58"/>
      <c r="R4701" s="58"/>
    </row>
    <row r="4702" spans="1:18" x14ac:dyDescent="0.2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1:18" x14ac:dyDescent="0.2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58"/>
      <c r="R4703" s="58"/>
    </row>
    <row r="4704" spans="1:18" x14ac:dyDescent="0.2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58"/>
      <c r="R4704" s="58"/>
    </row>
    <row r="4705" spans="1:18" x14ac:dyDescent="0.2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58"/>
      <c r="R4705" s="58"/>
    </row>
    <row r="4706" spans="1:18" x14ac:dyDescent="0.2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58"/>
      <c r="R4706" s="58"/>
    </row>
    <row r="4707" spans="1:18" x14ac:dyDescent="0.2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58"/>
      <c r="R4707" s="58"/>
    </row>
    <row r="4708" spans="1:18" x14ac:dyDescent="0.2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58"/>
      <c r="R4708" s="58"/>
    </row>
    <row r="4709" spans="1:18" x14ac:dyDescent="0.2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58"/>
      <c r="R4709" s="58"/>
    </row>
    <row r="4710" spans="1:18" x14ac:dyDescent="0.2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58"/>
      <c r="R4710" s="58"/>
    </row>
    <row r="4711" spans="1:18" x14ac:dyDescent="0.2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58"/>
      <c r="R4711" s="58"/>
    </row>
    <row r="4712" spans="1:18" x14ac:dyDescent="0.2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58"/>
      <c r="R4712" s="58"/>
    </row>
    <row r="4713" spans="1:18" x14ac:dyDescent="0.2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58"/>
      <c r="R4713" s="58"/>
    </row>
    <row r="4714" spans="1:18" x14ac:dyDescent="0.2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58"/>
      <c r="R4714" s="58"/>
    </row>
    <row r="4715" spans="1:18" x14ac:dyDescent="0.2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  <c r="Q4715" s="58"/>
      <c r="R4715" s="58"/>
    </row>
    <row r="4716" spans="1:18" x14ac:dyDescent="0.2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58"/>
      <c r="R4716" s="58"/>
    </row>
    <row r="4717" spans="1:18" x14ac:dyDescent="0.2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58"/>
      <c r="R4717" s="58"/>
    </row>
    <row r="4718" spans="1:18" x14ac:dyDescent="0.2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58"/>
      <c r="R4718" s="58"/>
    </row>
    <row r="4719" spans="1:18" x14ac:dyDescent="0.2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58"/>
      <c r="R4719" s="58"/>
    </row>
    <row r="4720" spans="1:18" x14ac:dyDescent="0.2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58"/>
      <c r="R4720" s="58"/>
    </row>
    <row r="4721" spans="1:18" x14ac:dyDescent="0.2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58"/>
      <c r="R4721" s="58"/>
    </row>
    <row r="4722" spans="1:18" x14ac:dyDescent="0.2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58"/>
      <c r="R4722" s="58"/>
    </row>
    <row r="4723" spans="1:18" x14ac:dyDescent="0.2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58"/>
      <c r="R4723" s="58"/>
    </row>
    <row r="4724" spans="1:18" x14ac:dyDescent="0.2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58"/>
      <c r="R4724" s="58"/>
    </row>
    <row r="4725" spans="1:18" x14ac:dyDescent="0.2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58"/>
      <c r="R4725" s="58"/>
    </row>
    <row r="4726" spans="1:18" x14ac:dyDescent="0.2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58"/>
      <c r="R4726" s="58"/>
    </row>
    <row r="4727" spans="1:18" x14ac:dyDescent="0.2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58"/>
      <c r="R4727" s="58"/>
    </row>
    <row r="4728" spans="1:18" x14ac:dyDescent="0.2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58"/>
      <c r="R4728" s="58"/>
    </row>
    <row r="4729" spans="1:18" x14ac:dyDescent="0.2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58"/>
      <c r="R4729" s="58"/>
    </row>
    <row r="4730" spans="1:18" x14ac:dyDescent="0.2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58"/>
      <c r="R4730" s="58"/>
    </row>
    <row r="4731" spans="1:18" x14ac:dyDescent="0.2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58"/>
      <c r="R4731" s="58"/>
    </row>
    <row r="4732" spans="1:18" x14ac:dyDescent="0.2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58"/>
      <c r="R4732" s="58"/>
    </row>
    <row r="4733" spans="1:18" x14ac:dyDescent="0.2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58"/>
      <c r="R4733" s="58"/>
    </row>
    <row r="4734" spans="1:18" x14ac:dyDescent="0.2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58"/>
      <c r="R4734" s="58"/>
    </row>
    <row r="4735" spans="1:18" x14ac:dyDescent="0.2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58"/>
      <c r="R4735" s="58"/>
    </row>
    <row r="4736" spans="1:18" x14ac:dyDescent="0.2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58"/>
      <c r="R4736" s="58"/>
    </row>
    <row r="4737" spans="1:18" x14ac:dyDescent="0.2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58"/>
      <c r="R4737" s="58"/>
    </row>
    <row r="4738" spans="1:18" x14ac:dyDescent="0.2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58"/>
      <c r="R4738" s="58"/>
    </row>
    <row r="4739" spans="1:18" x14ac:dyDescent="0.2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58"/>
      <c r="R4739" s="58"/>
    </row>
    <row r="4740" spans="1:18" x14ac:dyDescent="0.2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58"/>
      <c r="R4740" s="58"/>
    </row>
    <row r="4741" spans="1:18" x14ac:dyDescent="0.2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58"/>
      <c r="R4741" s="58"/>
    </row>
    <row r="4742" spans="1:18" x14ac:dyDescent="0.2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58"/>
      <c r="R4742" s="58"/>
    </row>
    <row r="4743" spans="1:18" x14ac:dyDescent="0.2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58"/>
      <c r="R4743" s="58"/>
    </row>
    <row r="4744" spans="1:18" x14ac:dyDescent="0.2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58"/>
      <c r="R4744" s="58"/>
    </row>
    <row r="4745" spans="1:18" x14ac:dyDescent="0.2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58"/>
      <c r="R4745" s="58"/>
    </row>
    <row r="4746" spans="1:18" x14ac:dyDescent="0.2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58"/>
      <c r="R4746" s="58"/>
    </row>
    <row r="4747" spans="1:18" x14ac:dyDescent="0.2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58"/>
      <c r="R4747" s="58"/>
    </row>
    <row r="4748" spans="1:18" x14ac:dyDescent="0.2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58"/>
      <c r="R4748" s="58"/>
    </row>
    <row r="4749" spans="1:18" x14ac:dyDescent="0.2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58"/>
      <c r="R4749" s="58"/>
    </row>
    <row r="4750" spans="1:18" x14ac:dyDescent="0.2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58"/>
      <c r="R4750" s="58"/>
    </row>
    <row r="4751" spans="1:18" x14ac:dyDescent="0.2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58"/>
      <c r="R4751" s="58"/>
    </row>
    <row r="4752" spans="1:18" x14ac:dyDescent="0.2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58"/>
      <c r="R4752" s="58"/>
    </row>
    <row r="4753" spans="1:18" x14ac:dyDescent="0.2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58"/>
      <c r="R4753" s="58"/>
    </row>
    <row r="4754" spans="1:18" x14ac:dyDescent="0.2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58"/>
      <c r="R4754" s="58"/>
    </row>
    <row r="4755" spans="1:18" x14ac:dyDescent="0.2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58"/>
      <c r="R4755" s="58"/>
    </row>
    <row r="4756" spans="1:18" x14ac:dyDescent="0.2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58"/>
      <c r="R4756" s="58"/>
    </row>
    <row r="4757" spans="1:18" x14ac:dyDescent="0.2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58"/>
      <c r="R4757" s="58"/>
    </row>
    <row r="4758" spans="1:18" x14ac:dyDescent="0.2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58"/>
      <c r="R4758" s="58"/>
    </row>
    <row r="4759" spans="1:18" x14ac:dyDescent="0.2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58"/>
      <c r="R4759" s="58"/>
    </row>
    <row r="4760" spans="1:18" x14ac:dyDescent="0.2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58"/>
      <c r="R4760" s="58"/>
    </row>
    <row r="4761" spans="1:18" x14ac:dyDescent="0.2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58"/>
      <c r="R4761" s="58"/>
    </row>
    <row r="4762" spans="1:18" x14ac:dyDescent="0.2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58"/>
      <c r="R4762" s="58"/>
    </row>
    <row r="4763" spans="1:18" x14ac:dyDescent="0.2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58"/>
      <c r="R4763" s="58"/>
    </row>
    <row r="4764" spans="1:18" x14ac:dyDescent="0.2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58"/>
      <c r="R4764" s="58"/>
    </row>
    <row r="4765" spans="1:18" x14ac:dyDescent="0.2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58"/>
      <c r="R4765" s="58"/>
    </row>
    <row r="4766" spans="1:18" x14ac:dyDescent="0.2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58"/>
      <c r="R4766" s="58"/>
    </row>
    <row r="4767" spans="1:18" x14ac:dyDescent="0.2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58"/>
      <c r="R4767" s="58"/>
    </row>
    <row r="4768" spans="1:18" x14ac:dyDescent="0.2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58"/>
      <c r="R4768" s="58"/>
    </row>
    <row r="4769" spans="1:18" x14ac:dyDescent="0.2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58"/>
      <c r="R4769" s="58"/>
    </row>
    <row r="4770" spans="1:18" x14ac:dyDescent="0.2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58"/>
      <c r="R4770" s="58"/>
    </row>
    <row r="4771" spans="1:18" x14ac:dyDescent="0.2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58"/>
      <c r="R4771" s="58"/>
    </row>
    <row r="4772" spans="1:18" x14ac:dyDescent="0.2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58"/>
      <c r="R4772" s="58"/>
    </row>
    <row r="4773" spans="1:18" x14ac:dyDescent="0.2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58"/>
      <c r="R4773" s="58"/>
    </row>
    <row r="4774" spans="1:18" x14ac:dyDescent="0.2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58"/>
      <c r="R4774" s="58"/>
    </row>
    <row r="4775" spans="1:18" x14ac:dyDescent="0.2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58"/>
      <c r="R4775" s="58"/>
    </row>
    <row r="4776" spans="1:18" x14ac:dyDescent="0.2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58"/>
      <c r="R4776" s="58"/>
    </row>
    <row r="4777" spans="1:18" x14ac:dyDescent="0.2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58"/>
      <c r="R4777" s="58"/>
    </row>
    <row r="4778" spans="1:18" x14ac:dyDescent="0.2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58"/>
      <c r="R4778" s="58"/>
    </row>
    <row r="4779" spans="1:18" x14ac:dyDescent="0.2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58"/>
      <c r="R4779" s="58"/>
    </row>
    <row r="4780" spans="1:18" x14ac:dyDescent="0.2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58"/>
      <c r="R4780" s="58"/>
    </row>
    <row r="4781" spans="1:18" x14ac:dyDescent="0.2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58"/>
      <c r="R4781" s="58"/>
    </row>
    <row r="4782" spans="1:18" x14ac:dyDescent="0.2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58"/>
      <c r="R4782" s="58"/>
    </row>
    <row r="4783" spans="1:18" x14ac:dyDescent="0.2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58"/>
      <c r="R4783" s="58"/>
    </row>
    <row r="4784" spans="1:18" x14ac:dyDescent="0.2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58"/>
      <c r="R4784" s="58"/>
    </row>
    <row r="4785" spans="1:18" x14ac:dyDescent="0.2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58"/>
      <c r="R4785" s="58"/>
    </row>
    <row r="4786" spans="1:18" x14ac:dyDescent="0.2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58"/>
      <c r="R4786" s="58"/>
    </row>
    <row r="4787" spans="1:18" x14ac:dyDescent="0.2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58"/>
      <c r="R4787" s="58"/>
    </row>
    <row r="4788" spans="1:18" x14ac:dyDescent="0.2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58"/>
      <c r="R4788" s="58"/>
    </row>
    <row r="4789" spans="1:18" x14ac:dyDescent="0.2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58"/>
      <c r="R4789" s="58"/>
    </row>
    <row r="4790" spans="1:18" x14ac:dyDescent="0.2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58"/>
      <c r="R4790" s="58"/>
    </row>
    <row r="4791" spans="1:18" x14ac:dyDescent="0.2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58"/>
      <c r="R4791" s="58"/>
    </row>
    <row r="4792" spans="1:18" x14ac:dyDescent="0.2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58"/>
      <c r="R4792" s="58"/>
    </row>
    <row r="4793" spans="1:18" x14ac:dyDescent="0.2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58"/>
      <c r="R4793" s="58"/>
    </row>
    <row r="4794" spans="1:18" x14ac:dyDescent="0.2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58"/>
      <c r="R4794" s="58"/>
    </row>
    <row r="4795" spans="1:18" x14ac:dyDescent="0.2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58"/>
      <c r="R4795" s="58"/>
    </row>
    <row r="4796" spans="1:18" x14ac:dyDescent="0.2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58"/>
      <c r="R4796" s="58"/>
    </row>
    <row r="4797" spans="1:18" x14ac:dyDescent="0.2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58"/>
      <c r="R4797" s="58"/>
    </row>
    <row r="4798" spans="1:18" x14ac:dyDescent="0.2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1:18" x14ac:dyDescent="0.2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58"/>
      <c r="R4799" s="58"/>
    </row>
    <row r="4800" spans="1:18" x14ac:dyDescent="0.2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58"/>
      <c r="R4800" s="58"/>
    </row>
    <row r="4801" spans="1:18" x14ac:dyDescent="0.2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58"/>
      <c r="R4801" s="58"/>
    </row>
    <row r="4802" spans="1:18" x14ac:dyDescent="0.2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58"/>
      <c r="R4802" s="58"/>
    </row>
    <row r="4803" spans="1:18" x14ac:dyDescent="0.2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58"/>
      <c r="R4803" s="58"/>
    </row>
    <row r="4804" spans="1:18" x14ac:dyDescent="0.2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58"/>
      <c r="R4804" s="58"/>
    </row>
    <row r="4805" spans="1:18" x14ac:dyDescent="0.2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58"/>
      <c r="R4805" s="58"/>
    </row>
    <row r="4806" spans="1:18" x14ac:dyDescent="0.2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58"/>
      <c r="R4806" s="58"/>
    </row>
    <row r="4807" spans="1:18" x14ac:dyDescent="0.2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58"/>
      <c r="R4807" s="58"/>
    </row>
    <row r="4808" spans="1:18" x14ac:dyDescent="0.2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58"/>
      <c r="R4808" s="58"/>
    </row>
    <row r="4809" spans="1:18" x14ac:dyDescent="0.2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58"/>
      <c r="R4809" s="58"/>
    </row>
    <row r="4810" spans="1:18" x14ac:dyDescent="0.2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58"/>
      <c r="R4810" s="58"/>
    </row>
    <row r="4811" spans="1:18" x14ac:dyDescent="0.2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58"/>
      <c r="R4811" s="58"/>
    </row>
    <row r="4812" spans="1:18" x14ac:dyDescent="0.2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58"/>
      <c r="R4812" s="58"/>
    </row>
    <row r="4813" spans="1:18" x14ac:dyDescent="0.2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58"/>
      <c r="R4813" s="58"/>
    </row>
    <row r="4814" spans="1:18" x14ac:dyDescent="0.2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58"/>
      <c r="R4814" s="58"/>
    </row>
    <row r="4815" spans="1:18" x14ac:dyDescent="0.2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58"/>
      <c r="R4815" s="58"/>
    </row>
    <row r="4816" spans="1:18" x14ac:dyDescent="0.2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58"/>
      <c r="R4816" s="58"/>
    </row>
    <row r="4817" spans="1:18" x14ac:dyDescent="0.2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58"/>
      <c r="R4817" s="58"/>
    </row>
    <row r="4818" spans="1:18" x14ac:dyDescent="0.2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58"/>
      <c r="R4818" s="58"/>
    </row>
    <row r="4819" spans="1:18" x14ac:dyDescent="0.2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58"/>
      <c r="R4819" s="58"/>
    </row>
    <row r="4820" spans="1:18" x14ac:dyDescent="0.2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58"/>
      <c r="R4820" s="58"/>
    </row>
    <row r="4821" spans="1:18" x14ac:dyDescent="0.2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58"/>
      <c r="R4821" s="58"/>
    </row>
    <row r="4822" spans="1:18" x14ac:dyDescent="0.2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58"/>
      <c r="R4822" s="58"/>
    </row>
    <row r="4823" spans="1:18" x14ac:dyDescent="0.2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58"/>
      <c r="R4823" s="58"/>
    </row>
    <row r="4824" spans="1:18" x14ac:dyDescent="0.2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58"/>
      <c r="R4824" s="58"/>
    </row>
    <row r="4825" spans="1:18" x14ac:dyDescent="0.2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58"/>
      <c r="R4825" s="58"/>
    </row>
    <row r="4826" spans="1:18" x14ac:dyDescent="0.2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58"/>
      <c r="R4826" s="58"/>
    </row>
    <row r="4827" spans="1:18" x14ac:dyDescent="0.2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58"/>
      <c r="R4827" s="58"/>
    </row>
    <row r="4828" spans="1:18" x14ac:dyDescent="0.2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58"/>
      <c r="R4828" s="58"/>
    </row>
    <row r="4829" spans="1:18" x14ac:dyDescent="0.2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  <c r="Q4829" s="58"/>
      <c r="R4829" s="58"/>
    </row>
    <row r="4830" spans="1:18" x14ac:dyDescent="0.2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58"/>
      <c r="R4830" s="58"/>
    </row>
    <row r="4831" spans="1:18" x14ac:dyDescent="0.2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58"/>
      <c r="R4831" s="58"/>
    </row>
    <row r="4832" spans="1:18" x14ac:dyDescent="0.2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58"/>
      <c r="R4832" s="58"/>
    </row>
    <row r="4833" spans="1:18" x14ac:dyDescent="0.2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58"/>
      <c r="R4833" s="58"/>
    </row>
    <row r="4834" spans="1:18" x14ac:dyDescent="0.2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58"/>
      <c r="R4834" s="58"/>
    </row>
    <row r="4835" spans="1:18" x14ac:dyDescent="0.2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58"/>
      <c r="R4835" s="58"/>
    </row>
    <row r="4836" spans="1:18" x14ac:dyDescent="0.2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58"/>
      <c r="R4836" s="58"/>
    </row>
    <row r="4837" spans="1:18" x14ac:dyDescent="0.2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58"/>
      <c r="R4837" s="58"/>
    </row>
    <row r="4838" spans="1:18" x14ac:dyDescent="0.2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58"/>
      <c r="R4838" s="58"/>
    </row>
    <row r="4839" spans="1:18" x14ac:dyDescent="0.2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58"/>
      <c r="R4839" s="58"/>
    </row>
    <row r="4840" spans="1:18" x14ac:dyDescent="0.2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58"/>
      <c r="R4840" s="58"/>
    </row>
    <row r="4841" spans="1:18" x14ac:dyDescent="0.2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58"/>
      <c r="R4841" s="58"/>
    </row>
    <row r="4842" spans="1:18" x14ac:dyDescent="0.2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58"/>
      <c r="R4842" s="58"/>
    </row>
    <row r="4843" spans="1:18" x14ac:dyDescent="0.2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58"/>
      <c r="R4843" s="58"/>
    </row>
    <row r="4844" spans="1:18" x14ac:dyDescent="0.2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58"/>
      <c r="R4844" s="58"/>
    </row>
    <row r="4845" spans="1:18" x14ac:dyDescent="0.2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58"/>
      <c r="R4845" s="58"/>
    </row>
    <row r="4846" spans="1:18" x14ac:dyDescent="0.2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58"/>
      <c r="R4846" s="58"/>
    </row>
    <row r="4847" spans="1:18" x14ac:dyDescent="0.2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58"/>
      <c r="R4847" s="58"/>
    </row>
    <row r="4848" spans="1:18" x14ac:dyDescent="0.2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58"/>
      <c r="R4848" s="58"/>
    </row>
    <row r="4849" spans="1:18" x14ac:dyDescent="0.2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58"/>
      <c r="R4849" s="58"/>
    </row>
    <row r="4850" spans="1:18" x14ac:dyDescent="0.2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58"/>
      <c r="R4850" s="58"/>
    </row>
    <row r="4851" spans="1:18" x14ac:dyDescent="0.2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58"/>
      <c r="R4851" s="58"/>
    </row>
    <row r="4852" spans="1:18" x14ac:dyDescent="0.2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58"/>
      <c r="R4852" s="58"/>
    </row>
    <row r="4853" spans="1:18" x14ac:dyDescent="0.2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58"/>
      <c r="R4853" s="58"/>
    </row>
    <row r="4854" spans="1:18" x14ac:dyDescent="0.2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58"/>
      <c r="R4854" s="58"/>
    </row>
    <row r="4855" spans="1:18" x14ac:dyDescent="0.2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58"/>
      <c r="R4855" s="58"/>
    </row>
    <row r="4856" spans="1:18" x14ac:dyDescent="0.2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58"/>
      <c r="R4856" s="58"/>
    </row>
    <row r="4857" spans="1:18" x14ac:dyDescent="0.2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58"/>
      <c r="R4857" s="58"/>
    </row>
    <row r="4858" spans="1:18" x14ac:dyDescent="0.2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58"/>
      <c r="R4858" s="58"/>
    </row>
    <row r="4859" spans="1:18" x14ac:dyDescent="0.2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58"/>
      <c r="R4859" s="58"/>
    </row>
    <row r="4860" spans="1:18" x14ac:dyDescent="0.2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58"/>
      <c r="R4860" s="58"/>
    </row>
    <row r="4861" spans="1:18" x14ac:dyDescent="0.2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58"/>
      <c r="R4861" s="58"/>
    </row>
    <row r="4862" spans="1:18" x14ac:dyDescent="0.2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58"/>
      <c r="R4862" s="58"/>
    </row>
    <row r="4863" spans="1:18" x14ac:dyDescent="0.2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58"/>
      <c r="R4863" s="58"/>
    </row>
    <row r="4864" spans="1:18" x14ac:dyDescent="0.2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58"/>
      <c r="R4864" s="58"/>
    </row>
    <row r="4865" spans="1:18" x14ac:dyDescent="0.2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58"/>
      <c r="R4865" s="58"/>
    </row>
    <row r="4866" spans="1:18" x14ac:dyDescent="0.2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58"/>
      <c r="R4866" s="58"/>
    </row>
    <row r="4867" spans="1:18" x14ac:dyDescent="0.2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58"/>
      <c r="R4867" s="58"/>
    </row>
    <row r="4868" spans="1:18" x14ac:dyDescent="0.2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58"/>
      <c r="R4868" s="58"/>
    </row>
    <row r="4869" spans="1:18" x14ac:dyDescent="0.2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58"/>
      <c r="R4869" s="58"/>
    </row>
    <row r="4870" spans="1:18" x14ac:dyDescent="0.2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58"/>
      <c r="R4870" s="58"/>
    </row>
    <row r="4871" spans="1:18" x14ac:dyDescent="0.2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58"/>
      <c r="R4871" s="58"/>
    </row>
    <row r="4872" spans="1:18" x14ac:dyDescent="0.2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58"/>
      <c r="R4872" s="58"/>
    </row>
    <row r="4873" spans="1:18" x14ac:dyDescent="0.2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58"/>
      <c r="R4873" s="58"/>
    </row>
    <row r="4874" spans="1:18" x14ac:dyDescent="0.2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58"/>
      <c r="R4874" s="58"/>
    </row>
    <row r="4875" spans="1:18" x14ac:dyDescent="0.2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58"/>
      <c r="R4875" s="58"/>
    </row>
    <row r="4876" spans="1:18" x14ac:dyDescent="0.2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58"/>
      <c r="R4876" s="58"/>
    </row>
    <row r="4877" spans="1:18" x14ac:dyDescent="0.2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58"/>
      <c r="R4877" s="58"/>
    </row>
    <row r="4878" spans="1:18" x14ac:dyDescent="0.2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58"/>
      <c r="R4878" s="58"/>
    </row>
    <row r="4879" spans="1:18" x14ac:dyDescent="0.2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58"/>
      <c r="R4879" s="58"/>
    </row>
    <row r="4880" spans="1:18" x14ac:dyDescent="0.2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58"/>
      <c r="R4880" s="58"/>
    </row>
    <row r="4881" spans="1:18" x14ac:dyDescent="0.2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58"/>
      <c r="R4881" s="58"/>
    </row>
    <row r="4882" spans="1:18" x14ac:dyDescent="0.2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58"/>
      <c r="R4882" s="58"/>
    </row>
    <row r="4883" spans="1:18" x14ac:dyDescent="0.2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58"/>
      <c r="R4883" s="58"/>
    </row>
    <row r="4884" spans="1:18" x14ac:dyDescent="0.2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58"/>
      <c r="R4884" s="58"/>
    </row>
    <row r="4885" spans="1:18" x14ac:dyDescent="0.2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58"/>
      <c r="R4885" s="58"/>
    </row>
    <row r="4886" spans="1:18" x14ac:dyDescent="0.2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58"/>
      <c r="R4886" s="58"/>
    </row>
    <row r="4887" spans="1:18" x14ac:dyDescent="0.2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58"/>
      <c r="R4887" s="58"/>
    </row>
    <row r="4888" spans="1:18" x14ac:dyDescent="0.2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58"/>
      <c r="R4888" s="58"/>
    </row>
    <row r="4889" spans="1:18" x14ac:dyDescent="0.2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58"/>
      <c r="R4889" s="58"/>
    </row>
    <row r="4890" spans="1:18" x14ac:dyDescent="0.2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58"/>
      <c r="R4890" s="58"/>
    </row>
    <row r="4891" spans="1:18" x14ac:dyDescent="0.2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58"/>
      <c r="R4891" s="58"/>
    </row>
    <row r="4892" spans="1:18" x14ac:dyDescent="0.2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58"/>
      <c r="R4892" s="58"/>
    </row>
    <row r="4893" spans="1:18" x14ac:dyDescent="0.2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58"/>
      <c r="R4893" s="58"/>
    </row>
    <row r="4894" spans="1:18" x14ac:dyDescent="0.2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58"/>
      <c r="R4894" s="58"/>
    </row>
    <row r="4895" spans="1:18" x14ac:dyDescent="0.2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58"/>
      <c r="R4895" s="58"/>
    </row>
    <row r="4896" spans="1:18" x14ac:dyDescent="0.2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58"/>
      <c r="R4896" s="58"/>
    </row>
    <row r="4897" spans="1:18" x14ac:dyDescent="0.2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58"/>
      <c r="R4897" s="58"/>
    </row>
    <row r="4898" spans="1:18" x14ac:dyDescent="0.2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58"/>
      <c r="R4898" s="58"/>
    </row>
    <row r="4899" spans="1:18" x14ac:dyDescent="0.2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58"/>
      <c r="R4899" s="58"/>
    </row>
    <row r="4900" spans="1:18" x14ac:dyDescent="0.2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58"/>
      <c r="R4900" s="58"/>
    </row>
    <row r="4901" spans="1:18" x14ac:dyDescent="0.2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58"/>
      <c r="R4901" s="58"/>
    </row>
    <row r="4902" spans="1:18" x14ac:dyDescent="0.2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58"/>
      <c r="R4902" s="58"/>
    </row>
    <row r="4903" spans="1:18" x14ac:dyDescent="0.2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58"/>
      <c r="R4903" s="58"/>
    </row>
    <row r="4904" spans="1:18" x14ac:dyDescent="0.2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58"/>
      <c r="R4904" s="58"/>
    </row>
    <row r="4905" spans="1:18" x14ac:dyDescent="0.2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58"/>
      <c r="R4905" s="58"/>
    </row>
    <row r="4906" spans="1:18" x14ac:dyDescent="0.2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58"/>
      <c r="R4906" s="58"/>
    </row>
    <row r="4907" spans="1:18" x14ac:dyDescent="0.2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58"/>
      <c r="R4907" s="58"/>
    </row>
    <row r="4908" spans="1:18" x14ac:dyDescent="0.2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58"/>
      <c r="R4908" s="58"/>
    </row>
    <row r="4909" spans="1:18" x14ac:dyDescent="0.2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58"/>
      <c r="R4909" s="58"/>
    </row>
    <row r="4910" spans="1:18" x14ac:dyDescent="0.2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58"/>
      <c r="R4910" s="58"/>
    </row>
    <row r="4911" spans="1:18" x14ac:dyDescent="0.2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58"/>
      <c r="R4911" s="58"/>
    </row>
    <row r="4912" spans="1:18" x14ac:dyDescent="0.2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58"/>
      <c r="R4912" s="58"/>
    </row>
    <row r="4913" spans="1:18" x14ac:dyDescent="0.2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58"/>
      <c r="R4913" s="58"/>
    </row>
    <row r="4914" spans="1:18" x14ac:dyDescent="0.2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  <c r="Q4914" s="58"/>
      <c r="R4914" s="58"/>
    </row>
    <row r="4915" spans="1:18" x14ac:dyDescent="0.2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  <c r="Q4915" s="58"/>
      <c r="R4915" s="58"/>
    </row>
    <row r="4916" spans="1:18" x14ac:dyDescent="0.2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  <c r="Q4916" s="58"/>
      <c r="R4916" s="58"/>
    </row>
    <row r="4917" spans="1:18" x14ac:dyDescent="0.2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  <c r="Q4917" s="58"/>
      <c r="R4917" s="58"/>
    </row>
    <row r="4918" spans="1:18" x14ac:dyDescent="0.2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  <c r="Q4918" s="58"/>
      <c r="R4918" s="58"/>
    </row>
    <row r="4919" spans="1:18" x14ac:dyDescent="0.2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  <c r="Q4919" s="58"/>
      <c r="R4919" s="58"/>
    </row>
    <row r="4920" spans="1:18" x14ac:dyDescent="0.2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  <c r="Q4920" s="58"/>
      <c r="R4920" s="58"/>
    </row>
    <row r="4921" spans="1:18" x14ac:dyDescent="0.2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58"/>
      <c r="R4921" s="58"/>
    </row>
    <row r="4922" spans="1:18" x14ac:dyDescent="0.2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58"/>
      <c r="R4922" s="58"/>
    </row>
    <row r="4923" spans="1:18" x14ac:dyDescent="0.2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58"/>
      <c r="R4923" s="58"/>
    </row>
    <row r="4924" spans="1:18" x14ac:dyDescent="0.2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58"/>
      <c r="R4924" s="58"/>
    </row>
    <row r="4925" spans="1:18" x14ac:dyDescent="0.2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58"/>
      <c r="R4925" s="58"/>
    </row>
    <row r="4926" spans="1:18" x14ac:dyDescent="0.2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58"/>
      <c r="R4926" s="58"/>
    </row>
    <row r="4927" spans="1:18" x14ac:dyDescent="0.2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58"/>
      <c r="R4927" s="58"/>
    </row>
    <row r="4928" spans="1:18" x14ac:dyDescent="0.2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58"/>
      <c r="R4928" s="58"/>
    </row>
    <row r="4929" spans="1:18" x14ac:dyDescent="0.2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58"/>
      <c r="R4929" s="58"/>
    </row>
    <row r="4930" spans="1:18" x14ac:dyDescent="0.2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58"/>
      <c r="R4930" s="58"/>
    </row>
    <row r="4931" spans="1:18" x14ac:dyDescent="0.2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58"/>
      <c r="R4931" s="58"/>
    </row>
    <row r="4932" spans="1:18" x14ac:dyDescent="0.2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58"/>
      <c r="R4932" s="58"/>
    </row>
    <row r="4933" spans="1:18" x14ac:dyDescent="0.2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58"/>
      <c r="R4933" s="58"/>
    </row>
    <row r="4934" spans="1:18" x14ac:dyDescent="0.2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58"/>
      <c r="R4934" s="58"/>
    </row>
    <row r="4935" spans="1:18" x14ac:dyDescent="0.2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58"/>
      <c r="R4935" s="58"/>
    </row>
    <row r="4936" spans="1:18" x14ac:dyDescent="0.2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58"/>
      <c r="R4936" s="58"/>
    </row>
    <row r="4937" spans="1:18" x14ac:dyDescent="0.2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58"/>
      <c r="R4937" s="58"/>
    </row>
    <row r="4938" spans="1:18" x14ac:dyDescent="0.2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58"/>
      <c r="R4938" s="58"/>
    </row>
    <row r="4939" spans="1:18" x14ac:dyDescent="0.2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58"/>
      <c r="R4939" s="58"/>
    </row>
    <row r="4940" spans="1:18" x14ac:dyDescent="0.2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58"/>
      <c r="R4940" s="58"/>
    </row>
    <row r="4941" spans="1:18" x14ac:dyDescent="0.2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58"/>
      <c r="R4941" s="58"/>
    </row>
    <row r="4942" spans="1:18" x14ac:dyDescent="0.2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58"/>
      <c r="R4942" s="58"/>
    </row>
    <row r="4943" spans="1:18" x14ac:dyDescent="0.2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58"/>
      <c r="R4943" s="58"/>
    </row>
    <row r="4944" spans="1:18" x14ac:dyDescent="0.2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58"/>
      <c r="R4944" s="58"/>
    </row>
    <row r="4945" spans="1:18" x14ac:dyDescent="0.2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58"/>
      <c r="R4945" s="58"/>
    </row>
    <row r="4946" spans="1:18" x14ac:dyDescent="0.2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</row>
    <row r="4947" spans="1:18" x14ac:dyDescent="0.2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58"/>
      <c r="R4947" s="58"/>
    </row>
    <row r="4948" spans="1:18" x14ac:dyDescent="0.2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58"/>
      <c r="R4948" s="58"/>
    </row>
    <row r="4949" spans="1:18" x14ac:dyDescent="0.2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58"/>
      <c r="R4949" s="58"/>
    </row>
    <row r="4950" spans="1:18" x14ac:dyDescent="0.2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58"/>
      <c r="R4950" s="58"/>
    </row>
    <row r="4951" spans="1:18" x14ac:dyDescent="0.2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58"/>
      <c r="R4951" s="58"/>
    </row>
    <row r="4952" spans="1:18" x14ac:dyDescent="0.2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58"/>
      <c r="R4952" s="58"/>
    </row>
    <row r="4953" spans="1:18" x14ac:dyDescent="0.2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58"/>
      <c r="R4953" s="58"/>
    </row>
    <row r="4954" spans="1:18" x14ac:dyDescent="0.2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58"/>
      <c r="R4954" s="58"/>
    </row>
    <row r="4955" spans="1:18" x14ac:dyDescent="0.2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58"/>
      <c r="R4955" s="58"/>
    </row>
    <row r="4956" spans="1:18" x14ac:dyDescent="0.2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58"/>
      <c r="R4956" s="58"/>
    </row>
    <row r="4957" spans="1:18" x14ac:dyDescent="0.2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58"/>
      <c r="R4957" s="58"/>
    </row>
    <row r="4958" spans="1:18" x14ac:dyDescent="0.2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58"/>
      <c r="R4958" s="58"/>
    </row>
    <row r="4959" spans="1:18" x14ac:dyDescent="0.2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58"/>
      <c r="R4959" s="58"/>
    </row>
    <row r="4960" spans="1:18" x14ac:dyDescent="0.2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58"/>
      <c r="R4960" s="58"/>
    </row>
    <row r="4961" spans="1:18" x14ac:dyDescent="0.2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58"/>
      <c r="R4961" s="58"/>
    </row>
    <row r="4962" spans="1:18" x14ac:dyDescent="0.2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58"/>
      <c r="R4962" s="58"/>
    </row>
    <row r="4963" spans="1:18" x14ac:dyDescent="0.2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58"/>
      <c r="R4963" s="58"/>
    </row>
    <row r="4964" spans="1:18" x14ac:dyDescent="0.2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58"/>
      <c r="R4964" s="58"/>
    </row>
    <row r="4965" spans="1:18" x14ac:dyDescent="0.2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58"/>
      <c r="R4965" s="58"/>
    </row>
    <row r="4966" spans="1:18" x14ac:dyDescent="0.2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58"/>
      <c r="R4966" s="58"/>
    </row>
    <row r="4967" spans="1:18" x14ac:dyDescent="0.2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58"/>
      <c r="R4967" s="58"/>
    </row>
    <row r="4968" spans="1:18" x14ac:dyDescent="0.2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58"/>
      <c r="R4968" s="58"/>
    </row>
    <row r="4969" spans="1:18" x14ac:dyDescent="0.2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58"/>
      <c r="R4969" s="58"/>
    </row>
    <row r="4970" spans="1:18" x14ac:dyDescent="0.2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58"/>
      <c r="R4970" s="58"/>
    </row>
    <row r="4971" spans="1:18" x14ac:dyDescent="0.2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58"/>
      <c r="R4971" s="58"/>
    </row>
    <row r="4972" spans="1:18" x14ac:dyDescent="0.2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58"/>
      <c r="R4972" s="58"/>
    </row>
    <row r="4973" spans="1:18" x14ac:dyDescent="0.2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58"/>
      <c r="R4973" s="58"/>
    </row>
    <row r="4974" spans="1:18" x14ac:dyDescent="0.2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58"/>
      <c r="R4974" s="58"/>
    </row>
    <row r="4975" spans="1:18" x14ac:dyDescent="0.2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58"/>
      <c r="R4975" s="58"/>
    </row>
    <row r="4976" spans="1:18" x14ac:dyDescent="0.2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58"/>
      <c r="R4976" s="58"/>
    </row>
    <row r="4977" spans="1:18" x14ac:dyDescent="0.2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58"/>
      <c r="R4977" s="58"/>
    </row>
    <row r="4978" spans="1:18" x14ac:dyDescent="0.2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58"/>
      <c r="R4978" s="58"/>
    </row>
    <row r="4979" spans="1:18" x14ac:dyDescent="0.2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58"/>
      <c r="R4979" s="58"/>
    </row>
    <row r="4980" spans="1:18" x14ac:dyDescent="0.2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58"/>
      <c r="R4980" s="58"/>
    </row>
    <row r="4981" spans="1:18" x14ac:dyDescent="0.2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58"/>
      <c r="R4981" s="58"/>
    </row>
    <row r="4982" spans="1:18" x14ac:dyDescent="0.2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58"/>
      <c r="R4982" s="58"/>
    </row>
    <row r="4983" spans="1:18" x14ac:dyDescent="0.2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58"/>
      <c r="R4983" s="58"/>
    </row>
    <row r="4984" spans="1:18" x14ac:dyDescent="0.2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58"/>
      <c r="R4984" s="58"/>
    </row>
    <row r="4985" spans="1:18" x14ac:dyDescent="0.2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58"/>
      <c r="R4985" s="58"/>
    </row>
    <row r="4986" spans="1:18" x14ac:dyDescent="0.2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58"/>
      <c r="R4986" s="58"/>
    </row>
    <row r="4987" spans="1:18" x14ac:dyDescent="0.2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58"/>
      <c r="R4987" s="58"/>
    </row>
    <row r="4988" spans="1:18" x14ac:dyDescent="0.2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58"/>
      <c r="R4988" s="58"/>
    </row>
    <row r="4989" spans="1:18" x14ac:dyDescent="0.2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58"/>
      <c r="R4989" s="58"/>
    </row>
    <row r="4990" spans="1:18" x14ac:dyDescent="0.2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58"/>
      <c r="R4990" s="58"/>
    </row>
    <row r="4991" spans="1:18" x14ac:dyDescent="0.2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58"/>
      <c r="R4991" s="58"/>
    </row>
    <row r="4992" spans="1:18" x14ac:dyDescent="0.2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58"/>
      <c r="R4992" s="58"/>
    </row>
    <row r="4993" spans="1:18" x14ac:dyDescent="0.2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58"/>
      <c r="R4993" s="58"/>
    </row>
    <row r="4994" spans="1:18" x14ac:dyDescent="0.2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58"/>
      <c r="R4994" s="58"/>
    </row>
    <row r="4995" spans="1:18" x14ac:dyDescent="0.2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58"/>
      <c r="R4995" s="58"/>
    </row>
    <row r="4996" spans="1:18" x14ac:dyDescent="0.2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58"/>
      <c r="R4996" s="58"/>
    </row>
    <row r="4997" spans="1:18" x14ac:dyDescent="0.2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58"/>
      <c r="R4997" s="58"/>
    </row>
    <row r="4998" spans="1:18" x14ac:dyDescent="0.2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58"/>
      <c r="R4998" s="58"/>
    </row>
    <row r="4999" spans="1:18" x14ac:dyDescent="0.2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58"/>
      <c r="R4999" s="58"/>
    </row>
    <row r="5000" spans="1:18" x14ac:dyDescent="0.2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58"/>
      <c r="R5000" s="58"/>
    </row>
    <row r="5001" spans="1:18" x14ac:dyDescent="0.2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58"/>
      <c r="R5001" s="58"/>
    </row>
    <row r="5002" spans="1:18" x14ac:dyDescent="0.2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58"/>
      <c r="R5002" s="58"/>
    </row>
    <row r="5003" spans="1:18" x14ac:dyDescent="0.2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58"/>
      <c r="R5003" s="58"/>
    </row>
    <row r="5004" spans="1:18" x14ac:dyDescent="0.2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58"/>
      <c r="R5004" s="58"/>
    </row>
    <row r="5005" spans="1:18" x14ac:dyDescent="0.2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58"/>
      <c r="R5005" s="58"/>
    </row>
    <row r="5006" spans="1:18" x14ac:dyDescent="0.2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58"/>
      <c r="R5006" s="58"/>
    </row>
    <row r="5007" spans="1:18" x14ac:dyDescent="0.2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58"/>
      <c r="R5007" s="58"/>
    </row>
    <row r="5008" spans="1:18" x14ac:dyDescent="0.2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58"/>
      <c r="R5008" s="58"/>
    </row>
    <row r="5009" spans="1:18" x14ac:dyDescent="0.2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58"/>
      <c r="R5009" s="58"/>
    </row>
    <row r="5010" spans="1:18" x14ac:dyDescent="0.2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58"/>
      <c r="R5010" s="58"/>
    </row>
    <row r="5011" spans="1:18" x14ac:dyDescent="0.2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58"/>
      <c r="R5011" s="58"/>
    </row>
    <row r="5012" spans="1:18" x14ac:dyDescent="0.2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58"/>
      <c r="R5012" s="58"/>
    </row>
    <row r="5013" spans="1:18" x14ac:dyDescent="0.2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58"/>
      <c r="R5013" s="58"/>
    </row>
    <row r="5014" spans="1:18" x14ac:dyDescent="0.2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58"/>
      <c r="R5014" s="58"/>
    </row>
    <row r="5015" spans="1:18" x14ac:dyDescent="0.2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58"/>
      <c r="R5015" s="58"/>
    </row>
    <row r="5016" spans="1:18" x14ac:dyDescent="0.2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58"/>
      <c r="R5016" s="58"/>
    </row>
    <row r="5017" spans="1:18" x14ac:dyDescent="0.2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58"/>
      <c r="R5017" s="58"/>
    </row>
    <row r="5018" spans="1:18" x14ac:dyDescent="0.2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58"/>
      <c r="R5018" s="58"/>
    </row>
    <row r="5019" spans="1:18" x14ac:dyDescent="0.2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58"/>
      <c r="R5019" s="58"/>
    </row>
    <row r="5020" spans="1:18" x14ac:dyDescent="0.2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58"/>
      <c r="R5020" s="58"/>
    </row>
    <row r="5021" spans="1:18" x14ac:dyDescent="0.2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58"/>
      <c r="R5021" s="58"/>
    </row>
    <row r="5022" spans="1:18" x14ac:dyDescent="0.2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58"/>
      <c r="R5022" s="58"/>
    </row>
    <row r="5023" spans="1:18" x14ac:dyDescent="0.2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58"/>
      <c r="R5023" s="58"/>
    </row>
    <row r="5024" spans="1:18" x14ac:dyDescent="0.2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58"/>
      <c r="R5024" s="58"/>
    </row>
    <row r="5025" spans="1:18" x14ac:dyDescent="0.2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58"/>
      <c r="R5025" s="58"/>
    </row>
    <row r="5026" spans="1:18" x14ac:dyDescent="0.2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58"/>
      <c r="R5026" s="58"/>
    </row>
    <row r="5027" spans="1:18" x14ac:dyDescent="0.2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58"/>
      <c r="R5027" s="58"/>
    </row>
    <row r="5028" spans="1:18" x14ac:dyDescent="0.2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58"/>
      <c r="R5028" s="58"/>
    </row>
    <row r="5029" spans="1:18" x14ac:dyDescent="0.2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58"/>
      <c r="R5029" s="58"/>
    </row>
    <row r="5030" spans="1:18" x14ac:dyDescent="0.2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58"/>
      <c r="R5030" s="58"/>
    </row>
    <row r="5031" spans="1:18" x14ac:dyDescent="0.2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58"/>
      <c r="R5031" s="58"/>
    </row>
    <row r="5032" spans="1:18" x14ac:dyDescent="0.2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58"/>
      <c r="R5032" s="58"/>
    </row>
    <row r="5033" spans="1:18" x14ac:dyDescent="0.2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58"/>
      <c r="R5033" s="58"/>
    </row>
    <row r="5034" spans="1:18" x14ac:dyDescent="0.2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58"/>
      <c r="R5034" s="58"/>
    </row>
    <row r="5035" spans="1:18" x14ac:dyDescent="0.2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58"/>
      <c r="R5035" s="58"/>
    </row>
    <row r="5036" spans="1:18" x14ac:dyDescent="0.2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58"/>
      <c r="R5036" s="58"/>
    </row>
    <row r="5037" spans="1:18" x14ac:dyDescent="0.2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58"/>
      <c r="R5037" s="58"/>
    </row>
    <row r="5038" spans="1:18" x14ac:dyDescent="0.2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58"/>
      <c r="R5038" s="58"/>
    </row>
    <row r="5039" spans="1:18" x14ac:dyDescent="0.2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58"/>
      <c r="R5039" s="58"/>
    </row>
    <row r="5040" spans="1:18" x14ac:dyDescent="0.2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58"/>
      <c r="R5040" s="58"/>
    </row>
    <row r="5041" spans="1:18" x14ac:dyDescent="0.2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58"/>
      <c r="R5041" s="58"/>
    </row>
    <row r="5042" spans="1:18" x14ac:dyDescent="0.2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58"/>
      <c r="R5042" s="58"/>
    </row>
    <row r="5043" spans="1:18" x14ac:dyDescent="0.2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58"/>
      <c r="R5043" s="58"/>
    </row>
    <row r="5044" spans="1:18" x14ac:dyDescent="0.2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58"/>
      <c r="R5044" s="58"/>
    </row>
    <row r="5045" spans="1:18" x14ac:dyDescent="0.2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58"/>
      <c r="R5045" s="58"/>
    </row>
    <row r="5046" spans="1:18" x14ac:dyDescent="0.2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58"/>
      <c r="R5046" s="58"/>
    </row>
    <row r="5047" spans="1:18" x14ac:dyDescent="0.2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58"/>
      <c r="R5047" s="58"/>
    </row>
    <row r="5048" spans="1:18" x14ac:dyDescent="0.2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58"/>
      <c r="R5048" s="58"/>
    </row>
    <row r="5049" spans="1:18" x14ac:dyDescent="0.2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58"/>
      <c r="R5049" s="58"/>
    </row>
    <row r="5050" spans="1:18" x14ac:dyDescent="0.2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58"/>
      <c r="R5050" s="58"/>
    </row>
    <row r="5051" spans="1:18" x14ac:dyDescent="0.2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58"/>
      <c r="R5051" s="58"/>
    </row>
    <row r="5052" spans="1:18" x14ac:dyDescent="0.2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58"/>
      <c r="R5052" s="58"/>
    </row>
    <row r="5053" spans="1:18" x14ac:dyDescent="0.2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58"/>
      <c r="R5053" s="58"/>
    </row>
    <row r="5054" spans="1:18" x14ac:dyDescent="0.2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58"/>
      <c r="R5054" s="58"/>
    </row>
    <row r="5055" spans="1:18" x14ac:dyDescent="0.2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58"/>
      <c r="R5055" s="58"/>
    </row>
    <row r="5056" spans="1:18" x14ac:dyDescent="0.2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58"/>
      <c r="R5056" s="58"/>
    </row>
    <row r="5057" spans="1:18" x14ac:dyDescent="0.2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58"/>
      <c r="R5057" s="58"/>
    </row>
    <row r="5058" spans="1:18" x14ac:dyDescent="0.2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58"/>
      <c r="R5058" s="58"/>
    </row>
    <row r="5059" spans="1:18" x14ac:dyDescent="0.2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58"/>
      <c r="R5059" s="58"/>
    </row>
    <row r="5060" spans="1:18" x14ac:dyDescent="0.2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58"/>
      <c r="R5060" s="58"/>
    </row>
    <row r="5061" spans="1:18" x14ac:dyDescent="0.2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58"/>
      <c r="R5061" s="58"/>
    </row>
    <row r="5062" spans="1:18" x14ac:dyDescent="0.2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58"/>
      <c r="R5062" s="58"/>
    </row>
    <row r="5063" spans="1:18" x14ac:dyDescent="0.2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58"/>
      <c r="R5063" s="58"/>
    </row>
    <row r="5064" spans="1:18" x14ac:dyDescent="0.2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58"/>
      <c r="R5064" s="58"/>
    </row>
    <row r="5065" spans="1:18" x14ac:dyDescent="0.2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58"/>
      <c r="R5065" s="58"/>
    </row>
    <row r="5066" spans="1:18" x14ac:dyDescent="0.2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58"/>
      <c r="R5066" s="58"/>
    </row>
    <row r="5067" spans="1:18" x14ac:dyDescent="0.2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58"/>
      <c r="R5067" s="58"/>
    </row>
    <row r="5068" spans="1:18" x14ac:dyDescent="0.2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58"/>
      <c r="R5068" s="58"/>
    </row>
    <row r="5069" spans="1:18" x14ac:dyDescent="0.2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58"/>
      <c r="R5069" s="58"/>
    </row>
    <row r="5070" spans="1:18" x14ac:dyDescent="0.2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58"/>
      <c r="R5070" s="58"/>
    </row>
    <row r="5071" spans="1:18" x14ac:dyDescent="0.2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58"/>
      <c r="R5071" s="58"/>
    </row>
    <row r="5072" spans="1:18" x14ac:dyDescent="0.2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58"/>
      <c r="R5072" s="58"/>
    </row>
    <row r="5073" spans="1:18" x14ac:dyDescent="0.2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58"/>
      <c r="R5073" s="58"/>
    </row>
    <row r="5074" spans="1:18" x14ac:dyDescent="0.2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58"/>
      <c r="R5074" s="58"/>
    </row>
    <row r="5075" spans="1:18" x14ac:dyDescent="0.2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58"/>
      <c r="R5075" s="58"/>
    </row>
    <row r="5076" spans="1:18" x14ac:dyDescent="0.2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58"/>
      <c r="R5076" s="58"/>
    </row>
    <row r="5077" spans="1:18" x14ac:dyDescent="0.2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58"/>
      <c r="R5077" s="58"/>
    </row>
    <row r="5078" spans="1:18" x14ac:dyDescent="0.2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58"/>
      <c r="R5078" s="58"/>
    </row>
    <row r="5079" spans="1:18" x14ac:dyDescent="0.2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58"/>
      <c r="R5079" s="58"/>
    </row>
    <row r="5080" spans="1:18" x14ac:dyDescent="0.2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58"/>
      <c r="R5080" s="58"/>
    </row>
    <row r="5081" spans="1:18" x14ac:dyDescent="0.2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58"/>
      <c r="R5081" s="58"/>
    </row>
    <row r="5082" spans="1:18" x14ac:dyDescent="0.2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58"/>
      <c r="R5082" s="58"/>
    </row>
    <row r="5083" spans="1:18" x14ac:dyDescent="0.2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58"/>
      <c r="R5083" s="58"/>
    </row>
    <row r="5084" spans="1:18" x14ac:dyDescent="0.2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58"/>
      <c r="R5084" s="58"/>
    </row>
    <row r="5085" spans="1:18" x14ac:dyDescent="0.2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58"/>
      <c r="R5085" s="58"/>
    </row>
    <row r="5086" spans="1:18" x14ac:dyDescent="0.2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58"/>
      <c r="R5086" s="58"/>
    </row>
    <row r="5087" spans="1:18" x14ac:dyDescent="0.2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58"/>
      <c r="R5087" s="58"/>
    </row>
    <row r="5088" spans="1:18" x14ac:dyDescent="0.2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58"/>
      <c r="R5088" s="58"/>
    </row>
    <row r="5089" spans="1:18" x14ac:dyDescent="0.2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58"/>
      <c r="R5089" s="58"/>
    </row>
    <row r="5090" spans="1:18" x14ac:dyDescent="0.2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58"/>
      <c r="R5090" s="58"/>
    </row>
    <row r="5091" spans="1:18" x14ac:dyDescent="0.2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58"/>
      <c r="R5091" s="58"/>
    </row>
    <row r="5092" spans="1:18" x14ac:dyDescent="0.2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58"/>
      <c r="R5092" s="58"/>
    </row>
    <row r="5093" spans="1:18" x14ac:dyDescent="0.2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58"/>
      <c r="R5093" s="58"/>
    </row>
    <row r="5094" spans="1:18" x14ac:dyDescent="0.2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  <c r="Q5094" s="58"/>
      <c r="R5094" s="58"/>
    </row>
    <row r="5095" spans="1:18" x14ac:dyDescent="0.2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58"/>
      <c r="R5095" s="58"/>
    </row>
    <row r="5096" spans="1:18" x14ac:dyDescent="0.2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58"/>
      <c r="R5096" s="58"/>
    </row>
    <row r="5097" spans="1:18" x14ac:dyDescent="0.2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58"/>
      <c r="R5097" s="58"/>
    </row>
    <row r="5098" spans="1:18" x14ac:dyDescent="0.2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  <c r="Q5098" s="58"/>
      <c r="R5098" s="58"/>
    </row>
    <row r="5099" spans="1:18" x14ac:dyDescent="0.2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58"/>
      <c r="R5099" s="58"/>
    </row>
    <row r="5100" spans="1:18" x14ac:dyDescent="0.2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58"/>
      <c r="R5100" s="58"/>
    </row>
    <row r="5101" spans="1:18" x14ac:dyDescent="0.2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58"/>
      <c r="R5101" s="58"/>
    </row>
    <row r="5102" spans="1:18" x14ac:dyDescent="0.2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58"/>
      <c r="R5102" s="58"/>
    </row>
    <row r="5103" spans="1:18" x14ac:dyDescent="0.2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58"/>
      <c r="R5103" s="58"/>
    </row>
    <row r="5104" spans="1:18" x14ac:dyDescent="0.2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58"/>
      <c r="R5104" s="58"/>
    </row>
    <row r="5105" spans="1:18" x14ac:dyDescent="0.2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58"/>
      <c r="R5105" s="58"/>
    </row>
    <row r="5106" spans="1:18" x14ac:dyDescent="0.2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58"/>
      <c r="R5106" s="58"/>
    </row>
    <row r="5107" spans="1:18" x14ac:dyDescent="0.2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  <c r="Q5107" s="58"/>
      <c r="R5107" s="58"/>
    </row>
    <row r="5108" spans="1:18" x14ac:dyDescent="0.2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  <c r="Q5108" s="58"/>
      <c r="R5108" s="58"/>
    </row>
    <row r="5109" spans="1:18" x14ac:dyDescent="0.2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58"/>
      <c r="R5109" s="58"/>
    </row>
    <row r="5110" spans="1:18" x14ac:dyDescent="0.2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58"/>
      <c r="R5110" s="58"/>
    </row>
    <row r="5111" spans="1:18" x14ac:dyDescent="0.2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58"/>
      <c r="R5111" s="58"/>
    </row>
    <row r="5112" spans="1:18" x14ac:dyDescent="0.2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58"/>
      <c r="R5112" s="58"/>
    </row>
    <row r="5113" spans="1:18" x14ac:dyDescent="0.2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58"/>
      <c r="R5113" s="58"/>
    </row>
    <row r="5114" spans="1:18" x14ac:dyDescent="0.2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58"/>
      <c r="R5114" s="58"/>
    </row>
    <row r="5115" spans="1:18" x14ac:dyDescent="0.2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58"/>
      <c r="R5115" s="58"/>
    </row>
    <row r="5116" spans="1:18" x14ac:dyDescent="0.2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58"/>
      <c r="R5116" s="58"/>
    </row>
    <row r="5117" spans="1:18" x14ac:dyDescent="0.2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58"/>
      <c r="R5117" s="58"/>
    </row>
    <row r="5118" spans="1:18" x14ac:dyDescent="0.2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58"/>
      <c r="R5118" s="58"/>
    </row>
    <row r="5119" spans="1:18" x14ac:dyDescent="0.2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58"/>
      <c r="R5119" s="58"/>
    </row>
    <row r="5120" spans="1:18" x14ac:dyDescent="0.2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58"/>
      <c r="R5120" s="58"/>
    </row>
    <row r="5121" spans="1:18" x14ac:dyDescent="0.2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58"/>
      <c r="R5121" s="58"/>
    </row>
    <row r="5122" spans="1:18" x14ac:dyDescent="0.2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58"/>
      <c r="R5122" s="58"/>
    </row>
    <row r="5123" spans="1:18" x14ac:dyDescent="0.2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58"/>
      <c r="R5123" s="58"/>
    </row>
    <row r="5124" spans="1:18" x14ac:dyDescent="0.2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58"/>
      <c r="R5124" s="58"/>
    </row>
    <row r="5125" spans="1:18" x14ac:dyDescent="0.2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58"/>
      <c r="R5125" s="58"/>
    </row>
    <row r="5126" spans="1:18" x14ac:dyDescent="0.2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58"/>
      <c r="R5126" s="58"/>
    </row>
    <row r="5127" spans="1:18" x14ac:dyDescent="0.2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58"/>
      <c r="R5127" s="58"/>
    </row>
    <row r="5128" spans="1:18" x14ac:dyDescent="0.2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58"/>
      <c r="R5128" s="58"/>
    </row>
    <row r="5129" spans="1:18" x14ac:dyDescent="0.2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58"/>
      <c r="R5129" s="58"/>
    </row>
    <row r="5130" spans="1:18" x14ac:dyDescent="0.2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58"/>
      <c r="R5130" s="58"/>
    </row>
    <row r="5131" spans="1:18" x14ac:dyDescent="0.2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58"/>
      <c r="R5131" s="58"/>
    </row>
    <row r="5132" spans="1:18" x14ac:dyDescent="0.2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58"/>
      <c r="R5132" s="58"/>
    </row>
    <row r="5133" spans="1:18" x14ac:dyDescent="0.2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58"/>
      <c r="R5133" s="58"/>
    </row>
    <row r="5134" spans="1:18" x14ac:dyDescent="0.2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58"/>
      <c r="R5134" s="58"/>
    </row>
    <row r="5135" spans="1:18" x14ac:dyDescent="0.2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58"/>
      <c r="R5135" s="58"/>
    </row>
    <row r="5136" spans="1:18" x14ac:dyDescent="0.2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58"/>
      <c r="R5136" s="58"/>
    </row>
    <row r="5137" spans="1:18" x14ac:dyDescent="0.2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58"/>
      <c r="R5137" s="58"/>
    </row>
    <row r="5138" spans="1:18" x14ac:dyDescent="0.2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58"/>
      <c r="R5138" s="58"/>
    </row>
    <row r="5139" spans="1:18" x14ac:dyDescent="0.2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58"/>
      <c r="R5139" s="58"/>
    </row>
    <row r="5140" spans="1:18" x14ac:dyDescent="0.2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58"/>
      <c r="R5140" s="58"/>
    </row>
    <row r="5141" spans="1:18" x14ac:dyDescent="0.2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58"/>
      <c r="R5141" s="58"/>
    </row>
    <row r="5142" spans="1:18" x14ac:dyDescent="0.2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58"/>
      <c r="R5142" s="58"/>
    </row>
    <row r="5143" spans="1:18" x14ac:dyDescent="0.2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58"/>
      <c r="R5143" s="58"/>
    </row>
    <row r="5144" spans="1:18" x14ac:dyDescent="0.2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58"/>
      <c r="R5144" s="58"/>
    </row>
    <row r="5145" spans="1:18" x14ac:dyDescent="0.2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58"/>
      <c r="R5145" s="58"/>
    </row>
    <row r="5146" spans="1:18" x14ac:dyDescent="0.2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58"/>
      <c r="R5146" s="58"/>
    </row>
    <row r="5147" spans="1:18" x14ac:dyDescent="0.2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58"/>
      <c r="R5147" s="58"/>
    </row>
    <row r="5148" spans="1:18" x14ac:dyDescent="0.2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  <c r="Q5148" s="58"/>
      <c r="R5148" s="58"/>
    </row>
    <row r="5149" spans="1:18" x14ac:dyDescent="0.2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58"/>
      <c r="R5149" s="58"/>
    </row>
    <row r="5150" spans="1:18" x14ac:dyDescent="0.2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58"/>
      <c r="R5150" s="58"/>
    </row>
    <row r="5151" spans="1:18" x14ac:dyDescent="0.2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58"/>
      <c r="R5151" s="58"/>
    </row>
    <row r="5152" spans="1:18" x14ac:dyDescent="0.2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58"/>
      <c r="R5152" s="58"/>
    </row>
    <row r="5153" spans="1:18" x14ac:dyDescent="0.2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58"/>
      <c r="R5153" s="58"/>
    </row>
    <row r="5154" spans="1:18" x14ac:dyDescent="0.2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58"/>
      <c r="R5154" s="58"/>
    </row>
    <row r="5155" spans="1:18" x14ac:dyDescent="0.2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58"/>
      <c r="R5155" s="58"/>
    </row>
    <row r="5156" spans="1:18" x14ac:dyDescent="0.2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58"/>
      <c r="R5156" s="58"/>
    </row>
    <row r="5157" spans="1:18" x14ac:dyDescent="0.2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58"/>
      <c r="R5157" s="58"/>
    </row>
    <row r="5158" spans="1:18" x14ac:dyDescent="0.2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58"/>
      <c r="R5158" s="58"/>
    </row>
    <row r="5159" spans="1:18" x14ac:dyDescent="0.2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58"/>
      <c r="R5159" s="58"/>
    </row>
    <row r="5160" spans="1:18" x14ac:dyDescent="0.2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58"/>
      <c r="R5160" s="58"/>
    </row>
    <row r="5161" spans="1:18" x14ac:dyDescent="0.2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58"/>
      <c r="R5161" s="58"/>
    </row>
    <row r="5162" spans="1:18" x14ac:dyDescent="0.2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58"/>
      <c r="R5162" s="58"/>
    </row>
    <row r="5163" spans="1:18" x14ac:dyDescent="0.2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58"/>
      <c r="R5163" s="58"/>
    </row>
    <row r="5164" spans="1:18" x14ac:dyDescent="0.2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58"/>
      <c r="R5164" s="58"/>
    </row>
    <row r="5165" spans="1:18" x14ac:dyDescent="0.2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58"/>
      <c r="R5165" s="58"/>
    </row>
    <row r="5166" spans="1:18" x14ac:dyDescent="0.2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58"/>
      <c r="R5166" s="58"/>
    </row>
    <row r="5167" spans="1:18" x14ac:dyDescent="0.2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58"/>
      <c r="R5167" s="58"/>
    </row>
    <row r="5168" spans="1:18" x14ac:dyDescent="0.2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58"/>
      <c r="R5168" s="58"/>
    </row>
    <row r="5169" spans="1:18" x14ac:dyDescent="0.2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58"/>
      <c r="R5169" s="58"/>
    </row>
    <row r="5170" spans="1:18" x14ac:dyDescent="0.2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58"/>
      <c r="R5170" s="58"/>
    </row>
    <row r="5171" spans="1:18" x14ac:dyDescent="0.2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58"/>
      <c r="R5171" s="58"/>
    </row>
    <row r="5172" spans="1:18" x14ac:dyDescent="0.2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58"/>
      <c r="R5172" s="58"/>
    </row>
    <row r="5173" spans="1:18" x14ac:dyDescent="0.2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58"/>
      <c r="R5173" s="58"/>
    </row>
    <row r="5174" spans="1:18" x14ac:dyDescent="0.2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58"/>
      <c r="R5174" s="58"/>
    </row>
    <row r="5175" spans="1:18" x14ac:dyDescent="0.2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58"/>
      <c r="R5175" s="58"/>
    </row>
    <row r="5176" spans="1:18" x14ac:dyDescent="0.2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58"/>
      <c r="R5176" s="58"/>
    </row>
    <row r="5177" spans="1:18" x14ac:dyDescent="0.2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58"/>
      <c r="R5177" s="58"/>
    </row>
    <row r="5178" spans="1:18" x14ac:dyDescent="0.2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58"/>
      <c r="R5178" s="58"/>
    </row>
    <row r="5179" spans="1:18" x14ac:dyDescent="0.2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58"/>
      <c r="R5179" s="58"/>
    </row>
    <row r="5180" spans="1:18" x14ac:dyDescent="0.2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58"/>
      <c r="R5180" s="58"/>
    </row>
    <row r="5181" spans="1:18" x14ac:dyDescent="0.2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58"/>
      <c r="R5181" s="58"/>
    </row>
    <row r="5182" spans="1:18" x14ac:dyDescent="0.2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58"/>
      <c r="R5182" s="58"/>
    </row>
    <row r="5183" spans="1:18" x14ac:dyDescent="0.2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58"/>
      <c r="R5183" s="58"/>
    </row>
    <row r="5184" spans="1:18" x14ac:dyDescent="0.2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58"/>
      <c r="R5184" s="58"/>
    </row>
    <row r="5185" spans="1:18" x14ac:dyDescent="0.2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58"/>
      <c r="R5185" s="58"/>
    </row>
    <row r="5186" spans="1:18" x14ac:dyDescent="0.2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58"/>
      <c r="R5186" s="58"/>
    </row>
    <row r="5187" spans="1:18" x14ac:dyDescent="0.2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58"/>
      <c r="R5187" s="58"/>
    </row>
    <row r="5188" spans="1:18" x14ac:dyDescent="0.2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58"/>
      <c r="R5188" s="58"/>
    </row>
    <row r="5189" spans="1:18" x14ac:dyDescent="0.2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58"/>
      <c r="R5189" s="58"/>
    </row>
    <row r="5190" spans="1:18" x14ac:dyDescent="0.2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58"/>
      <c r="R5190" s="58"/>
    </row>
    <row r="5191" spans="1:18" x14ac:dyDescent="0.2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58"/>
      <c r="R5191" s="58"/>
    </row>
    <row r="5192" spans="1:18" x14ac:dyDescent="0.2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58"/>
      <c r="R5192" s="58"/>
    </row>
    <row r="5193" spans="1:18" x14ac:dyDescent="0.2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58"/>
      <c r="R5193" s="58"/>
    </row>
    <row r="5194" spans="1:18" x14ac:dyDescent="0.2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58"/>
      <c r="R5194" s="58"/>
    </row>
    <row r="5195" spans="1:18" x14ac:dyDescent="0.2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58"/>
      <c r="R5195" s="58"/>
    </row>
    <row r="5196" spans="1:18" x14ac:dyDescent="0.2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58"/>
      <c r="R5196" s="58"/>
    </row>
    <row r="5197" spans="1:18" x14ac:dyDescent="0.2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58"/>
      <c r="R5197" s="58"/>
    </row>
    <row r="5198" spans="1:18" x14ac:dyDescent="0.2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58"/>
      <c r="R5198" s="58"/>
    </row>
    <row r="5199" spans="1:18" x14ac:dyDescent="0.2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58"/>
      <c r="R5199" s="58"/>
    </row>
    <row r="5200" spans="1:18" x14ac:dyDescent="0.2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58"/>
      <c r="R5200" s="58"/>
    </row>
    <row r="5201" spans="1:18" x14ac:dyDescent="0.2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58"/>
      <c r="R5201" s="58"/>
    </row>
    <row r="5202" spans="1:18" x14ac:dyDescent="0.2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58"/>
      <c r="R5202" s="58"/>
    </row>
    <row r="5203" spans="1:18" x14ac:dyDescent="0.2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58"/>
      <c r="R5203" s="58"/>
    </row>
    <row r="5204" spans="1:18" x14ac:dyDescent="0.2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58"/>
      <c r="R5204" s="58"/>
    </row>
    <row r="5205" spans="1:18" x14ac:dyDescent="0.2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58"/>
      <c r="R5205" s="58"/>
    </row>
    <row r="5206" spans="1:18" x14ac:dyDescent="0.2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58"/>
      <c r="R5206" s="58"/>
    </row>
    <row r="5207" spans="1:18" x14ac:dyDescent="0.2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58"/>
      <c r="R5207" s="58"/>
    </row>
    <row r="5208" spans="1:18" x14ac:dyDescent="0.2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58"/>
      <c r="R5208" s="58"/>
    </row>
    <row r="5209" spans="1:18" x14ac:dyDescent="0.2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58"/>
      <c r="R5209" s="58"/>
    </row>
    <row r="5210" spans="1:18" x14ac:dyDescent="0.2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58"/>
      <c r="R5210" s="58"/>
    </row>
    <row r="5211" spans="1:18" x14ac:dyDescent="0.2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58"/>
      <c r="R5211" s="58"/>
    </row>
    <row r="5212" spans="1:18" x14ac:dyDescent="0.2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58"/>
      <c r="R5212" s="58"/>
    </row>
    <row r="5213" spans="1:18" x14ac:dyDescent="0.2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58"/>
      <c r="R5213" s="58"/>
    </row>
    <row r="5214" spans="1:18" x14ac:dyDescent="0.2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58"/>
      <c r="R5214" s="58"/>
    </row>
    <row r="5215" spans="1:18" x14ac:dyDescent="0.2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58"/>
      <c r="R5215" s="58"/>
    </row>
    <row r="5216" spans="1:18" x14ac:dyDescent="0.2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58"/>
      <c r="R5216" s="58"/>
    </row>
    <row r="5217" spans="1:18" x14ac:dyDescent="0.2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58"/>
      <c r="R5217" s="58"/>
    </row>
    <row r="5218" spans="1:18" x14ac:dyDescent="0.2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58"/>
      <c r="R5218" s="58"/>
    </row>
    <row r="5219" spans="1:18" x14ac:dyDescent="0.2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58"/>
      <c r="R5219" s="58"/>
    </row>
    <row r="5220" spans="1:18" x14ac:dyDescent="0.2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58"/>
      <c r="R5220" s="58"/>
    </row>
    <row r="5221" spans="1:18" x14ac:dyDescent="0.2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58"/>
      <c r="R5221" s="58"/>
    </row>
    <row r="5222" spans="1:18" x14ac:dyDescent="0.2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58"/>
      <c r="R5222" s="58"/>
    </row>
    <row r="5223" spans="1:18" x14ac:dyDescent="0.2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58"/>
      <c r="R5223" s="58"/>
    </row>
    <row r="5224" spans="1:18" x14ac:dyDescent="0.2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58"/>
      <c r="R5224" s="58"/>
    </row>
    <row r="5225" spans="1:18" x14ac:dyDescent="0.2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58"/>
      <c r="R5225" s="58"/>
    </row>
    <row r="5226" spans="1:18" x14ac:dyDescent="0.2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58"/>
      <c r="R5226" s="58"/>
    </row>
    <row r="5227" spans="1:18" x14ac:dyDescent="0.2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58"/>
      <c r="R5227" s="58"/>
    </row>
    <row r="5228" spans="1:18" x14ac:dyDescent="0.2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58"/>
      <c r="R5228" s="58"/>
    </row>
    <row r="5229" spans="1:18" x14ac:dyDescent="0.2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58"/>
      <c r="R5229" s="58"/>
    </row>
    <row r="5230" spans="1:18" x14ac:dyDescent="0.2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58"/>
      <c r="R5230" s="58"/>
    </row>
    <row r="5231" spans="1:18" x14ac:dyDescent="0.2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58"/>
      <c r="R5231" s="58"/>
    </row>
    <row r="5232" spans="1:18" x14ac:dyDescent="0.2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58"/>
      <c r="R5232" s="58"/>
    </row>
    <row r="5233" spans="1:18" x14ac:dyDescent="0.2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58"/>
      <c r="R5233" s="58"/>
    </row>
    <row r="5234" spans="1:18" x14ac:dyDescent="0.2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58"/>
      <c r="R5234" s="58"/>
    </row>
    <row r="5235" spans="1:18" x14ac:dyDescent="0.2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58"/>
      <c r="R5235" s="58"/>
    </row>
    <row r="5236" spans="1:18" x14ac:dyDescent="0.2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58"/>
      <c r="R5236" s="58"/>
    </row>
    <row r="5237" spans="1:18" x14ac:dyDescent="0.2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58"/>
      <c r="R5237" s="58"/>
    </row>
    <row r="5238" spans="1:18" x14ac:dyDescent="0.2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58"/>
      <c r="R5238" s="58"/>
    </row>
    <row r="5239" spans="1:18" x14ac:dyDescent="0.2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58"/>
      <c r="R5239" s="58"/>
    </row>
    <row r="5240" spans="1:18" x14ac:dyDescent="0.2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58"/>
      <c r="R5240" s="58"/>
    </row>
    <row r="5241" spans="1:18" x14ac:dyDescent="0.2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58"/>
      <c r="R5241" s="58"/>
    </row>
    <row r="5242" spans="1:18" x14ac:dyDescent="0.2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58"/>
      <c r="R5242" s="58"/>
    </row>
    <row r="5243" spans="1:18" x14ac:dyDescent="0.2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58"/>
      <c r="R5243" s="58"/>
    </row>
    <row r="5244" spans="1:18" x14ac:dyDescent="0.2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58"/>
      <c r="R5244" s="58"/>
    </row>
    <row r="5245" spans="1:18" x14ac:dyDescent="0.2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58"/>
      <c r="R5245" s="58"/>
    </row>
    <row r="5246" spans="1:18" x14ac:dyDescent="0.2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58"/>
      <c r="R5246" s="58"/>
    </row>
    <row r="5247" spans="1:18" x14ac:dyDescent="0.2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58"/>
      <c r="R5247" s="58"/>
    </row>
    <row r="5248" spans="1:18" x14ac:dyDescent="0.2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58"/>
      <c r="R5248" s="58"/>
    </row>
    <row r="5249" spans="1:18" x14ac:dyDescent="0.2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58"/>
      <c r="R5249" s="58"/>
    </row>
    <row r="5250" spans="1:18" x14ac:dyDescent="0.2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  <c r="Q5250" s="58"/>
      <c r="R5250" s="58"/>
    </row>
    <row r="5251" spans="1:18" x14ac:dyDescent="0.2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  <c r="Q5251" s="58"/>
      <c r="R5251" s="58"/>
    </row>
    <row r="5252" spans="1:18" x14ac:dyDescent="0.2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58"/>
      <c r="R5252" s="58"/>
    </row>
    <row r="5253" spans="1:18" x14ac:dyDescent="0.2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58"/>
      <c r="R5253" s="58"/>
    </row>
    <row r="5254" spans="1:18" x14ac:dyDescent="0.2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58"/>
      <c r="R5254" s="58"/>
    </row>
    <row r="5255" spans="1:18" x14ac:dyDescent="0.2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58"/>
      <c r="R5255" s="58"/>
    </row>
    <row r="5256" spans="1:18" x14ac:dyDescent="0.2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58"/>
      <c r="R5256" s="58"/>
    </row>
    <row r="5257" spans="1:18" x14ac:dyDescent="0.2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58"/>
      <c r="R5257" s="58"/>
    </row>
    <row r="5258" spans="1:18" x14ac:dyDescent="0.2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58"/>
      <c r="R5258" s="58"/>
    </row>
    <row r="5259" spans="1:18" x14ac:dyDescent="0.2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58"/>
      <c r="R5259" s="58"/>
    </row>
    <row r="5260" spans="1:18" x14ac:dyDescent="0.2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58"/>
      <c r="R5260" s="58"/>
    </row>
    <row r="5261" spans="1:18" x14ac:dyDescent="0.2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58"/>
      <c r="R5261" s="58"/>
    </row>
    <row r="5262" spans="1:18" x14ac:dyDescent="0.2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58"/>
      <c r="R5262" s="58"/>
    </row>
    <row r="5263" spans="1:18" x14ac:dyDescent="0.2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58"/>
      <c r="R5263" s="58"/>
    </row>
    <row r="5264" spans="1:18" x14ac:dyDescent="0.2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58"/>
      <c r="R5264" s="58"/>
    </row>
    <row r="5265" spans="1:18" x14ac:dyDescent="0.2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58"/>
      <c r="R5265" s="58"/>
    </row>
    <row r="5266" spans="1:18" x14ac:dyDescent="0.2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58"/>
      <c r="R5266" s="58"/>
    </row>
    <row r="5267" spans="1:18" x14ac:dyDescent="0.2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58"/>
      <c r="R5267" s="58"/>
    </row>
    <row r="5268" spans="1:18" x14ac:dyDescent="0.2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58"/>
      <c r="R5268" s="58"/>
    </row>
    <row r="5269" spans="1:18" x14ac:dyDescent="0.2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58"/>
      <c r="R5269" s="58"/>
    </row>
    <row r="5270" spans="1:18" x14ac:dyDescent="0.2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58"/>
      <c r="R5270" s="58"/>
    </row>
    <row r="5271" spans="1:18" x14ac:dyDescent="0.2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58"/>
      <c r="R5271" s="58"/>
    </row>
    <row r="5272" spans="1:18" x14ac:dyDescent="0.2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58"/>
      <c r="R5272" s="58"/>
    </row>
    <row r="5273" spans="1:18" x14ac:dyDescent="0.2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58"/>
      <c r="R5273" s="58"/>
    </row>
    <row r="5274" spans="1:18" x14ac:dyDescent="0.2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58"/>
      <c r="R5274" s="58"/>
    </row>
    <row r="5275" spans="1:18" x14ac:dyDescent="0.2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58"/>
      <c r="R5275" s="58"/>
    </row>
    <row r="5276" spans="1:18" x14ac:dyDescent="0.2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58"/>
      <c r="R5276" s="58"/>
    </row>
    <row r="5277" spans="1:18" x14ac:dyDescent="0.2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58"/>
      <c r="R5277" s="58"/>
    </row>
    <row r="5278" spans="1:18" x14ac:dyDescent="0.2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58"/>
      <c r="R5278" s="58"/>
    </row>
    <row r="5279" spans="1:18" x14ac:dyDescent="0.2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58"/>
      <c r="R5279" s="58"/>
    </row>
    <row r="5280" spans="1:18" x14ac:dyDescent="0.2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58"/>
      <c r="R5280" s="58"/>
    </row>
    <row r="5281" spans="1:18" x14ac:dyDescent="0.2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58"/>
      <c r="R5281" s="58"/>
    </row>
    <row r="5282" spans="1:18" x14ac:dyDescent="0.2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58"/>
      <c r="R5282" s="58"/>
    </row>
    <row r="5283" spans="1:18" x14ac:dyDescent="0.2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58"/>
      <c r="R5283" s="58"/>
    </row>
    <row r="5284" spans="1:18" x14ac:dyDescent="0.2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58"/>
      <c r="R5284" s="58"/>
    </row>
    <row r="5285" spans="1:18" x14ac:dyDescent="0.2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58"/>
      <c r="R5285" s="58"/>
    </row>
    <row r="5286" spans="1:18" x14ac:dyDescent="0.2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58"/>
      <c r="R5286" s="58"/>
    </row>
    <row r="5287" spans="1:18" x14ac:dyDescent="0.2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58"/>
      <c r="R5287" s="58"/>
    </row>
    <row r="5288" spans="1:18" x14ac:dyDescent="0.2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58"/>
      <c r="R5288" s="58"/>
    </row>
    <row r="5289" spans="1:18" x14ac:dyDescent="0.2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58"/>
      <c r="R5289" s="58"/>
    </row>
    <row r="5290" spans="1:18" x14ac:dyDescent="0.2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58"/>
      <c r="R5290" s="58"/>
    </row>
    <row r="5291" spans="1:18" x14ac:dyDescent="0.2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58"/>
      <c r="R5291" s="58"/>
    </row>
    <row r="5292" spans="1:18" x14ac:dyDescent="0.2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58"/>
      <c r="R5292" s="58"/>
    </row>
    <row r="5293" spans="1:18" x14ac:dyDescent="0.2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58"/>
      <c r="R5293" s="58"/>
    </row>
    <row r="5294" spans="1:18" x14ac:dyDescent="0.2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58"/>
      <c r="R5294" s="58"/>
    </row>
    <row r="5295" spans="1:18" x14ac:dyDescent="0.2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58"/>
      <c r="R5295" s="58"/>
    </row>
    <row r="5296" spans="1:18" x14ac:dyDescent="0.2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58"/>
      <c r="R5296" s="58"/>
    </row>
    <row r="5297" spans="1:18" x14ac:dyDescent="0.2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58"/>
      <c r="R5297" s="58"/>
    </row>
    <row r="5298" spans="1:18" x14ac:dyDescent="0.2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58"/>
      <c r="R5298" s="58"/>
    </row>
    <row r="5299" spans="1:18" x14ac:dyDescent="0.2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58"/>
      <c r="R5299" s="58"/>
    </row>
    <row r="5300" spans="1:18" x14ac:dyDescent="0.2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58"/>
      <c r="R5300" s="58"/>
    </row>
    <row r="5301" spans="1:18" x14ac:dyDescent="0.2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58"/>
      <c r="R5301" s="58"/>
    </row>
    <row r="5302" spans="1:18" x14ac:dyDescent="0.2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58"/>
      <c r="R5302" s="58"/>
    </row>
    <row r="5303" spans="1:18" x14ac:dyDescent="0.2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58"/>
      <c r="R5303" s="58"/>
    </row>
    <row r="5304" spans="1:18" x14ac:dyDescent="0.2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  <c r="Q5304" s="58"/>
      <c r="R5304" s="58"/>
    </row>
    <row r="5305" spans="1:18" x14ac:dyDescent="0.2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58"/>
      <c r="R5305" s="58"/>
    </row>
    <row r="5306" spans="1:18" x14ac:dyDescent="0.2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58"/>
      <c r="R5306" s="58"/>
    </row>
    <row r="5307" spans="1:18" x14ac:dyDescent="0.2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58"/>
      <c r="R5307" s="58"/>
    </row>
    <row r="5308" spans="1:18" x14ac:dyDescent="0.2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58"/>
      <c r="R5308" s="58"/>
    </row>
    <row r="5309" spans="1:18" x14ac:dyDescent="0.2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58"/>
      <c r="R5309" s="58"/>
    </row>
    <row r="5310" spans="1:18" x14ac:dyDescent="0.2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58"/>
      <c r="R5310" s="58"/>
    </row>
    <row r="5311" spans="1:18" x14ac:dyDescent="0.2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58"/>
      <c r="R5311" s="58"/>
    </row>
    <row r="5312" spans="1:18" x14ac:dyDescent="0.2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58"/>
      <c r="R5312" s="58"/>
    </row>
    <row r="5313" spans="1:18" x14ac:dyDescent="0.2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58"/>
      <c r="R5313" s="58"/>
    </row>
    <row r="5314" spans="1:18" x14ac:dyDescent="0.2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58"/>
      <c r="R5314" s="58"/>
    </row>
    <row r="5315" spans="1:18" x14ac:dyDescent="0.2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58"/>
      <c r="R5315" s="58"/>
    </row>
    <row r="5316" spans="1:18" x14ac:dyDescent="0.2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58"/>
      <c r="R5316" s="58"/>
    </row>
    <row r="5317" spans="1:18" x14ac:dyDescent="0.2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58"/>
      <c r="R5317" s="58"/>
    </row>
    <row r="5318" spans="1:18" x14ac:dyDescent="0.2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58"/>
      <c r="R5318" s="58"/>
    </row>
    <row r="5319" spans="1:18" x14ac:dyDescent="0.2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58"/>
      <c r="R5319" s="58"/>
    </row>
    <row r="5320" spans="1:18" x14ac:dyDescent="0.2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58"/>
      <c r="R5320" s="58"/>
    </row>
    <row r="5321" spans="1:18" x14ac:dyDescent="0.2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58"/>
      <c r="R5321" s="58"/>
    </row>
    <row r="5322" spans="1:18" x14ac:dyDescent="0.2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58"/>
      <c r="R5322" s="58"/>
    </row>
    <row r="5323" spans="1:18" x14ac:dyDescent="0.2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58"/>
      <c r="R5323" s="58"/>
    </row>
    <row r="5324" spans="1:18" x14ac:dyDescent="0.2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58"/>
      <c r="R5324" s="58"/>
    </row>
    <row r="5325" spans="1:18" x14ac:dyDescent="0.2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58"/>
      <c r="R5325" s="58"/>
    </row>
    <row r="5326" spans="1:18" x14ac:dyDescent="0.2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58"/>
      <c r="R5326" s="58"/>
    </row>
    <row r="5327" spans="1:18" x14ac:dyDescent="0.2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58"/>
      <c r="R5327" s="58"/>
    </row>
    <row r="5328" spans="1:18" x14ac:dyDescent="0.2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58"/>
      <c r="R5328" s="58"/>
    </row>
    <row r="5329" spans="1:18" x14ac:dyDescent="0.2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58"/>
      <c r="R5329" s="58"/>
    </row>
    <row r="5330" spans="1:18" x14ac:dyDescent="0.2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58"/>
      <c r="R5330" s="58"/>
    </row>
    <row r="5331" spans="1:18" x14ac:dyDescent="0.2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58"/>
      <c r="R5331" s="58"/>
    </row>
    <row r="5332" spans="1:18" x14ac:dyDescent="0.2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58"/>
      <c r="R5332" s="58"/>
    </row>
    <row r="5333" spans="1:18" x14ac:dyDescent="0.2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  <c r="Q5333" s="58"/>
      <c r="R5333" s="58"/>
    </row>
    <row r="5334" spans="1:18" x14ac:dyDescent="0.2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  <c r="Q5334" s="58"/>
      <c r="R5334" s="58"/>
    </row>
    <row r="5335" spans="1:18" x14ac:dyDescent="0.2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  <c r="Q5335" s="58"/>
      <c r="R5335" s="58"/>
    </row>
    <row r="5336" spans="1:18" x14ac:dyDescent="0.2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  <c r="Q5336" s="58"/>
      <c r="R5336" s="58"/>
    </row>
    <row r="5337" spans="1:18" x14ac:dyDescent="0.2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  <c r="Q5337" s="58"/>
      <c r="R5337" s="58"/>
    </row>
    <row r="5338" spans="1:18" x14ac:dyDescent="0.2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  <c r="Q5338" s="58"/>
      <c r="R5338" s="58"/>
    </row>
    <row r="5339" spans="1:18" x14ac:dyDescent="0.2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58"/>
      <c r="R5339" s="58"/>
    </row>
    <row r="5340" spans="1:18" x14ac:dyDescent="0.2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58"/>
      <c r="R5340" s="58"/>
    </row>
    <row r="5341" spans="1:18" x14ac:dyDescent="0.2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58"/>
      <c r="R5341" s="58"/>
    </row>
    <row r="5342" spans="1:18" x14ac:dyDescent="0.2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58"/>
      <c r="R5342" s="58"/>
    </row>
    <row r="5343" spans="1:18" x14ac:dyDescent="0.2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58"/>
      <c r="R5343" s="58"/>
    </row>
    <row r="5344" spans="1:18" x14ac:dyDescent="0.2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58"/>
      <c r="R5344" s="58"/>
    </row>
    <row r="5345" spans="1:18" x14ac:dyDescent="0.2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58"/>
      <c r="R5345" s="58"/>
    </row>
    <row r="5346" spans="1:18" x14ac:dyDescent="0.2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58"/>
      <c r="R5346" s="58"/>
    </row>
    <row r="5347" spans="1:18" x14ac:dyDescent="0.2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58"/>
      <c r="R5347" s="58"/>
    </row>
    <row r="5348" spans="1:18" x14ac:dyDescent="0.2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58"/>
      <c r="R5348" s="58"/>
    </row>
    <row r="5349" spans="1:18" x14ac:dyDescent="0.2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58"/>
      <c r="R5349" s="58"/>
    </row>
    <row r="5350" spans="1:18" x14ac:dyDescent="0.2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58"/>
      <c r="R5350" s="58"/>
    </row>
    <row r="5351" spans="1:18" x14ac:dyDescent="0.2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58"/>
      <c r="R5351" s="58"/>
    </row>
    <row r="5352" spans="1:18" x14ac:dyDescent="0.2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58"/>
      <c r="R5352" s="58"/>
    </row>
    <row r="5353" spans="1:18" x14ac:dyDescent="0.2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58"/>
      <c r="R5353" s="58"/>
    </row>
    <row r="5354" spans="1:18" x14ac:dyDescent="0.2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58"/>
      <c r="R5354" s="58"/>
    </row>
    <row r="5355" spans="1:18" x14ac:dyDescent="0.2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  <c r="Q5355" s="58"/>
      <c r="R5355" s="58"/>
    </row>
    <row r="5356" spans="1:18" x14ac:dyDescent="0.2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  <c r="Q5356" s="58"/>
      <c r="R5356" s="58"/>
    </row>
    <row r="5357" spans="1:18" x14ac:dyDescent="0.2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  <c r="Q5357" s="58"/>
      <c r="R5357" s="58"/>
    </row>
    <row r="5358" spans="1:18" x14ac:dyDescent="0.2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  <c r="Q5358" s="58"/>
      <c r="R5358" s="58"/>
    </row>
    <row r="5359" spans="1:18" x14ac:dyDescent="0.2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58"/>
      <c r="R5359" s="58"/>
    </row>
    <row r="5360" spans="1:18" x14ac:dyDescent="0.2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58"/>
      <c r="R5360" s="58"/>
    </row>
    <row r="5361" spans="1:18" x14ac:dyDescent="0.2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58"/>
      <c r="R5361" s="58"/>
    </row>
    <row r="5362" spans="1:18" x14ac:dyDescent="0.2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58"/>
      <c r="R5362" s="58"/>
    </row>
    <row r="5363" spans="1:18" x14ac:dyDescent="0.2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58"/>
      <c r="R5363" s="58"/>
    </row>
    <row r="5364" spans="1:18" x14ac:dyDescent="0.2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58"/>
      <c r="R5364" s="58"/>
    </row>
    <row r="5365" spans="1:18" x14ac:dyDescent="0.2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58"/>
      <c r="R5365" s="58"/>
    </row>
    <row r="5366" spans="1:18" x14ac:dyDescent="0.2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58"/>
      <c r="R5366" s="58"/>
    </row>
    <row r="5367" spans="1:18" x14ac:dyDescent="0.2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58"/>
      <c r="R5367" s="58"/>
    </row>
    <row r="5368" spans="1:18" x14ac:dyDescent="0.2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58"/>
      <c r="R5368" s="58"/>
    </row>
    <row r="5369" spans="1:18" x14ac:dyDescent="0.2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58"/>
      <c r="R5369" s="58"/>
    </row>
    <row r="5370" spans="1:18" x14ac:dyDescent="0.2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58"/>
      <c r="R5370" s="58"/>
    </row>
    <row r="5371" spans="1:18" x14ac:dyDescent="0.2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58"/>
      <c r="R5371" s="58"/>
    </row>
    <row r="5372" spans="1:18" x14ac:dyDescent="0.2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58"/>
      <c r="R5372" s="58"/>
    </row>
    <row r="5373" spans="1:18" x14ac:dyDescent="0.2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58"/>
      <c r="R5373" s="58"/>
    </row>
    <row r="5374" spans="1:18" x14ac:dyDescent="0.2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58"/>
      <c r="R5374" s="58"/>
    </row>
    <row r="5375" spans="1:18" x14ac:dyDescent="0.2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58"/>
      <c r="R5375" s="58"/>
    </row>
    <row r="5376" spans="1:18" x14ac:dyDescent="0.2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58"/>
      <c r="R5376" s="58"/>
    </row>
    <row r="5377" spans="1:18" x14ac:dyDescent="0.2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58"/>
      <c r="R5377" s="58"/>
    </row>
    <row r="5378" spans="1:18" x14ac:dyDescent="0.2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58"/>
      <c r="R5378" s="58"/>
    </row>
    <row r="5379" spans="1:18" x14ac:dyDescent="0.2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58"/>
      <c r="R5379" s="58"/>
    </row>
    <row r="5380" spans="1:18" x14ac:dyDescent="0.2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58"/>
      <c r="R5380" s="58"/>
    </row>
    <row r="5381" spans="1:18" x14ac:dyDescent="0.2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58"/>
      <c r="R5381" s="58"/>
    </row>
    <row r="5382" spans="1:18" x14ac:dyDescent="0.2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58"/>
      <c r="R5382" s="58"/>
    </row>
    <row r="5383" spans="1:18" x14ac:dyDescent="0.2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58"/>
      <c r="R5383" s="58"/>
    </row>
    <row r="5384" spans="1:18" x14ac:dyDescent="0.2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58"/>
      <c r="R5384" s="58"/>
    </row>
    <row r="5385" spans="1:18" x14ac:dyDescent="0.2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58"/>
      <c r="R5385" s="58"/>
    </row>
    <row r="5386" spans="1:18" x14ac:dyDescent="0.2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58"/>
      <c r="R5386" s="58"/>
    </row>
    <row r="5387" spans="1:18" x14ac:dyDescent="0.2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58"/>
      <c r="R5387" s="58"/>
    </row>
    <row r="5388" spans="1:18" x14ac:dyDescent="0.2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58"/>
      <c r="R5388" s="58"/>
    </row>
    <row r="5389" spans="1:18" x14ac:dyDescent="0.2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58"/>
      <c r="R5389" s="58"/>
    </row>
    <row r="5390" spans="1:18" x14ac:dyDescent="0.2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58"/>
      <c r="R5390" s="58"/>
    </row>
    <row r="5391" spans="1:18" x14ac:dyDescent="0.2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58"/>
      <c r="R5391" s="58"/>
    </row>
    <row r="5392" spans="1:18" x14ac:dyDescent="0.2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58"/>
      <c r="R5392" s="58"/>
    </row>
    <row r="5393" spans="1:18" x14ac:dyDescent="0.2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58"/>
      <c r="R5393" s="58"/>
    </row>
    <row r="5394" spans="1:18" x14ac:dyDescent="0.2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58"/>
      <c r="R5394" s="58"/>
    </row>
    <row r="5395" spans="1:18" x14ac:dyDescent="0.2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58"/>
      <c r="R5395" s="58"/>
    </row>
    <row r="5396" spans="1:18" x14ac:dyDescent="0.2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58"/>
      <c r="R5396" s="58"/>
    </row>
    <row r="5397" spans="1:18" x14ac:dyDescent="0.2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58"/>
      <c r="R5397" s="58"/>
    </row>
    <row r="5398" spans="1:18" x14ac:dyDescent="0.2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58"/>
      <c r="R5398" s="58"/>
    </row>
    <row r="5399" spans="1:18" x14ac:dyDescent="0.2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58"/>
      <c r="R5399" s="58"/>
    </row>
    <row r="5400" spans="1:18" x14ac:dyDescent="0.2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58"/>
      <c r="R5400" s="58"/>
    </row>
    <row r="5401" spans="1:18" x14ac:dyDescent="0.2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58"/>
      <c r="R5401" s="58"/>
    </row>
    <row r="5402" spans="1:18" x14ac:dyDescent="0.2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58"/>
      <c r="R5402" s="58"/>
    </row>
    <row r="5403" spans="1:18" x14ac:dyDescent="0.2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58"/>
      <c r="R5403" s="58"/>
    </row>
    <row r="5404" spans="1:18" x14ac:dyDescent="0.2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58"/>
      <c r="R5404" s="58"/>
    </row>
    <row r="5405" spans="1:18" x14ac:dyDescent="0.2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58"/>
      <c r="R5405" s="58"/>
    </row>
    <row r="5406" spans="1:18" x14ac:dyDescent="0.2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58"/>
      <c r="R5406" s="58"/>
    </row>
    <row r="5407" spans="1:18" x14ac:dyDescent="0.2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58"/>
      <c r="R5407" s="58"/>
    </row>
    <row r="5408" spans="1:18" x14ac:dyDescent="0.2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58"/>
      <c r="R5408" s="58"/>
    </row>
    <row r="5409" spans="1:18" x14ac:dyDescent="0.2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58"/>
      <c r="R5409" s="58"/>
    </row>
    <row r="5410" spans="1:18" x14ac:dyDescent="0.2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58"/>
      <c r="R5410" s="58"/>
    </row>
    <row r="5411" spans="1:18" x14ac:dyDescent="0.2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58"/>
      <c r="R5411" s="58"/>
    </row>
    <row r="5412" spans="1:18" x14ac:dyDescent="0.2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58"/>
      <c r="R5412" s="58"/>
    </row>
    <row r="5413" spans="1:18" x14ac:dyDescent="0.2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58"/>
      <c r="R5413" s="58"/>
    </row>
    <row r="5414" spans="1:18" x14ac:dyDescent="0.2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58"/>
      <c r="R5414" s="58"/>
    </row>
    <row r="5415" spans="1:18" x14ac:dyDescent="0.2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  <c r="Q5415" s="58"/>
      <c r="R5415" s="58"/>
    </row>
    <row r="5416" spans="1:18" x14ac:dyDescent="0.2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  <c r="Q5416" s="58"/>
      <c r="R5416" s="58"/>
    </row>
    <row r="5417" spans="1:18" x14ac:dyDescent="0.2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  <c r="Q5417" s="58"/>
      <c r="R5417" s="58"/>
    </row>
    <row r="5418" spans="1:18" x14ac:dyDescent="0.2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  <c r="Q5418" s="58"/>
      <c r="R5418" s="58"/>
    </row>
    <row r="5419" spans="1:18" x14ac:dyDescent="0.2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58"/>
      <c r="R5419" s="58"/>
    </row>
    <row r="5420" spans="1:18" x14ac:dyDescent="0.2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58"/>
      <c r="R5420" s="58"/>
    </row>
    <row r="5421" spans="1:18" x14ac:dyDescent="0.2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58"/>
      <c r="R5421" s="58"/>
    </row>
    <row r="5422" spans="1:18" x14ac:dyDescent="0.2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58"/>
      <c r="R5422" s="58"/>
    </row>
    <row r="5423" spans="1:18" x14ac:dyDescent="0.2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58"/>
      <c r="R5423" s="58"/>
    </row>
    <row r="5424" spans="1:18" x14ac:dyDescent="0.2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58"/>
      <c r="R5424" s="58"/>
    </row>
    <row r="5425" spans="1:18" x14ac:dyDescent="0.2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58"/>
      <c r="R5425" s="58"/>
    </row>
    <row r="5426" spans="1:18" x14ac:dyDescent="0.2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58"/>
      <c r="R5426" s="58"/>
    </row>
    <row r="5427" spans="1:18" x14ac:dyDescent="0.2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  <c r="Q5427" s="58"/>
      <c r="R5427" s="58"/>
    </row>
    <row r="5428" spans="1:18" x14ac:dyDescent="0.2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  <c r="Q5428" s="58"/>
      <c r="R5428" s="58"/>
    </row>
    <row r="5429" spans="1:18" x14ac:dyDescent="0.2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  <c r="Q5429" s="58"/>
      <c r="R5429" s="58"/>
    </row>
    <row r="5430" spans="1:18" x14ac:dyDescent="0.2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  <c r="Q5430" s="58"/>
      <c r="R5430" s="58"/>
    </row>
    <row r="5431" spans="1:18" x14ac:dyDescent="0.2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  <c r="Q5431" s="58"/>
      <c r="R5431" s="58"/>
    </row>
    <row r="5432" spans="1:18" x14ac:dyDescent="0.2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  <c r="Q5432" s="58"/>
      <c r="R5432" s="58"/>
    </row>
    <row r="5433" spans="1:18" x14ac:dyDescent="0.2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  <c r="Q5433" s="58"/>
      <c r="R5433" s="58"/>
    </row>
    <row r="5434" spans="1:18" x14ac:dyDescent="0.2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  <c r="Q5434" s="58"/>
      <c r="R5434" s="58"/>
    </row>
    <row r="5435" spans="1:18" x14ac:dyDescent="0.2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58"/>
      <c r="R5435" s="58"/>
    </row>
    <row r="5436" spans="1:18" x14ac:dyDescent="0.2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58"/>
      <c r="R5436" s="58"/>
    </row>
    <row r="5437" spans="1:18" x14ac:dyDescent="0.2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58"/>
      <c r="R5437" s="58"/>
    </row>
    <row r="5438" spans="1:18" x14ac:dyDescent="0.2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58"/>
      <c r="R5438" s="58"/>
    </row>
    <row r="5439" spans="1:18" x14ac:dyDescent="0.2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58"/>
      <c r="R5439" s="58"/>
    </row>
    <row r="5440" spans="1:18" x14ac:dyDescent="0.2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58"/>
      <c r="R5440" s="58"/>
    </row>
    <row r="5441" spans="1:18" x14ac:dyDescent="0.2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58"/>
      <c r="R5441" s="58"/>
    </row>
    <row r="5442" spans="1:18" x14ac:dyDescent="0.2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58"/>
      <c r="R5442" s="58"/>
    </row>
    <row r="5443" spans="1:18" x14ac:dyDescent="0.2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58"/>
      <c r="R5443" s="58"/>
    </row>
    <row r="5444" spans="1:18" x14ac:dyDescent="0.2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58"/>
      <c r="R5444" s="58"/>
    </row>
    <row r="5445" spans="1:18" x14ac:dyDescent="0.2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58"/>
      <c r="R5445" s="58"/>
    </row>
    <row r="5446" spans="1:18" x14ac:dyDescent="0.2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58"/>
      <c r="R5446" s="58"/>
    </row>
    <row r="5447" spans="1:18" x14ac:dyDescent="0.2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58"/>
      <c r="R5447" s="58"/>
    </row>
    <row r="5448" spans="1:18" x14ac:dyDescent="0.2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58"/>
      <c r="R5448" s="58"/>
    </row>
    <row r="5449" spans="1:18" x14ac:dyDescent="0.2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58"/>
      <c r="R5449" s="58"/>
    </row>
    <row r="5450" spans="1:18" x14ac:dyDescent="0.2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58"/>
      <c r="R5450" s="58"/>
    </row>
    <row r="5451" spans="1:18" x14ac:dyDescent="0.2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58"/>
      <c r="R5451" s="58"/>
    </row>
    <row r="5452" spans="1:18" x14ac:dyDescent="0.2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58"/>
      <c r="R5452" s="58"/>
    </row>
    <row r="5453" spans="1:18" x14ac:dyDescent="0.2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58"/>
      <c r="R5453" s="58"/>
    </row>
    <row r="5454" spans="1:18" x14ac:dyDescent="0.2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58"/>
      <c r="R5454" s="58"/>
    </row>
    <row r="5455" spans="1:18" x14ac:dyDescent="0.2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58"/>
      <c r="R5455" s="58"/>
    </row>
    <row r="5456" spans="1:18" x14ac:dyDescent="0.2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58"/>
      <c r="R5456" s="58"/>
    </row>
    <row r="5457" spans="1:18" x14ac:dyDescent="0.2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58"/>
      <c r="R5457" s="58"/>
    </row>
    <row r="5458" spans="1:18" x14ac:dyDescent="0.2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58"/>
      <c r="R5458" s="58"/>
    </row>
    <row r="5459" spans="1:18" x14ac:dyDescent="0.2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58"/>
      <c r="R5459" s="58"/>
    </row>
    <row r="5460" spans="1:18" x14ac:dyDescent="0.2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58"/>
      <c r="R5460" s="58"/>
    </row>
    <row r="5461" spans="1:18" x14ac:dyDescent="0.2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58"/>
      <c r="R5461" s="58"/>
    </row>
    <row r="5462" spans="1:18" x14ac:dyDescent="0.2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58"/>
      <c r="R5462" s="58"/>
    </row>
    <row r="5463" spans="1:18" x14ac:dyDescent="0.2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58"/>
      <c r="R5463" s="58"/>
    </row>
    <row r="5464" spans="1:18" x14ac:dyDescent="0.2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58"/>
      <c r="R5464" s="58"/>
    </row>
    <row r="5465" spans="1:18" x14ac:dyDescent="0.2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58"/>
      <c r="R5465" s="58"/>
    </row>
    <row r="5466" spans="1:18" x14ac:dyDescent="0.2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58"/>
      <c r="R5466" s="58"/>
    </row>
    <row r="5467" spans="1:18" x14ac:dyDescent="0.2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58"/>
      <c r="R5467" s="58"/>
    </row>
    <row r="5468" spans="1:18" x14ac:dyDescent="0.2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58"/>
      <c r="R5468" s="58"/>
    </row>
    <row r="5469" spans="1:18" x14ac:dyDescent="0.2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58"/>
      <c r="R5469" s="58"/>
    </row>
    <row r="5470" spans="1:18" x14ac:dyDescent="0.2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58"/>
      <c r="R5470" s="58"/>
    </row>
    <row r="5471" spans="1:18" x14ac:dyDescent="0.2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58"/>
      <c r="R5471" s="58"/>
    </row>
    <row r="5472" spans="1:18" x14ac:dyDescent="0.2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58"/>
      <c r="R5472" s="58"/>
    </row>
    <row r="5473" spans="1:18" x14ac:dyDescent="0.2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58"/>
      <c r="R5473" s="58"/>
    </row>
    <row r="5474" spans="1:18" x14ac:dyDescent="0.2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58"/>
      <c r="R5474" s="58"/>
    </row>
    <row r="5475" spans="1:18" x14ac:dyDescent="0.2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58"/>
      <c r="R5475" s="58"/>
    </row>
    <row r="5476" spans="1:18" x14ac:dyDescent="0.2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  <c r="Q5476" s="58"/>
      <c r="R5476" s="58"/>
    </row>
    <row r="5477" spans="1:18" x14ac:dyDescent="0.2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  <c r="Q5477" s="58"/>
      <c r="R5477" s="58"/>
    </row>
    <row r="5478" spans="1:18" x14ac:dyDescent="0.2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  <c r="Q5478" s="58"/>
      <c r="R5478" s="58"/>
    </row>
    <row r="5479" spans="1:18" x14ac:dyDescent="0.2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58"/>
      <c r="R5479" s="58"/>
    </row>
    <row r="5480" spans="1:18" x14ac:dyDescent="0.2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58"/>
      <c r="R5480" s="58"/>
    </row>
    <row r="5481" spans="1:18" x14ac:dyDescent="0.2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  <c r="Q5481" s="58"/>
      <c r="R5481" s="58"/>
    </row>
    <row r="5482" spans="1:18" x14ac:dyDescent="0.2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58"/>
      <c r="R5482" s="58"/>
    </row>
    <row r="5483" spans="1:18" x14ac:dyDescent="0.2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58"/>
      <c r="R5483" s="58"/>
    </row>
    <row r="5484" spans="1:18" x14ac:dyDescent="0.2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58"/>
      <c r="R5484" s="58"/>
    </row>
    <row r="5485" spans="1:18" x14ac:dyDescent="0.2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58"/>
      <c r="R5485" s="58"/>
    </row>
    <row r="5486" spans="1:18" x14ac:dyDescent="0.2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58"/>
      <c r="R5486" s="58"/>
    </row>
    <row r="5487" spans="1:18" x14ac:dyDescent="0.2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58"/>
      <c r="R5487" s="58"/>
    </row>
    <row r="5488" spans="1:18" x14ac:dyDescent="0.2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58"/>
      <c r="R5488" s="58"/>
    </row>
    <row r="5489" spans="1:18" x14ac:dyDescent="0.2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58"/>
      <c r="R5489" s="58"/>
    </row>
    <row r="5490" spans="1:18" x14ac:dyDescent="0.2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58"/>
      <c r="R5490" s="58"/>
    </row>
    <row r="5491" spans="1:18" x14ac:dyDescent="0.2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58"/>
      <c r="R5491" s="58"/>
    </row>
    <row r="5492" spans="1:18" x14ac:dyDescent="0.2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58"/>
      <c r="R5492" s="58"/>
    </row>
    <row r="5493" spans="1:18" x14ac:dyDescent="0.2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58"/>
      <c r="R5493" s="58"/>
    </row>
    <row r="5494" spans="1:18" x14ac:dyDescent="0.2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58"/>
      <c r="R5494" s="58"/>
    </row>
    <row r="5495" spans="1:18" x14ac:dyDescent="0.2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58"/>
      <c r="R5495" s="58"/>
    </row>
    <row r="5496" spans="1:18" x14ac:dyDescent="0.2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58"/>
      <c r="R5496" s="58"/>
    </row>
    <row r="5497" spans="1:18" x14ac:dyDescent="0.2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58"/>
      <c r="R5497" s="58"/>
    </row>
    <row r="5498" spans="1:18" x14ac:dyDescent="0.2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58"/>
      <c r="R5498" s="58"/>
    </row>
    <row r="5499" spans="1:18" x14ac:dyDescent="0.2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58"/>
      <c r="R5499" s="58"/>
    </row>
    <row r="5500" spans="1:18" x14ac:dyDescent="0.2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58"/>
      <c r="R5500" s="58"/>
    </row>
    <row r="5501" spans="1:18" x14ac:dyDescent="0.2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58"/>
      <c r="R5501" s="58"/>
    </row>
    <row r="5502" spans="1:18" x14ac:dyDescent="0.2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58"/>
      <c r="R5502" s="58"/>
    </row>
    <row r="5503" spans="1:18" x14ac:dyDescent="0.2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58"/>
      <c r="R5503" s="58"/>
    </row>
    <row r="5504" spans="1:18" x14ac:dyDescent="0.2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58"/>
      <c r="R5504" s="58"/>
    </row>
    <row r="5505" spans="1:18" x14ac:dyDescent="0.2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58"/>
      <c r="R5505" s="58"/>
    </row>
    <row r="5506" spans="1:18" x14ac:dyDescent="0.2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58"/>
      <c r="R5506" s="58"/>
    </row>
    <row r="5507" spans="1:18" x14ac:dyDescent="0.2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58"/>
      <c r="R5507" s="58"/>
    </row>
    <row r="5508" spans="1:18" x14ac:dyDescent="0.2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58"/>
      <c r="R5508" s="58"/>
    </row>
    <row r="5509" spans="1:18" x14ac:dyDescent="0.2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  <c r="Q5509" s="58"/>
      <c r="R5509" s="58"/>
    </row>
    <row r="5510" spans="1:18" x14ac:dyDescent="0.2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  <c r="Q5510" s="58"/>
      <c r="R5510" s="58"/>
    </row>
    <row r="5511" spans="1:18" x14ac:dyDescent="0.2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  <c r="Q5511" s="58"/>
      <c r="R5511" s="58"/>
    </row>
    <row r="5512" spans="1:18" x14ac:dyDescent="0.2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  <c r="Q5512" s="58"/>
      <c r="R5512" s="58"/>
    </row>
    <row r="5513" spans="1:18" x14ac:dyDescent="0.2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  <c r="Q5513" s="58"/>
      <c r="R5513" s="58"/>
    </row>
    <row r="5514" spans="1:18" x14ac:dyDescent="0.2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  <c r="Q5514" s="58"/>
      <c r="R5514" s="58"/>
    </row>
    <row r="5515" spans="1:18" x14ac:dyDescent="0.2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  <c r="Q5515" s="58"/>
      <c r="R5515" s="58"/>
    </row>
    <row r="5516" spans="1:18" x14ac:dyDescent="0.2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  <c r="Q5516" s="58"/>
      <c r="R5516" s="58"/>
    </row>
    <row r="5517" spans="1:18" x14ac:dyDescent="0.2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  <c r="Q5517" s="58"/>
      <c r="R5517" s="58"/>
    </row>
    <row r="5518" spans="1:18" x14ac:dyDescent="0.2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  <c r="Q5518" s="58"/>
      <c r="R5518" s="58"/>
    </row>
    <row r="5519" spans="1:18" x14ac:dyDescent="0.2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58"/>
      <c r="R5519" s="58"/>
    </row>
    <row r="5520" spans="1:18" x14ac:dyDescent="0.2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58"/>
      <c r="R5520" s="58"/>
    </row>
    <row r="5521" spans="1:18" x14ac:dyDescent="0.2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58"/>
      <c r="R5521" s="58"/>
    </row>
    <row r="5522" spans="1:18" x14ac:dyDescent="0.2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58"/>
      <c r="R5522" s="58"/>
    </row>
    <row r="5523" spans="1:18" x14ac:dyDescent="0.2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58"/>
      <c r="R5523" s="58"/>
    </row>
    <row r="5524" spans="1:18" x14ac:dyDescent="0.2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58"/>
      <c r="R5524" s="58"/>
    </row>
    <row r="5525" spans="1:18" x14ac:dyDescent="0.2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58"/>
      <c r="R5525" s="58"/>
    </row>
    <row r="5526" spans="1:18" x14ac:dyDescent="0.2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58"/>
      <c r="R5526" s="58"/>
    </row>
    <row r="5527" spans="1:18" x14ac:dyDescent="0.2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58"/>
      <c r="R5527" s="58"/>
    </row>
    <row r="5528" spans="1:18" x14ac:dyDescent="0.2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58"/>
      <c r="R5528" s="58"/>
    </row>
    <row r="5529" spans="1:18" x14ac:dyDescent="0.2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58"/>
      <c r="R5529" s="58"/>
    </row>
    <row r="5530" spans="1:18" x14ac:dyDescent="0.2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58"/>
      <c r="R5530" s="58"/>
    </row>
    <row r="5531" spans="1:18" x14ac:dyDescent="0.2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58"/>
      <c r="R5531" s="58"/>
    </row>
    <row r="5532" spans="1:18" x14ac:dyDescent="0.2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58"/>
      <c r="R5532" s="58"/>
    </row>
    <row r="5533" spans="1:18" x14ac:dyDescent="0.2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58"/>
      <c r="R5533" s="58"/>
    </row>
    <row r="5534" spans="1:18" x14ac:dyDescent="0.2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58"/>
      <c r="R5534" s="58"/>
    </row>
    <row r="5535" spans="1:18" x14ac:dyDescent="0.2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58"/>
      <c r="R5535" s="58"/>
    </row>
    <row r="5536" spans="1:18" x14ac:dyDescent="0.2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58"/>
      <c r="R5536" s="58"/>
    </row>
    <row r="5537" spans="1:18" x14ac:dyDescent="0.2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58"/>
      <c r="R5537" s="58"/>
    </row>
    <row r="5538" spans="1:18" x14ac:dyDescent="0.2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58"/>
      <c r="R5538" s="58"/>
    </row>
    <row r="5539" spans="1:18" x14ac:dyDescent="0.2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58"/>
      <c r="R5539" s="58"/>
    </row>
    <row r="5540" spans="1:18" x14ac:dyDescent="0.2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58"/>
      <c r="R5540" s="58"/>
    </row>
    <row r="5541" spans="1:18" x14ac:dyDescent="0.2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58"/>
      <c r="R5541" s="58"/>
    </row>
    <row r="5542" spans="1:18" x14ac:dyDescent="0.2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58"/>
      <c r="R5542" s="58"/>
    </row>
    <row r="5543" spans="1:18" x14ac:dyDescent="0.2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  <c r="Q5543" s="58"/>
      <c r="R5543" s="58"/>
    </row>
    <row r="5544" spans="1:18" x14ac:dyDescent="0.2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  <c r="Q5544" s="58"/>
      <c r="R5544" s="58"/>
    </row>
    <row r="5545" spans="1:18" x14ac:dyDescent="0.2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  <c r="Q5545" s="58"/>
      <c r="R5545" s="58"/>
    </row>
    <row r="5546" spans="1:18" x14ac:dyDescent="0.2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  <c r="Q5546" s="58"/>
      <c r="R5546" s="58"/>
    </row>
    <row r="5547" spans="1:18" x14ac:dyDescent="0.2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  <c r="Q5547" s="58"/>
      <c r="R5547" s="58"/>
    </row>
    <row r="5548" spans="1:18" x14ac:dyDescent="0.2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  <c r="Q5548" s="58"/>
      <c r="R5548" s="58"/>
    </row>
    <row r="5549" spans="1:18" x14ac:dyDescent="0.2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  <c r="Q5549" s="58"/>
      <c r="R5549" s="58"/>
    </row>
    <row r="5550" spans="1:18" x14ac:dyDescent="0.2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58"/>
      <c r="R5550" s="58"/>
    </row>
    <row r="5551" spans="1:18" x14ac:dyDescent="0.2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58"/>
      <c r="R5551" s="58"/>
    </row>
    <row r="5552" spans="1:18" x14ac:dyDescent="0.2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58"/>
      <c r="R5552" s="58"/>
    </row>
    <row r="5553" spans="1:18" x14ac:dyDescent="0.2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58"/>
      <c r="R5553" s="58"/>
    </row>
    <row r="5554" spans="1:18" x14ac:dyDescent="0.2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58"/>
      <c r="R5554" s="58"/>
    </row>
    <row r="5555" spans="1:18" x14ac:dyDescent="0.2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58"/>
      <c r="R5555" s="58"/>
    </row>
    <row r="5556" spans="1:18" x14ac:dyDescent="0.2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58"/>
      <c r="R5556" s="58"/>
    </row>
    <row r="5557" spans="1:18" x14ac:dyDescent="0.2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58"/>
      <c r="R5557" s="58"/>
    </row>
    <row r="5558" spans="1:18" x14ac:dyDescent="0.2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58"/>
      <c r="R5558" s="58"/>
    </row>
    <row r="5559" spans="1:18" x14ac:dyDescent="0.2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58"/>
      <c r="R5559" s="58"/>
    </row>
    <row r="5560" spans="1:18" x14ac:dyDescent="0.2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58"/>
      <c r="R5560" s="58"/>
    </row>
    <row r="5561" spans="1:18" x14ac:dyDescent="0.2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  <c r="Q5561" s="58"/>
      <c r="R5561" s="58"/>
    </row>
    <row r="5562" spans="1:18" x14ac:dyDescent="0.2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  <c r="Q5562" s="58"/>
      <c r="R5562" s="58"/>
    </row>
    <row r="5563" spans="1:18" x14ac:dyDescent="0.2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  <c r="Q5563" s="58"/>
      <c r="R5563" s="58"/>
    </row>
    <row r="5564" spans="1:18" x14ac:dyDescent="0.2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  <c r="Q5564" s="58"/>
      <c r="R5564" s="58"/>
    </row>
    <row r="5565" spans="1:18" x14ac:dyDescent="0.2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  <c r="Q5565" s="58"/>
      <c r="R5565" s="58"/>
    </row>
    <row r="5566" spans="1:18" x14ac:dyDescent="0.2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  <c r="Q5566" s="58"/>
      <c r="R5566" s="58"/>
    </row>
    <row r="5567" spans="1:18" x14ac:dyDescent="0.2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  <c r="Q5567" s="58"/>
      <c r="R5567" s="58"/>
    </row>
    <row r="5568" spans="1:18" x14ac:dyDescent="0.2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  <c r="Q5568" s="58"/>
      <c r="R5568" s="58"/>
    </row>
    <row r="5569" spans="1:18" x14ac:dyDescent="0.2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  <c r="Q5569" s="58"/>
      <c r="R5569" s="58"/>
    </row>
    <row r="5570" spans="1:18" x14ac:dyDescent="0.2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  <c r="Q5570" s="58"/>
      <c r="R5570" s="58"/>
    </row>
    <row r="5571" spans="1:18" x14ac:dyDescent="0.2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58"/>
      <c r="R5571" s="58"/>
    </row>
    <row r="5572" spans="1:18" x14ac:dyDescent="0.2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58"/>
      <c r="R5572" s="58"/>
    </row>
    <row r="5573" spans="1:18" x14ac:dyDescent="0.2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  <c r="Q5573" s="58"/>
      <c r="R5573" s="58"/>
    </row>
    <row r="5574" spans="1:18" x14ac:dyDescent="0.2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  <c r="Q5574" s="58"/>
      <c r="R5574" s="58"/>
    </row>
    <row r="5575" spans="1:18" x14ac:dyDescent="0.2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  <c r="Q5575" s="58"/>
      <c r="R5575" s="58"/>
    </row>
    <row r="5576" spans="1:18" x14ac:dyDescent="0.2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  <c r="Q5576" s="58"/>
      <c r="R5576" s="58"/>
    </row>
    <row r="5577" spans="1:18" x14ac:dyDescent="0.2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  <c r="Q5577" s="58"/>
      <c r="R5577" s="58"/>
    </row>
    <row r="5578" spans="1:18" x14ac:dyDescent="0.2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  <c r="Q5578" s="58"/>
      <c r="R5578" s="58"/>
    </row>
    <row r="5579" spans="1:18" x14ac:dyDescent="0.2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  <c r="Q5579" s="58"/>
      <c r="R5579" s="58"/>
    </row>
    <row r="5580" spans="1:18" x14ac:dyDescent="0.2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  <c r="Q5580" s="58"/>
      <c r="R5580" s="58"/>
    </row>
    <row r="5581" spans="1:18" x14ac:dyDescent="0.2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  <c r="Q5581" s="58"/>
      <c r="R5581" s="58"/>
    </row>
    <row r="5582" spans="1:18" x14ac:dyDescent="0.2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  <c r="Q5582" s="58"/>
      <c r="R5582" s="58"/>
    </row>
    <row r="5583" spans="1:18" x14ac:dyDescent="0.2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58"/>
      <c r="R5583" s="58"/>
    </row>
    <row r="5584" spans="1:18" x14ac:dyDescent="0.2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58"/>
      <c r="R5584" s="58"/>
    </row>
    <row r="5585" spans="1:18" x14ac:dyDescent="0.2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58"/>
      <c r="R5585" s="58"/>
    </row>
    <row r="5586" spans="1:18" x14ac:dyDescent="0.2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58"/>
      <c r="R5586" s="58"/>
    </row>
    <row r="5587" spans="1:18" x14ac:dyDescent="0.2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58"/>
      <c r="R5587" s="58"/>
    </row>
    <row r="5588" spans="1:18" x14ac:dyDescent="0.2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58"/>
      <c r="R5588" s="58"/>
    </row>
    <row r="5589" spans="1:18" x14ac:dyDescent="0.2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58"/>
      <c r="R5589" s="58"/>
    </row>
    <row r="5590" spans="1:18" x14ac:dyDescent="0.2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58"/>
      <c r="R5590" s="58"/>
    </row>
    <row r="5591" spans="1:18" x14ac:dyDescent="0.2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58"/>
      <c r="R5591" s="58"/>
    </row>
    <row r="5592" spans="1:18" x14ac:dyDescent="0.2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58"/>
      <c r="R5592" s="58"/>
    </row>
    <row r="5593" spans="1:18" x14ac:dyDescent="0.2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58"/>
      <c r="R5593" s="58"/>
    </row>
    <row r="5594" spans="1:18" x14ac:dyDescent="0.2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58"/>
      <c r="R5594" s="58"/>
    </row>
    <row r="5595" spans="1:18" x14ac:dyDescent="0.2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58"/>
      <c r="R5595" s="58"/>
    </row>
    <row r="5596" spans="1:18" x14ac:dyDescent="0.2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58"/>
      <c r="R5596" s="58"/>
    </row>
    <row r="5597" spans="1:18" x14ac:dyDescent="0.2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58"/>
      <c r="R5597" s="58"/>
    </row>
    <row r="5598" spans="1:18" x14ac:dyDescent="0.2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  <c r="Q5598" s="58"/>
      <c r="R5598" s="58"/>
    </row>
    <row r="5599" spans="1:18" x14ac:dyDescent="0.2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  <c r="Q5599" s="58"/>
      <c r="R5599" s="58"/>
    </row>
    <row r="5600" spans="1:18" x14ac:dyDescent="0.2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  <c r="Q5600" s="58"/>
      <c r="R5600" s="58"/>
    </row>
    <row r="5601" spans="1:18" x14ac:dyDescent="0.2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  <c r="Q5601" s="58"/>
      <c r="R5601" s="58"/>
    </row>
    <row r="5602" spans="1:18" x14ac:dyDescent="0.2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  <c r="Q5602" s="58"/>
      <c r="R5602" s="58"/>
    </row>
    <row r="5603" spans="1:18" x14ac:dyDescent="0.2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  <c r="Q5603" s="58"/>
      <c r="R5603" s="58"/>
    </row>
    <row r="5604" spans="1:18" x14ac:dyDescent="0.2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  <c r="Q5604" s="58"/>
      <c r="R5604" s="58"/>
    </row>
    <row r="5605" spans="1:18" x14ac:dyDescent="0.2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  <c r="Q5605" s="58"/>
      <c r="R5605" s="58"/>
    </row>
    <row r="5606" spans="1:18" x14ac:dyDescent="0.2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  <c r="Q5606" s="58"/>
      <c r="R5606" s="58"/>
    </row>
    <row r="5607" spans="1:18" x14ac:dyDescent="0.2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  <c r="Q5607" s="58"/>
      <c r="R5607" s="58"/>
    </row>
    <row r="5608" spans="1:18" x14ac:dyDescent="0.2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  <c r="Q5608" s="58"/>
      <c r="R5608" s="58"/>
    </row>
    <row r="5609" spans="1:18" x14ac:dyDescent="0.2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  <c r="Q5609" s="58"/>
      <c r="R5609" s="58"/>
    </row>
    <row r="5610" spans="1:18" x14ac:dyDescent="0.2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58"/>
      <c r="R5610" s="58"/>
    </row>
    <row r="5611" spans="1:18" x14ac:dyDescent="0.2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58"/>
      <c r="R5611" s="58"/>
    </row>
    <row r="5612" spans="1:18" x14ac:dyDescent="0.2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  <c r="Q5612" s="58"/>
      <c r="R5612" s="58"/>
    </row>
    <row r="5613" spans="1:18" x14ac:dyDescent="0.2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  <c r="Q5613" s="58"/>
      <c r="R5613" s="58"/>
    </row>
    <row r="5614" spans="1:18" x14ac:dyDescent="0.2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  <c r="Q5614" s="58"/>
      <c r="R5614" s="58"/>
    </row>
    <row r="5615" spans="1:18" x14ac:dyDescent="0.2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  <c r="Q5615" s="58"/>
      <c r="R5615" s="58"/>
    </row>
    <row r="5616" spans="1:18" x14ac:dyDescent="0.2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  <c r="Q5616" s="58"/>
      <c r="R5616" s="58"/>
    </row>
    <row r="5617" spans="1:18" x14ac:dyDescent="0.2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  <c r="Q5617" s="58"/>
      <c r="R5617" s="58"/>
    </row>
    <row r="5618" spans="1:18" x14ac:dyDescent="0.2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58"/>
      <c r="R5618" s="58"/>
    </row>
    <row r="5619" spans="1:18" x14ac:dyDescent="0.2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58"/>
      <c r="R5619" s="58"/>
    </row>
    <row r="5620" spans="1:18" x14ac:dyDescent="0.2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58"/>
      <c r="R5620" s="58"/>
    </row>
    <row r="5621" spans="1:18" x14ac:dyDescent="0.2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58"/>
      <c r="R5621" s="58"/>
    </row>
    <row r="5622" spans="1:18" x14ac:dyDescent="0.2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58"/>
      <c r="R5622" s="58"/>
    </row>
    <row r="5623" spans="1:18" x14ac:dyDescent="0.2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58"/>
      <c r="R5623" s="58"/>
    </row>
    <row r="5624" spans="1:18" x14ac:dyDescent="0.2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58"/>
      <c r="R5624" s="58"/>
    </row>
    <row r="5625" spans="1:18" x14ac:dyDescent="0.2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58"/>
      <c r="R5625" s="58"/>
    </row>
    <row r="5626" spans="1:18" x14ac:dyDescent="0.2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58"/>
      <c r="R5626" s="58"/>
    </row>
    <row r="5627" spans="1:18" x14ac:dyDescent="0.2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58"/>
      <c r="R5627" s="58"/>
    </row>
    <row r="5628" spans="1:18" x14ac:dyDescent="0.2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58"/>
      <c r="R5628" s="58"/>
    </row>
    <row r="5629" spans="1:18" x14ac:dyDescent="0.2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58"/>
      <c r="R5629" s="58"/>
    </row>
    <row r="5630" spans="1:18" x14ac:dyDescent="0.2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58"/>
      <c r="R5630" s="58"/>
    </row>
    <row r="5631" spans="1:18" x14ac:dyDescent="0.2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58"/>
      <c r="R5631" s="58"/>
    </row>
    <row r="5632" spans="1:18" x14ac:dyDescent="0.2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58"/>
      <c r="R5632" s="58"/>
    </row>
    <row r="5633" spans="1:18" x14ac:dyDescent="0.2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58"/>
      <c r="R5633" s="58"/>
    </row>
    <row r="5634" spans="1:18" x14ac:dyDescent="0.2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58"/>
      <c r="R5634" s="58"/>
    </row>
    <row r="5635" spans="1:18" x14ac:dyDescent="0.2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58"/>
      <c r="R5635" s="58"/>
    </row>
    <row r="5636" spans="1:18" x14ac:dyDescent="0.2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58"/>
      <c r="R5636" s="58"/>
    </row>
    <row r="5637" spans="1:18" x14ac:dyDescent="0.2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  <c r="Q5637" s="58"/>
      <c r="R5637" s="58"/>
    </row>
    <row r="5638" spans="1:18" x14ac:dyDescent="0.2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  <c r="Q5638" s="58"/>
      <c r="R5638" s="58"/>
    </row>
    <row r="5639" spans="1:18" x14ac:dyDescent="0.2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  <c r="Q5639" s="58"/>
      <c r="R5639" s="58"/>
    </row>
    <row r="5640" spans="1:18" x14ac:dyDescent="0.2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  <c r="Q5640" s="58"/>
      <c r="R5640" s="58"/>
    </row>
    <row r="5641" spans="1:18" x14ac:dyDescent="0.2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  <c r="Q5641" s="58"/>
      <c r="R5641" s="58"/>
    </row>
    <row r="5642" spans="1:18" x14ac:dyDescent="0.2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  <c r="Q5642" s="58"/>
      <c r="R5642" s="58"/>
    </row>
    <row r="5643" spans="1:18" x14ac:dyDescent="0.2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  <c r="Q5643" s="58"/>
      <c r="R5643" s="58"/>
    </row>
    <row r="5644" spans="1:18" x14ac:dyDescent="0.2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  <c r="Q5644" s="58"/>
      <c r="R5644" s="58"/>
    </row>
    <row r="5645" spans="1:18" x14ac:dyDescent="0.2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  <c r="Q5645" s="58"/>
      <c r="R5645" s="58"/>
    </row>
    <row r="5646" spans="1:18" x14ac:dyDescent="0.2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58"/>
      <c r="R5646" s="58"/>
    </row>
    <row r="5647" spans="1:18" x14ac:dyDescent="0.2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58"/>
      <c r="R5647" s="58"/>
    </row>
    <row r="5648" spans="1:18" x14ac:dyDescent="0.2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58"/>
      <c r="R5648" s="58"/>
    </row>
    <row r="5649" spans="1:18" x14ac:dyDescent="0.2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58"/>
      <c r="R5649" s="58"/>
    </row>
    <row r="5650" spans="1:18" x14ac:dyDescent="0.2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58"/>
      <c r="R5650" s="58"/>
    </row>
    <row r="5651" spans="1:18" x14ac:dyDescent="0.2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58"/>
      <c r="R5651" s="58"/>
    </row>
    <row r="5652" spans="1:18" x14ac:dyDescent="0.2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58"/>
      <c r="R5652" s="58"/>
    </row>
    <row r="5653" spans="1:18" x14ac:dyDescent="0.2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58"/>
      <c r="R5653" s="58"/>
    </row>
    <row r="5654" spans="1:18" x14ac:dyDescent="0.2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58"/>
      <c r="R5654" s="58"/>
    </row>
    <row r="5655" spans="1:18" x14ac:dyDescent="0.2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58"/>
      <c r="R5655" s="58"/>
    </row>
    <row r="5656" spans="1:18" x14ac:dyDescent="0.2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58"/>
      <c r="R5656" s="58"/>
    </row>
    <row r="5657" spans="1:18" x14ac:dyDescent="0.2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58"/>
      <c r="R5657" s="58"/>
    </row>
    <row r="5658" spans="1:18" x14ac:dyDescent="0.2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58"/>
      <c r="R5658" s="58"/>
    </row>
    <row r="5659" spans="1:18" x14ac:dyDescent="0.2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58"/>
      <c r="R5659" s="58"/>
    </row>
    <row r="5660" spans="1:18" x14ac:dyDescent="0.2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58"/>
      <c r="R5660" s="58"/>
    </row>
    <row r="5661" spans="1:18" x14ac:dyDescent="0.2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58"/>
      <c r="R5661" s="58"/>
    </row>
    <row r="5662" spans="1:18" x14ac:dyDescent="0.2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58"/>
      <c r="R5662" s="58"/>
    </row>
    <row r="5663" spans="1:18" x14ac:dyDescent="0.2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58"/>
      <c r="R5663" s="58"/>
    </row>
    <row r="5664" spans="1:18" x14ac:dyDescent="0.2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58"/>
      <c r="R5664" s="58"/>
    </row>
    <row r="5665" spans="1:18" x14ac:dyDescent="0.2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58"/>
      <c r="R5665" s="58"/>
    </row>
    <row r="5666" spans="1:18" x14ac:dyDescent="0.2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58"/>
      <c r="R5666" s="58"/>
    </row>
    <row r="5667" spans="1:18" x14ac:dyDescent="0.2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58"/>
      <c r="R5667" s="58"/>
    </row>
    <row r="5668" spans="1:18" x14ac:dyDescent="0.2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58"/>
      <c r="R5668" s="58"/>
    </row>
    <row r="5669" spans="1:18" x14ac:dyDescent="0.2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58"/>
      <c r="R5669" s="58"/>
    </row>
    <row r="5670" spans="1:18" x14ac:dyDescent="0.2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58"/>
      <c r="R5670" s="58"/>
    </row>
    <row r="5671" spans="1:18" x14ac:dyDescent="0.2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58"/>
      <c r="R5671" s="58"/>
    </row>
    <row r="5672" spans="1:18" x14ac:dyDescent="0.2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58"/>
      <c r="R5672" s="58"/>
    </row>
    <row r="5673" spans="1:18" x14ac:dyDescent="0.2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58"/>
      <c r="R5673" s="58"/>
    </row>
    <row r="5674" spans="1:18" x14ac:dyDescent="0.2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58"/>
      <c r="R5674" s="58"/>
    </row>
    <row r="5675" spans="1:18" x14ac:dyDescent="0.2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58"/>
      <c r="R5675" s="58"/>
    </row>
    <row r="5676" spans="1:18" x14ac:dyDescent="0.2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58"/>
      <c r="R5676" s="58"/>
    </row>
    <row r="5677" spans="1:18" x14ac:dyDescent="0.2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58"/>
      <c r="R5677" s="58"/>
    </row>
    <row r="5678" spans="1:18" x14ac:dyDescent="0.2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58"/>
      <c r="R5678" s="58"/>
    </row>
    <row r="5679" spans="1:18" x14ac:dyDescent="0.2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58"/>
      <c r="R5679" s="58"/>
    </row>
    <row r="5680" spans="1:18" x14ac:dyDescent="0.2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58"/>
      <c r="R5680" s="58"/>
    </row>
    <row r="5681" spans="1:18" x14ac:dyDescent="0.2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58"/>
      <c r="R5681" s="58"/>
    </row>
    <row r="5682" spans="1:18" x14ac:dyDescent="0.2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58"/>
      <c r="R5682" s="58"/>
    </row>
    <row r="5683" spans="1:18" x14ac:dyDescent="0.2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58"/>
      <c r="R5683" s="58"/>
    </row>
    <row r="5684" spans="1:18" x14ac:dyDescent="0.2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58"/>
      <c r="R5684" s="58"/>
    </row>
    <row r="5685" spans="1:18" x14ac:dyDescent="0.2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58"/>
      <c r="R5685" s="58"/>
    </row>
    <row r="5686" spans="1:18" x14ac:dyDescent="0.2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58"/>
      <c r="R5686" s="58"/>
    </row>
    <row r="5687" spans="1:18" x14ac:dyDescent="0.2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58"/>
      <c r="R5687" s="58"/>
    </row>
    <row r="5688" spans="1:18" x14ac:dyDescent="0.2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58"/>
      <c r="R5688" s="58"/>
    </row>
    <row r="5689" spans="1:18" x14ac:dyDescent="0.2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58"/>
      <c r="R5689" s="58"/>
    </row>
    <row r="5690" spans="1:18" x14ac:dyDescent="0.2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58"/>
      <c r="R5690" s="58"/>
    </row>
    <row r="5691" spans="1:18" x14ac:dyDescent="0.2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58"/>
      <c r="R5691" s="58"/>
    </row>
    <row r="5692" spans="1:18" x14ac:dyDescent="0.2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58"/>
      <c r="R5692" s="58"/>
    </row>
    <row r="5693" spans="1:18" x14ac:dyDescent="0.2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58"/>
      <c r="R5693" s="58"/>
    </row>
    <row r="5694" spans="1:18" x14ac:dyDescent="0.2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58"/>
      <c r="R5694" s="58"/>
    </row>
    <row r="5695" spans="1:18" x14ac:dyDescent="0.2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58"/>
      <c r="R5695" s="58"/>
    </row>
    <row r="5696" spans="1:18" x14ac:dyDescent="0.2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58"/>
      <c r="R5696" s="58"/>
    </row>
    <row r="5697" spans="1:18" x14ac:dyDescent="0.2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58"/>
      <c r="R5697" s="58"/>
    </row>
    <row r="5698" spans="1:18" x14ac:dyDescent="0.2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58"/>
      <c r="R5698" s="58"/>
    </row>
    <row r="5699" spans="1:18" x14ac:dyDescent="0.2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58"/>
      <c r="R5699" s="58"/>
    </row>
    <row r="5700" spans="1:18" x14ac:dyDescent="0.2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58"/>
      <c r="R5700" s="58"/>
    </row>
    <row r="5701" spans="1:18" x14ac:dyDescent="0.2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58"/>
      <c r="R5701" s="58"/>
    </row>
    <row r="5702" spans="1:18" x14ac:dyDescent="0.2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58"/>
      <c r="R5702" s="58"/>
    </row>
    <row r="5703" spans="1:18" x14ac:dyDescent="0.2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58"/>
      <c r="R5703" s="58"/>
    </row>
    <row r="5704" spans="1:18" x14ac:dyDescent="0.2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58"/>
      <c r="R5704" s="58"/>
    </row>
    <row r="5705" spans="1:18" x14ac:dyDescent="0.2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58"/>
      <c r="R5705" s="58"/>
    </row>
    <row r="5706" spans="1:18" x14ac:dyDescent="0.2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  <c r="Q5706" s="58"/>
      <c r="R5706" s="58"/>
    </row>
    <row r="5707" spans="1:18" x14ac:dyDescent="0.2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  <c r="Q5707" s="58"/>
      <c r="R5707" s="58"/>
    </row>
    <row r="5708" spans="1:18" x14ac:dyDescent="0.2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  <c r="Q5708" s="58"/>
      <c r="R5708" s="58"/>
    </row>
    <row r="5709" spans="1:18" x14ac:dyDescent="0.2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  <c r="Q5709" s="58"/>
      <c r="R5709" s="58"/>
    </row>
    <row r="5710" spans="1:18" x14ac:dyDescent="0.2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58"/>
      <c r="R5710" s="58"/>
    </row>
    <row r="5711" spans="1:18" x14ac:dyDescent="0.2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58"/>
      <c r="R5711" s="58"/>
    </row>
    <row r="5712" spans="1:18" x14ac:dyDescent="0.2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58"/>
      <c r="R5712" s="58"/>
    </row>
    <row r="5713" spans="1:18" x14ac:dyDescent="0.2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58"/>
      <c r="R5713" s="58"/>
    </row>
    <row r="5714" spans="1:18" x14ac:dyDescent="0.2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58"/>
      <c r="R5714" s="58"/>
    </row>
    <row r="5715" spans="1:18" x14ac:dyDescent="0.2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58"/>
      <c r="R5715" s="58"/>
    </row>
    <row r="5716" spans="1:18" x14ac:dyDescent="0.2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58"/>
      <c r="R5716" s="58"/>
    </row>
    <row r="5717" spans="1:18" x14ac:dyDescent="0.2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58"/>
      <c r="R5717" s="58"/>
    </row>
    <row r="5718" spans="1:18" x14ac:dyDescent="0.2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58"/>
      <c r="R5718" s="58"/>
    </row>
    <row r="5719" spans="1:18" x14ac:dyDescent="0.2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58"/>
      <c r="R5719" s="58"/>
    </row>
    <row r="5720" spans="1:18" x14ac:dyDescent="0.2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58"/>
      <c r="R5720" s="58"/>
    </row>
    <row r="5721" spans="1:18" x14ac:dyDescent="0.2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58"/>
      <c r="R5721" s="58"/>
    </row>
    <row r="5722" spans="1:18" x14ac:dyDescent="0.2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58"/>
      <c r="R5722" s="58"/>
    </row>
    <row r="5723" spans="1:18" x14ac:dyDescent="0.2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58"/>
      <c r="R5723" s="58"/>
    </row>
    <row r="5724" spans="1:18" x14ac:dyDescent="0.2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58"/>
      <c r="R5724" s="58"/>
    </row>
    <row r="5725" spans="1:18" x14ac:dyDescent="0.2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58"/>
      <c r="R5725" s="58"/>
    </row>
    <row r="5726" spans="1:18" x14ac:dyDescent="0.2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58"/>
      <c r="R5726" s="58"/>
    </row>
    <row r="5727" spans="1:18" x14ac:dyDescent="0.2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58"/>
      <c r="R5727" s="58"/>
    </row>
    <row r="5728" spans="1:18" x14ac:dyDescent="0.2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58"/>
      <c r="R5728" s="58"/>
    </row>
    <row r="5729" spans="1:18" x14ac:dyDescent="0.2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58"/>
      <c r="R5729" s="58"/>
    </row>
    <row r="5730" spans="1:18" x14ac:dyDescent="0.2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58"/>
      <c r="R5730" s="58"/>
    </row>
    <row r="5731" spans="1:18" x14ac:dyDescent="0.2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58"/>
      <c r="R5731" s="58"/>
    </row>
    <row r="5732" spans="1:18" x14ac:dyDescent="0.2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58"/>
      <c r="R5732" s="58"/>
    </row>
    <row r="5733" spans="1:18" x14ac:dyDescent="0.2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58"/>
      <c r="R5733" s="58"/>
    </row>
    <row r="5734" spans="1:18" x14ac:dyDescent="0.2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58"/>
      <c r="R5734" s="58"/>
    </row>
    <row r="5735" spans="1:18" x14ac:dyDescent="0.2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58"/>
      <c r="R5735" s="58"/>
    </row>
    <row r="5736" spans="1:18" x14ac:dyDescent="0.2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58"/>
      <c r="R5736" s="58"/>
    </row>
    <row r="5737" spans="1:18" x14ac:dyDescent="0.2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58"/>
      <c r="R5737" s="58"/>
    </row>
    <row r="5738" spans="1:18" x14ac:dyDescent="0.2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58"/>
      <c r="R5738" s="58"/>
    </row>
    <row r="5739" spans="1:18" x14ac:dyDescent="0.2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58"/>
      <c r="R5739" s="58"/>
    </row>
    <row r="5740" spans="1:18" x14ac:dyDescent="0.2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  <c r="Q5740" s="58"/>
      <c r="R5740" s="58"/>
    </row>
    <row r="5741" spans="1:18" x14ac:dyDescent="0.2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  <c r="Q5741" s="58"/>
      <c r="R5741" s="58"/>
    </row>
    <row r="5742" spans="1:18" x14ac:dyDescent="0.2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  <c r="Q5742" s="58"/>
      <c r="R5742" s="58"/>
    </row>
    <row r="5743" spans="1:18" x14ac:dyDescent="0.2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58"/>
      <c r="R5743" s="58"/>
    </row>
    <row r="5744" spans="1:18" x14ac:dyDescent="0.2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58"/>
      <c r="R5744" s="58"/>
    </row>
    <row r="5745" spans="1:18" x14ac:dyDescent="0.2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58"/>
      <c r="R5745" s="58"/>
    </row>
    <row r="5746" spans="1:18" x14ac:dyDescent="0.2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58"/>
      <c r="R5746" s="58"/>
    </row>
    <row r="5747" spans="1:18" x14ac:dyDescent="0.2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58"/>
      <c r="R5747" s="58"/>
    </row>
    <row r="5748" spans="1:18" x14ac:dyDescent="0.2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58"/>
      <c r="R5748" s="58"/>
    </row>
    <row r="5749" spans="1:18" x14ac:dyDescent="0.2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58"/>
      <c r="R5749" s="58"/>
    </row>
    <row r="5750" spans="1:18" x14ac:dyDescent="0.2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58"/>
      <c r="R5750" s="58"/>
    </row>
    <row r="5751" spans="1:18" x14ac:dyDescent="0.2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58"/>
      <c r="R5751" s="58"/>
    </row>
    <row r="5752" spans="1:18" x14ac:dyDescent="0.2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58"/>
      <c r="R5752" s="58"/>
    </row>
    <row r="5753" spans="1:18" x14ac:dyDescent="0.2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58"/>
      <c r="R5753" s="58"/>
    </row>
    <row r="5754" spans="1:18" x14ac:dyDescent="0.2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58"/>
      <c r="R5754" s="58"/>
    </row>
    <row r="5755" spans="1:18" x14ac:dyDescent="0.2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58"/>
      <c r="R5755" s="58"/>
    </row>
    <row r="5756" spans="1:18" x14ac:dyDescent="0.2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58"/>
      <c r="R5756" s="58"/>
    </row>
    <row r="5757" spans="1:18" x14ac:dyDescent="0.2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58"/>
      <c r="R5757" s="58"/>
    </row>
    <row r="5758" spans="1:18" x14ac:dyDescent="0.2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58"/>
      <c r="R5758" s="58"/>
    </row>
    <row r="5759" spans="1:18" x14ac:dyDescent="0.2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58"/>
      <c r="R5759" s="58"/>
    </row>
    <row r="5760" spans="1:18" x14ac:dyDescent="0.2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58"/>
      <c r="R5760" s="58"/>
    </row>
    <row r="5761" spans="1:18" x14ac:dyDescent="0.2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58"/>
      <c r="R5761" s="58"/>
    </row>
    <row r="5762" spans="1:18" x14ac:dyDescent="0.2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58"/>
      <c r="R5762" s="58"/>
    </row>
    <row r="5763" spans="1:18" x14ac:dyDescent="0.2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58"/>
      <c r="R5763" s="58"/>
    </row>
    <row r="5764" spans="1:18" x14ac:dyDescent="0.2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58"/>
      <c r="R5764" s="58"/>
    </row>
    <row r="5765" spans="1:18" x14ac:dyDescent="0.2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58"/>
      <c r="R5765" s="58"/>
    </row>
    <row r="5766" spans="1:18" x14ac:dyDescent="0.2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58"/>
      <c r="R5766" s="58"/>
    </row>
    <row r="5767" spans="1:18" x14ac:dyDescent="0.2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58"/>
      <c r="R5767" s="58"/>
    </row>
    <row r="5768" spans="1:18" x14ac:dyDescent="0.2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58"/>
      <c r="R5768" s="58"/>
    </row>
    <row r="5769" spans="1:18" x14ac:dyDescent="0.2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58"/>
      <c r="R5769" s="58"/>
    </row>
    <row r="5770" spans="1:18" x14ac:dyDescent="0.2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58"/>
      <c r="R5770" s="58"/>
    </row>
    <row r="5771" spans="1:18" x14ac:dyDescent="0.2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58"/>
      <c r="R5771" s="58"/>
    </row>
    <row r="5772" spans="1:18" x14ac:dyDescent="0.2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58"/>
      <c r="R5772" s="58"/>
    </row>
    <row r="5773" spans="1:18" x14ac:dyDescent="0.2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58"/>
      <c r="R5773" s="58"/>
    </row>
    <row r="5774" spans="1:18" x14ac:dyDescent="0.2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58"/>
      <c r="R5774" s="58"/>
    </row>
    <row r="5775" spans="1:18" x14ac:dyDescent="0.2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58"/>
      <c r="R5775" s="58"/>
    </row>
    <row r="5776" spans="1:18" x14ac:dyDescent="0.2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58"/>
      <c r="R5776" s="58"/>
    </row>
    <row r="5777" spans="1:18" x14ac:dyDescent="0.2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58"/>
      <c r="R5777" s="58"/>
    </row>
    <row r="5778" spans="1:18" x14ac:dyDescent="0.2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58"/>
      <c r="R5778" s="58"/>
    </row>
    <row r="5779" spans="1:18" x14ac:dyDescent="0.2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58"/>
      <c r="R5779" s="58"/>
    </row>
    <row r="5780" spans="1:18" x14ac:dyDescent="0.2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58"/>
      <c r="R5780" s="58"/>
    </row>
    <row r="5781" spans="1:18" x14ac:dyDescent="0.2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58"/>
      <c r="R5781" s="58"/>
    </row>
    <row r="5782" spans="1:18" x14ac:dyDescent="0.2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58"/>
      <c r="R5782" s="58"/>
    </row>
    <row r="5783" spans="1:18" x14ac:dyDescent="0.2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58"/>
      <c r="R5783" s="58"/>
    </row>
    <row r="5784" spans="1:18" x14ac:dyDescent="0.2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58"/>
      <c r="R5784" s="58"/>
    </row>
    <row r="5785" spans="1:18" x14ac:dyDescent="0.2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58"/>
      <c r="R5785" s="58"/>
    </row>
    <row r="5786" spans="1:18" x14ac:dyDescent="0.2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58"/>
      <c r="R5786" s="58"/>
    </row>
    <row r="5787" spans="1:18" x14ac:dyDescent="0.2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58"/>
      <c r="R5787" s="58"/>
    </row>
    <row r="5788" spans="1:18" x14ac:dyDescent="0.2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58"/>
      <c r="R5788" s="58"/>
    </row>
    <row r="5789" spans="1:18" x14ac:dyDescent="0.2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58"/>
      <c r="R5789" s="58"/>
    </row>
    <row r="5790" spans="1:18" x14ac:dyDescent="0.2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58"/>
      <c r="R5790" s="58"/>
    </row>
    <row r="5791" spans="1:18" x14ac:dyDescent="0.2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58"/>
      <c r="R5791" s="58"/>
    </row>
    <row r="5792" spans="1:18" x14ac:dyDescent="0.2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58"/>
      <c r="R5792" s="58"/>
    </row>
    <row r="5793" spans="1:18" x14ac:dyDescent="0.2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58"/>
      <c r="R5793" s="58"/>
    </row>
    <row r="5794" spans="1:18" x14ac:dyDescent="0.2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58"/>
      <c r="R5794" s="58"/>
    </row>
    <row r="5795" spans="1:18" x14ac:dyDescent="0.2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58"/>
      <c r="R5795" s="58"/>
    </row>
    <row r="5796" spans="1:18" x14ac:dyDescent="0.2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58"/>
      <c r="R5796" s="58"/>
    </row>
    <row r="5797" spans="1:18" x14ac:dyDescent="0.2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58"/>
      <c r="R5797" s="58"/>
    </row>
    <row r="5798" spans="1:18" x14ac:dyDescent="0.2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58"/>
      <c r="R5798" s="58"/>
    </row>
    <row r="5799" spans="1:18" x14ac:dyDescent="0.2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58"/>
      <c r="R5799" s="58"/>
    </row>
    <row r="5800" spans="1:18" x14ac:dyDescent="0.2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58"/>
      <c r="R5800" s="58"/>
    </row>
    <row r="5801" spans="1:18" x14ac:dyDescent="0.2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58"/>
      <c r="R5801" s="58"/>
    </row>
    <row r="5802" spans="1:18" x14ac:dyDescent="0.2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58"/>
      <c r="R5802" s="58"/>
    </row>
    <row r="5803" spans="1:18" x14ac:dyDescent="0.2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58"/>
      <c r="R5803" s="58"/>
    </row>
    <row r="5804" spans="1:18" x14ac:dyDescent="0.2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58"/>
      <c r="R5804" s="58"/>
    </row>
    <row r="5805" spans="1:18" x14ac:dyDescent="0.2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58"/>
      <c r="R5805" s="58"/>
    </row>
    <row r="5806" spans="1:18" x14ac:dyDescent="0.2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  <c r="Q5806" s="58"/>
      <c r="R5806" s="58"/>
    </row>
    <row r="5807" spans="1:18" x14ac:dyDescent="0.2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58"/>
      <c r="R5807" s="58"/>
    </row>
    <row r="5808" spans="1:18" x14ac:dyDescent="0.2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58"/>
      <c r="R5808" s="58"/>
    </row>
    <row r="5809" spans="1:18" x14ac:dyDescent="0.2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58"/>
      <c r="R5809" s="58"/>
    </row>
    <row r="5810" spans="1:18" x14ac:dyDescent="0.2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58"/>
      <c r="R5810" s="58"/>
    </row>
    <row r="5811" spans="1:18" x14ac:dyDescent="0.2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58"/>
      <c r="R5811" s="58"/>
    </row>
    <row r="5812" spans="1:18" x14ac:dyDescent="0.2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58"/>
      <c r="R5812" s="58"/>
    </row>
    <row r="5813" spans="1:18" x14ac:dyDescent="0.2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58"/>
      <c r="R5813" s="58"/>
    </row>
    <row r="5814" spans="1:18" x14ac:dyDescent="0.2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58"/>
      <c r="R5814" s="58"/>
    </row>
    <row r="5815" spans="1:18" x14ac:dyDescent="0.2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58"/>
      <c r="R5815" s="58"/>
    </row>
    <row r="5816" spans="1:18" x14ac:dyDescent="0.2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58"/>
      <c r="R5816" s="58"/>
    </row>
    <row r="5817" spans="1:18" x14ac:dyDescent="0.2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58"/>
      <c r="R5817" s="58"/>
    </row>
    <row r="5818" spans="1:18" x14ac:dyDescent="0.2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58"/>
      <c r="R5818" s="58"/>
    </row>
    <row r="5819" spans="1:18" x14ac:dyDescent="0.2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58"/>
      <c r="R5819" s="58"/>
    </row>
    <row r="5820" spans="1:18" x14ac:dyDescent="0.2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58"/>
      <c r="R5820" s="58"/>
    </row>
    <row r="5821" spans="1:18" x14ac:dyDescent="0.2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58"/>
      <c r="R5821" s="58"/>
    </row>
    <row r="5822" spans="1:18" x14ac:dyDescent="0.2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58"/>
      <c r="R5822" s="58"/>
    </row>
    <row r="5823" spans="1:18" x14ac:dyDescent="0.2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58"/>
      <c r="R5823" s="58"/>
    </row>
    <row r="5824" spans="1:18" x14ac:dyDescent="0.2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58"/>
      <c r="R5824" s="58"/>
    </row>
    <row r="5825" spans="1:18" x14ac:dyDescent="0.2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58"/>
      <c r="R5825" s="58"/>
    </row>
    <row r="5826" spans="1:18" x14ac:dyDescent="0.2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58"/>
      <c r="R5826" s="58"/>
    </row>
    <row r="5827" spans="1:18" x14ac:dyDescent="0.2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58"/>
      <c r="R5827" s="58"/>
    </row>
    <row r="5828" spans="1:18" x14ac:dyDescent="0.2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58"/>
      <c r="R5828" s="58"/>
    </row>
    <row r="5829" spans="1:18" x14ac:dyDescent="0.2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58"/>
      <c r="R5829" s="58"/>
    </row>
    <row r="5830" spans="1:18" x14ac:dyDescent="0.2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58"/>
      <c r="R5830" s="58"/>
    </row>
    <row r="5831" spans="1:18" x14ac:dyDescent="0.2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58"/>
      <c r="R5831" s="58"/>
    </row>
    <row r="5832" spans="1:18" x14ac:dyDescent="0.2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58"/>
      <c r="R5832" s="58"/>
    </row>
    <row r="5833" spans="1:18" x14ac:dyDescent="0.2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  <c r="Q5833" s="58"/>
      <c r="R5833" s="58"/>
    </row>
    <row r="5834" spans="1:18" x14ac:dyDescent="0.2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  <c r="Q5834" s="58"/>
      <c r="R5834" s="58"/>
    </row>
    <row r="5835" spans="1:18" x14ac:dyDescent="0.2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  <c r="Q5835" s="58"/>
      <c r="R5835" s="58"/>
    </row>
    <row r="5836" spans="1:18" x14ac:dyDescent="0.2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  <c r="Q5836" s="58"/>
      <c r="R5836" s="58"/>
    </row>
    <row r="5837" spans="1:18" x14ac:dyDescent="0.2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  <c r="Q5837" s="58"/>
      <c r="R5837" s="58"/>
    </row>
    <row r="5838" spans="1:18" x14ac:dyDescent="0.2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  <c r="Q5838" s="58"/>
      <c r="R5838" s="58"/>
    </row>
    <row r="5839" spans="1:18" x14ac:dyDescent="0.2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  <c r="Q5839" s="58"/>
      <c r="R5839" s="58"/>
    </row>
    <row r="5840" spans="1:18" x14ac:dyDescent="0.2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  <c r="Q5840" s="58"/>
      <c r="R5840" s="58"/>
    </row>
    <row r="5841" spans="1:18" x14ac:dyDescent="0.2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  <c r="Q5841" s="58"/>
      <c r="R5841" s="58"/>
    </row>
    <row r="5842" spans="1:18" x14ac:dyDescent="0.2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  <c r="Q5842" s="58"/>
      <c r="R5842" s="58"/>
    </row>
    <row r="5843" spans="1:18" x14ac:dyDescent="0.2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  <c r="Q5843" s="58"/>
      <c r="R5843" s="58"/>
    </row>
    <row r="5844" spans="1:18" x14ac:dyDescent="0.2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  <c r="Q5844" s="58"/>
      <c r="R5844" s="58"/>
    </row>
    <row r="5845" spans="1:18" x14ac:dyDescent="0.2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  <c r="Q5845" s="58"/>
      <c r="R5845" s="58"/>
    </row>
    <row r="5846" spans="1:18" x14ac:dyDescent="0.2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  <c r="Q5846" s="58"/>
      <c r="R5846" s="58"/>
    </row>
    <row r="5847" spans="1:18" x14ac:dyDescent="0.2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  <c r="Q5847" s="58"/>
      <c r="R5847" s="58"/>
    </row>
    <row r="5848" spans="1:18" x14ac:dyDescent="0.2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  <c r="Q5848" s="58"/>
      <c r="R5848" s="58"/>
    </row>
    <row r="5849" spans="1:18" x14ac:dyDescent="0.2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  <c r="Q5849" s="58"/>
      <c r="R5849" s="58"/>
    </row>
    <row r="5850" spans="1:18" x14ac:dyDescent="0.2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  <c r="Q5850" s="58"/>
      <c r="R5850" s="58"/>
    </row>
    <row r="5851" spans="1:18" x14ac:dyDescent="0.2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58"/>
      <c r="R5851" s="58"/>
    </row>
    <row r="5852" spans="1:18" x14ac:dyDescent="0.2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58"/>
      <c r="R5852" s="58"/>
    </row>
    <row r="5853" spans="1:18" x14ac:dyDescent="0.2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58"/>
      <c r="R5853" s="58"/>
    </row>
    <row r="5854" spans="1:18" x14ac:dyDescent="0.2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58"/>
      <c r="R5854" s="58"/>
    </row>
    <row r="5855" spans="1:18" x14ac:dyDescent="0.2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58"/>
      <c r="R5855" s="58"/>
    </row>
    <row r="5856" spans="1:18" x14ac:dyDescent="0.2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58"/>
      <c r="R5856" s="58"/>
    </row>
    <row r="5857" spans="1:18" x14ac:dyDescent="0.2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58"/>
      <c r="R5857" s="58"/>
    </row>
    <row r="5858" spans="1:18" x14ac:dyDescent="0.2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58"/>
      <c r="R5858" s="58"/>
    </row>
    <row r="5859" spans="1:18" x14ac:dyDescent="0.2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58"/>
      <c r="R5859" s="58"/>
    </row>
    <row r="5860" spans="1:18" x14ac:dyDescent="0.2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58"/>
      <c r="R5860" s="58"/>
    </row>
    <row r="5861" spans="1:18" x14ac:dyDescent="0.2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58"/>
      <c r="R5861" s="58"/>
    </row>
    <row r="5862" spans="1:18" x14ac:dyDescent="0.2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58"/>
      <c r="R5862" s="58"/>
    </row>
    <row r="5863" spans="1:18" x14ac:dyDescent="0.2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58"/>
      <c r="R5863" s="58"/>
    </row>
    <row r="5864" spans="1:18" x14ac:dyDescent="0.2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58"/>
      <c r="R5864" s="58"/>
    </row>
    <row r="5865" spans="1:18" x14ac:dyDescent="0.2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58"/>
      <c r="R5865" s="58"/>
    </row>
    <row r="5866" spans="1:18" x14ac:dyDescent="0.2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58"/>
      <c r="R5866" s="58"/>
    </row>
    <row r="5867" spans="1:18" x14ac:dyDescent="0.2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58"/>
      <c r="R5867" s="58"/>
    </row>
    <row r="5868" spans="1:18" x14ac:dyDescent="0.2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  <c r="Q5868" s="58"/>
      <c r="R5868" s="58"/>
    </row>
    <row r="5869" spans="1:18" x14ac:dyDescent="0.2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  <c r="Q5869" s="58"/>
      <c r="R5869" s="58"/>
    </row>
    <row r="5870" spans="1:18" x14ac:dyDescent="0.2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  <c r="Q5870" s="58"/>
      <c r="R5870" s="58"/>
    </row>
    <row r="5871" spans="1:18" x14ac:dyDescent="0.2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  <c r="Q5871" s="58"/>
      <c r="R5871" s="58"/>
    </row>
    <row r="5872" spans="1:18" x14ac:dyDescent="0.2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  <c r="Q5872" s="58"/>
      <c r="R5872" s="58"/>
    </row>
    <row r="5873" spans="1:18" x14ac:dyDescent="0.2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  <c r="Q5873" s="58"/>
      <c r="R5873" s="58"/>
    </row>
    <row r="5874" spans="1:18" x14ac:dyDescent="0.2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  <c r="Q5874" s="58"/>
      <c r="R5874" s="58"/>
    </row>
    <row r="5875" spans="1:18" x14ac:dyDescent="0.2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  <c r="Q5875" s="58"/>
      <c r="R5875" s="58"/>
    </row>
    <row r="5876" spans="1:18" x14ac:dyDescent="0.2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  <c r="Q5876" s="58"/>
      <c r="R5876" s="58"/>
    </row>
    <row r="5877" spans="1:18" x14ac:dyDescent="0.2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  <c r="Q5877" s="58"/>
      <c r="R5877" s="58"/>
    </row>
    <row r="5878" spans="1:18" x14ac:dyDescent="0.2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  <c r="Q5878" s="58"/>
      <c r="R5878" s="58"/>
    </row>
    <row r="5879" spans="1:18" x14ac:dyDescent="0.2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58"/>
      <c r="R5879" s="58"/>
    </row>
    <row r="5880" spans="1:18" x14ac:dyDescent="0.2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58"/>
      <c r="R5880" s="58"/>
    </row>
    <row r="5881" spans="1:18" x14ac:dyDescent="0.2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58"/>
      <c r="R5881" s="58"/>
    </row>
    <row r="5882" spans="1:18" x14ac:dyDescent="0.2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58"/>
      <c r="R5882" s="58"/>
    </row>
    <row r="5883" spans="1:18" x14ac:dyDescent="0.2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58"/>
      <c r="R5883" s="58"/>
    </row>
    <row r="5884" spans="1:18" x14ac:dyDescent="0.2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58"/>
      <c r="R5884" s="58"/>
    </row>
    <row r="5885" spans="1:18" x14ac:dyDescent="0.2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58"/>
      <c r="R5885" s="58"/>
    </row>
    <row r="5886" spans="1:18" x14ac:dyDescent="0.2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58"/>
      <c r="R5886" s="58"/>
    </row>
    <row r="5887" spans="1:18" x14ac:dyDescent="0.2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58"/>
      <c r="R5887" s="58"/>
    </row>
    <row r="5888" spans="1:18" x14ac:dyDescent="0.2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58"/>
      <c r="R5888" s="58"/>
    </row>
    <row r="5889" spans="1:18" x14ac:dyDescent="0.2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58"/>
      <c r="R5889" s="58"/>
    </row>
    <row r="5890" spans="1:18" x14ac:dyDescent="0.2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58"/>
      <c r="R5890" s="58"/>
    </row>
    <row r="5891" spans="1:18" x14ac:dyDescent="0.2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58"/>
      <c r="R5891" s="58"/>
    </row>
    <row r="5892" spans="1:18" x14ac:dyDescent="0.2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58"/>
      <c r="R5892" s="58"/>
    </row>
    <row r="5893" spans="1:18" x14ac:dyDescent="0.2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58"/>
      <c r="R5893" s="58"/>
    </row>
    <row r="5894" spans="1:18" x14ac:dyDescent="0.2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58"/>
      <c r="R5894" s="58"/>
    </row>
    <row r="5895" spans="1:18" x14ac:dyDescent="0.2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58"/>
      <c r="R5895" s="58"/>
    </row>
    <row r="5896" spans="1:18" x14ac:dyDescent="0.2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58"/>
      <c r="R5896" s="58"/>
    </row>
    <row r="5897" spans="1:18" x14ac:dyDescent="0.2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58"/>
      <c r="R5897" s="58"/>
    </row>
    <row r="5898" spans="1:18" x14ac:dyDescent="0.2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58"/>
      <c r="R5898" s="58"/>
    </row>
    <row r="5899" spans="1:18" x14ac:dyDescent="0.2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58"/>
      <c r="R5899" s="58"/>
    </row>
    <row r="5900" spans="1:18" x14ac:dyDescent="0.2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58"/>
      <c r="R5900" s="58"/>
    </row>
    <row r="5901" spans="1:18" x14ac:dyDescent="0.2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58"/>
      <c r="R5901" s="58"/>
    </row>
    <row r="5902" spans="1:18" x14ac:dyDescent="0.2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58"/>
      <c r="R5902" s="58"/>
    </row>
    <row r="5903" spans="1:18" x14ac:dyDescent="0.2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58"/>
      <c r="R5903" s="58"/>
    </row>
    <row r="5904" spans="1:18" x14ac:dyDescent="0.2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58"/>
      <c r="R5904" s="58"/>
    </row>
    <row r="5905" spans="1:18" x14ac:dyDescent="0.2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58"/>
      <c r="R5905" s="58"/>
    </row>
    <row r="5906" spans="1:18" x14ac:dyDescent="0.2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58"/>
      <c r="R5906" s="58"/>
    </row>
    <row r="5907" spans="1:18" x14ac:dyDescent="0.2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58"/>
      <c r="R5907" s="58"/>
    </row>
    <row r="5908" spans="1:18" x14ac:dyDescent="0.2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58"/>
      <c r="R5908" s="58"/>
    </row>
    <row r="5909" spans="1:18" x14ac:dyDescent="0.2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58"/>
      <c r="R5909" s="58"/>
    </row>
    <row r="5910" spans="1:18" x14ac:dyDescent="0.2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58"/>
      <c r="R5910" s="58"/>
    </row>
    <row r="5911" spans="1:18" x14ac:dyDescent="0.2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58"/>
      <c r="R5911" s="58"/>
    </row>
    <row r="5912" spans="1:18" x14ac:dyDescent="0.2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58"/>
      <c r="R5912" s="58"/>
    </row>
    <row r="5913" spans="1:18" x14ac:dyDescent="0.2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58"/>
      <c r="R5913" s="58"/>
    </row>
    <row r="5914" spans="1:18" x14ac:dyDescent="0.2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58"/>
      <c r="R5914" s="58"/>
    </row>
    <row r="5915" spans="1:18" x14ac:dyDescent="0.2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58"/>
      <c r="R5915" s="58"/>
    </row>
    <row r="5916" spans="1:18" x14ac:dyDescent="0.2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58"/>
      <c r="R5916" s="58"/>
    </row>
    <row r="5917" spans="1:18" x14ac:dyDescent="0.2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58"/>
      <c r="R5917" s="58"/>
    </row>
    <row r="5918" spans="1:18" x14ac:dyDescent="0.2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58"/>
      <c r="R5918" s="58"/>
    </row>
    <row r="5919" spans="1:18" x14ac:dyDescent="0.2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  <c r="Q5919" s="58"/>
      <c r="R5919" s="58"/>
    </row>
    <row r="5920" spans="1:18" x14ac:dyDescent="0.2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58"/>
      <c r="R5920" s="58"/>
    </row>
    <row r="5921" spans="1:18" x14ac:dyDescent="0.2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58"/>
      <c r="R5921" s="58"/>
    </row>
    <row r="5922" spans="1:18" x14ac:dyDescent="0.2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58"/>
      <c r="R5922" s="58"/>
    </row>
    <row r="5923" spans="1:18" x14ac:dyDescent="0.2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  <c r="Q5923" s="58"/>
      <c r="R5923" s="58"/>
    </row>
    <row r="5924" spans="1:18" x14ac:dyDescent="0.2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58"/>
      <c r="R5924" s="58"/>
    </row>
    <row r="5925" spans="1:18" x14ac:dyDescent="0.2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58"/>
      <c r="R5925" s="58"/>
    </row>
    <row r="5926" spans="1:18" x14ac:dyDescent="0.2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58"/>
      <c r="R5926" s="58"/>
    </row>
    <row r="5927" spans="1:18" x14ac:dyDescent="0.2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  <c r="Q5927" s="58"/>
      <c r="R5927" s="58"/>
    </row>
    <row r="5928" spans="1:18" x14ac:dyDescent="0.2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58"/>
      <c r="R5928" s="58"/>
    </row>
    <row r="5929" spans="1:18" x14ac:dyDescent="0.2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58"/>
      <c r="R5929" s="58"/>
    </row>
    <row r="5930" spans="1:18" x14ac:dyDescent="0.2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58"/>
      <c r="R5930" s="58"/>
    </row>
    <row r="5931" spans="1:18" x14ac:dyDescent="0.2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58"/>
      <c r="R5931" s="58"/>
    </row>
    <row r="5932" spans="1:18" x14ac:dyDescent="0.2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58"/>
      <c r="R5932" s="58"/>
    </row>
    <row r="5933" spans="1:18" x14ac:dyDescent="0.2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58"/>
      <c r="R5933" s="58"/>
    </row>
    <row r="5934" spans="1:18" x14ac:dyDescent="0.2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58"/>
      <c r="R5934" s="58"/>
    </row>
    <row r="5935" spans="1:18" x14ac:dyDescent="0.2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58"/>
      <c r="R5935" s="58"/>
    </row>
    <row r="5936" spans="1:18" x14ac:dyDescent="0.2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58"/>
      <c r="R5936" s="58"/>
    </row>
    <row r="5937" spans="1:18" x14ac:dyDescent="0.2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58"/>
      <c r="R5937" s="58"/>
    </row>
    <row r="5938" spans="1:18" x14ac:dyDescent="0.2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58"/>
      <c r="R5938" s="58"/>
    </row>
    <row r="5939" spans="1:18" x14ac:dyDescent="0.2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58"/>
      <c r="R5939" s="58"/>
    </row>
    <row r="5940" spans="1:18" x14ac:dyDescent="0.2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58"/>
      <c r="R5940" s="58"/>
    </row>
    <row r="5941" spans="1:18" x14ac:dyDescent="0.2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  <c r="Q5941" s="58"/>
      <c r="R5941" s="58"/>
    </row>
    <row r="5942" spans="1:18" x14ac:dyDescent="0.2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58"/>
      <c r="R5942" s="58"/>
    </row>
    <row r="5943" spans="1:18" x14ac:dyDescent="0.2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58"/>
      <c r="R5943" s="58"/>
    </row>
    <row r="5944" spans="1:18" x14ac:dyDescent="0.2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58"/>
      <c r="R5944" s="58"/>
    </row>
    <row r="5945" spans="1:18" x14ac:dyDescent="0.2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58"/>
      <c r="R5945" s="58"/>
    </row>
    <row r="5946" spans="1:18" x14ac:dyDescent="0.2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58"/>
      <c r="R5946" s="58"/>
    </row>
    <row r="5947" spans="1:18" x14ac:dyDescent="0.2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58"/>
      <c r="R5947" s="58"/>
    </row>
    <row r="5948" spans="1:18" x14ac:dyDescent="0.2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58"/>
      <c r="R5948" s="58"/>
    </row>
    <row r="5949" spans="1:18" x14ac:dyDescent="0.2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58"/>
      <c r="R5949" s="58"/>
    </row>
    <row r="5950" spans="1:18" x14ac:dyDescent="0.2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58"/>
      <c r="R5950" s="58"/>
    </row>
    <row r="5951" spans="1:18" x14ac:dyDescent="0.2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58"/>
      <c r="R5951" s="58"/>
    </row>
    <row r="5952" spans="1:18" x14ac:dyDescent="0.2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58"/>
      <c r="R5952" s="58"/>
    </row>
    <row r="5953" spans="1:18" x14ac:dyDescent="0.2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58"/>
      <c r="R5953" s="58"/>
    </row>
    <row r="5954" spans="1:18" x14ac:dyDescent="0.2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58"/>
      <c r="R5954" s="58"/>
    </row>
    <row r="5955" spans="1:18" x14ac:dyDescent="0.2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58"/>
      <c r="R5955" s="58"/>
    </row>
    <row r="5956" spans="1:18" x14ac:dyDescent="0.2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58"/>
      <c r="R5956" s="58"/>
    </row>
    <row r="5957" spans="1:18" x14ac:dyDescent="0.2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58"/>
      <c r="R5957" s="58"/>
    </row>
    <row r="5958" spans="1:18" x14ac:dyDescent="0.2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58"/>
      <c r="R5958" s="58"/>
    </row>
    <row r="5959" spans="1:18" x14ac:dyDescent="0.2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58"/>
      <c r="R5959" s="58"/>
    </row>
    <row r="5960" spans="1:18" x14ac:dyDescent="0.2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58"/>
      <c r="R5960" s="58"/>
    </row>
    <row r="5961" spans="1:18" x14ac:dyDescent="0.2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58"/>
      <c r="R5961" s="58"/>
    </row>
    <row r="5962" spans="1:18" x14ac:dyDescent="0.2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58"/>
      <c r="R5962" s="58"/>
    </row>
    <row r="5963" spans="1:18" x14ac:dyDescent="0.2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58"/>
      <c r="R5963" s="58"/>
    </row>
    <row r="5964" spans="1:18" x14ac:dyDescent="0.2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58"/>
      <c r="R5964" s="58"/>
    </row>
    <row r="5965" spans="1:18" x14ac:dyDescent="0.2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58"/>
      <c r="R5965" s="58"/>
    </row>
    <row r="5966" spans="1:18" x14ac:dyDescent="0.2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58"/>
      <c r="R5966" s="58"/>
    </row>
    <row r="5967" spans="1:18" x14ac:dyDescent="0.2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58"/>
      <c r="R5967" s="58"/>
    </row>
    <row r="5968" spans="1:18" x14ac:dyDescent="0.2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58"/>
      <c r="R5968" s="58"/>
    </row>
    <row r="5969" spans="1:18" x14ac:dyDescent="0.2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58"/>
      <c r="R5969" s="58"/>
    </row>
    <row r="5970" spans="1:18" x14ac:dyDescent="0.2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58"/>
      <c r="R5970" s="58"/>
    </row>
    <row r="5971" spans="1:18" x14ac:dyDescent="0.2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58"/>
      <c r="R5971" s="58"/>
    </row>
    <row r="5972" spans="1:18" x14ac:dyDescent="0.2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58"/>
      <c r="R5972" s="58"/>
    </row>
    <row r="5973" spans="1:18" x14ac:dyDescent="0.2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58"/>
      <c r="R5973" s="58"/>
    </row>
    <row r="5974" spans="1:18" x14ac:dyDescent="0.2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58"/>
      <c r="R5974" s="58"/>
    </row>
    <row r="5975" spans="1:18" x14ac:dyDescent="0.2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58"/>
      <c r="R5975" s="58"/>
    </row>
    <row r="5976" spans="1:18" x14ac:dyDescent="0.2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58"/>
      <c r="R5976" s="58"/>
    </row>
    <row r="5977" spans="1:18" x14ac:dyDescent="0.2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58"/>
      <c r="R5977" s="58"/>
    </row>
    <row r="5978" spans="1:18" x14ac:dyDescent="0.2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58"/>
      <c r="R5978" s="58"/>
    </row>
    <row r="5979" spans="1:18" x14ac:dyDescent="0.2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58"/>
      <c r="R5979" s="58"/>
    </row>
    <row r="5980" spans="1:18" x14ac:dyDescent="0.2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58"/>
      <c r="R5980" s="58"/>
    </row>
    <row r="5981" spans="1:18" x14ac:dyDescent="0.2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58"/>
      <c r="R5981" s="58"/>
    </row>
    <row r="5982" spans="1:18" x14ac:dyDescent="0.2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58"/>
      <c r="R5982" s="58"/>
    </row>
    <row r="5983" spans="1:18" x14ac:dyDescent="0.2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58"/>
      <c r="R5983" s="58"/>
    </row>
    <row r="5984" spans="1:18" x14ac:dyDescent="0.2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58"/>
      <c r="R5984" s="58"/>
    </row>
    <row r="5985" spans="1:18" x14ac:dyDescent="0.2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58"/>
      <c r="R5985" s="58"/>
    </row>
    <row r="5986" spans="1:18" x14ac:dyDescent="0.2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58"/>
      <c r="R5986" s="58"/>
    </row>
    <row r="5987" spans="1:18" x14ac:dyDescent="0.2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58"/>
      <c r="R5987" s="58"/>
    </row>
    <row r="5988" spans="1:18" x14ac:dyDescent="0.2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58"/>
      <c r="R5988" s="58"/>
    </row>
    <row r="5989" spans="1:18" x14ac:dyDescent="0.2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58"/>
      <c r="R5989" s="58"/>
    </row>
    <row r="5990" spans="1:18" x14ac:dyDescent="0.2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  <c r="Q5990" s="58"/>
      <c r="R5990" s="58"/>
    </row>
    <row r="5991" spans="1:18" x14ac:dyDescent="0.2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58"/>
      <c r="R5991" s="58"/>
    </row>
    <row r="5992" spans="1:18" x14ac:dyDescent="0.2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58"/>
      <c r="R5992" s="58"/>
    </row>
    <row r="5993" spans="1:18" x14ac:dyDescent="0.2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58"/>
      <c r="R5993" s="58"/>
    </row>
    <row r="5994" spans="1:18" x14ac:dyDescent="0.2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58"/>
      <c r="R5994" s="58"/>
    </row>
    <row r="5995" spans="1:18" x14ac:dyDescent="0.2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58"/>
      <c r="R5995" s="58"/>
    </row>
    <row r="5996" spans="1:18" x14ac:dyDescent="0.2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58"/>
      <c r="R5996" s="58"/>
    </row>
    <row r="5997" spans="1:18" x14ac:dyDescent="0.2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58"/>
      <c r="R5997" s="58"/>
    </row>
    <row r="5998" spans="1:18" x14ac:dyDescent="0.2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58"/>
      <c r="R5998" s="58"/>
    </row>
    <row r="5999" spans="1:18" x14ac:dyDescent="0.2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58"/>
      <c r="R5999" s="58"/>
    </row>
    <row r="6000" spans="1:18" x14ac:dyDescent="0.2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58"/>
      <c r="R6000" s="58"/>
    </row>
    <row r="6001" spans="1:18" x14ac:dyDescent="0.2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58"/>
      <c r="R6001" s="58"/>
    </row>
    <row r="6002" spans="1:18" x14ac:dyDescent="0.2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58"/>
      <c r="R6002" s="58"/>
    </row>
    <row r="6003" spans="1:18" x14ac:dyDescent="0.2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58"/>
      <c r="R6003" s="58"/>
    </row>
    <row r="6004" spans="1:18" x14ac:dyDescent="0.2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58"/>
      <c r="R6004" s="58"/>
    </row>
    <row r="6005" spans="1:18" x14ac:dyDescent="0.2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58"/>
      <c r="R6005" s="58"/>
    </row>
    <row r="6006" spans="1:18" x14ac:dyDescent="0.2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  <c r="Q6006" s="58"/>
      <c r="R6006" s="58"/>
    </row>
    <row r="6007" spans="1:18" x14ac:dyDescent="0.2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  <c r="Q6007" s="58"/>
      <c r="R6007" s="58"/>
    </row>
    <row r="6008" spans="1:18" x14ac:dyDescent="0.2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58"/>
      <c r="R6008" s="58"/>
    </row>
    <row r="6009" spans="1:18" x14ac:dyDescent="0.2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58"/>
      <c r="R6009" s="58"/>
    </row>
    <row r="6010" spans="1:18" x14ac:dyDescent="0.2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58"/>
      <c r="R6010" s="58"/>
    </row>
    <row r="6011" spans="1:18" x14ac:dyDescent="0.2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58"/>
      <c r="R6011" s="58"/>
    </row>
    <row r="6012" spans="1:18" x14ac:dyDescent="0.2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58"/>
      <c r="R6012" s="58"/>
    </row>
    <row r="6013" spans="1:18" x14ac:dyDescent="0.2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58"/>
      <c r="R6013" s="58"/>
    </row>
    <row r="6014" spans="1:18" x14ac:dyDescent="0.2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58"/>
      <c r="R6014" s="58"/>
    </row>
    <row r="6015" spans="1:18" x14ac:dyDescent="0.2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58"/>
      <c r="R6015" s="58"/>
    </row>
    <row r="6016" spans="1:18" x14ac:dyDescent="0.2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58"/>
      <c r="R6016" s="58"/>
    </row>
    <row r="6017" spans="1:18" x14ac:dyDescent="0.2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58"/>
      <c r="R6017" s="58"/>
    </row>
    <row r="6018" spans="1:18" x14ac:dyDescent="0.2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58"/>
      <c r="R6018" s="58"/>
    </row>
    <row r="6019" spans="1:18" x14ac:dyDescent="0.2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58"/>
      <c r="R6019" s="58"/>
    </row>
    <row r="6020" spans="1:18" x14ac:dyDescent="0.2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58"/>
      <c r="R6020" s="58"/>
    </row>
    <row r="6021" spans="1:18" x14ac:dyDescent="0.2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58"/>
      <c r="R6021" s="58"/>
    </row>
    <row r="6022" spans="1:18" x14ac:dyDescent="0.2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58"/>
      <c r="R6022" s="58"/>
    </row>
    <row r="6023" spans="1:18" x14ac:dyDescent="0.2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58"/>
      <c r="R6023" s="58"/>
    </row>
    <row r="6024" spans="1:18" x14ac:dyDescent="0.2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58"/>
      <c r="R6024" s="58"/>
    </row>
    <row r="6025" spans="1:18" x14ac:dyDescent="0.2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58"/>
      <c r="R6025" s="58"/>
    </row>
    <row r="6026" spans="1:18" x14ac:dyDescent="0.2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58"/>
      <c r="R6026" s="58"/>
    </row>
    <row r="6027" spans="1:18" x14ac:dyDescent="0.2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58"/>
      <c r="R6027" s="58"/>
    </row>
    <row r="6028" spans="1:18" x14ac:dyDescent="0.2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58"/>
      <c r="R6028" s="58"/>
    </row>
    <row r="6029" spans="1:18" x14ac:dyDescent="0.2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58"/>
      <c r="R6029" s="58"/>
    </row>
    <row r="6030" spans="1:18" x14ac:dyDescent="0.2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58"/>
      <c r="R6030" s="58"/>
    </row>
    <row r="6031" spans="1:18" x14ac:dyDescent="0.2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58"/>
      <c r="R6031" s="58"/>
    </row>
    <row r="6032" spans="1:18" x14ac:dyDescent="0.2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58"/>
      <c r="R6032" s="58"/>
    </row>
    <row r="6033" spans="1:18" x14ac:dyDescent="0.2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58"/>
      <c r="R6033" s="58"/>
    </row>
    <row r="6034" spans="1:18" x14ac:dyDescent="0.2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58"/>
      <c r="R6034" s="58"/>
    </row>
    <row r="6035" spans="1:18" x14ac:dyDescent="0.2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58"/>
      <c r="R6035" s="58"/>
    </row>
    <row r="6036" spans="1:18" x14ac:dyDescent="0.2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58"/>
      <c r="R6036" s="58"/>
    </row>
    <row r="6037" spans="1:18" x14ac:dyDescent="0.2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58"/>
      <c r="R6037" s="58"/>
    </row>
    <row r="6038" spans="1:18" x14ac:dyDescent="0.2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58"/>
      <c r="R6038" s="58"/>
    </row>
    <row r="6039" spans="1:18" x14ac:dyDescent="0.2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58"/>
      <c r="R6039" s="58"/>
    </row>
    <row r="6040" spans="1:18" x14ac:dyDescent="0.2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58"/>
      <c r="R6040" s="58"/>
    </row>
    <row r="6041" spans="1:18" x14ac:dyDescent="0.2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58"/>
      <c r="R6041" s="58"/>
    </row>
    <row r="6042" spans="1:18" x14ac:dyDescent="0.2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58"/>
      <c r="R6042" s="58"/>
    </row>
    <row r="6043" spans="1:18" x14ac:dyDescent="0.2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58"/>
      <c r="R6043" s="58"/>
    </row>
    <row r="6044" spans="1:18" x14ac:dyDescent="0.2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58"/>
      <c r="R6044" s="58"/>
    </row>
    <row r="6045" spans="1:18" x14ac:dyDescent="0.2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58"/>
      <c r="R6045" s="58"/>
    </row>
    <row r="6046" spans="1:18" x14ac:dyDescent="0.2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58"/>
      <c r="R6046" s="58"/>
    </row>
    <row r="6047" spans="1:18" x14ac:dyDescent="0.2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58"/>
      <c r="R6047" s="58"/>
    </row>
    <row r="6048" spans="1:18" x14ac:dyDescent="0.2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58"/>
      <c r="R6048" s="58"/>
    </row>
    <row r="6049" spans="1:18" x14ac:dyDescent="0.2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58"/>
      <c r="R6049" s="58"/>
    </row>
    <row r="6050" spans="1:18" x14ac:dyDescent="0.2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58"/>
      <c r="R6050" s="58"/>
    </row>
    <row r="6051" spans="1:18" x14ac:dyDescent="0.2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58"/>
      <c r="R6051" s="58"/>
    </row>
    <row r="6052" spans="1:18" x14ac:dyDescent="0.2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58"/>
      <c r="R6052" s="58"/>
    </row>
    <row r="6053" spans="1:18" x14ac:dyDescent="0.2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58"/>
      <c r="R6053" s="58"/>
    </row>
    <row r="6054" spans="1:18" x14ac:dyDescent="0.2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58"/>
      <c r="R6054" s="58"/>
    </row>
    <row r="6055" spans="1:18" x14ac:dyDescent="0.2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58"/>
      <c r="R6055" s="58"/>
    </row>
    <row r="6056" spans="1:18" x14ac:dyDescent="0.2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58"/>
      <c r="R6056" s="58"/>
    </row>
    <row r="6057" spans="1:18" x14ac:dyDescent="0.2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58"/>
      <c r="R6057" s="58"/>
    </row>
    <row r="6058" spans="1:18" x14ac:dyDescent="0.2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58"/>
      <c r="R6058" s="58"/>
    </row>
    <row r="6059" spans="1:18" x14ac:dyDescent="0.2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58"/>
      <c r="R6059" s="58"/>
    </row>
    <row r="6060" spans="1:18" x14ac:dyDescent="0.2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58"/>
      <c r="R6060" s="58"/>
    </row>
    <row r="6061" spans="1:18" x14ac:dyDescent="0.2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58"/>
      <c r="R6061" s="58"/>
    </row>
    <row r="6062" spans="1:18" x14ac:dyDescent="0.2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58"/>
      <c r="R6062" s="58"/>
    </row>
    <row r="6063" spans="1:18" x14ac:dyDescent="0.2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58"/>
      <c r="R6063" s="58"/>
    </row>
    <row r="6064" spans="1:18" x14ac:dyDescent="0.2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58"/>
      <c r="R6064" s="58"/>
    </row>
    <row r="6065" spans="1:18" x14ac:dyDescent="0.2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58"/>
      <c r="R6065" s="58"/>
    </row>
    <row r="6066" spans="1:18" x14ac:dyDescent="0.2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58"/>
      <c r="R6066" s="58"/>
    </row>
    <row r="6067" spans="1:18" x14ac:dyDescent="0.2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58"/>
      <c r="R6067" s="58"/>
    </row>
    <row r="6068" spans="1:18" x14ac:dyDescent="0.2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58"/>
      <c r="R6068" s="58"/>
    </row>
    <row r="6069" spans="1:18" x14ac:dyDescent="0.2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58"/>
      <c r="R6069" s="58"/>
    </row>
    <row r="6070" spans="1:18" x14ac:dyDescent="0.2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58"/>
      <c r="R6070" s="58"/>
    </row>
    <row r="6071" spans="1:18" x14ac:dyDescent="0.2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58"/>
      <c r="R6071" s="58"/>
    </row>
    <row r="6072" spans="1:18" x14ac:dyDescent="0.2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58"/>
      <c r="R6072" s="58"/>
    </row>
    <row r="6073" spans="1:18" x14ac:dyDescent="0.2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58"/>
      <c r="R6073" s="58"/>
    </row>
    <row r="6074" spans="1:18" x14ac:dyDescent="0.2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58"/>
      <c r="R6074" s="58"/>
    </row>
    <row r="6075" spans="1:18" x14ac:dyDescent="0.2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58"/>
      <c r="R6075" s="58"/>
    </row>
    <row r="6076" spans="1:18" x14ac:dyDescent="0.2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58"/>
      <c r="R6076" s="58"/>
    </row>
    <row r="6077" spans="1:18" x14ac:dyDescent="0.2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58"/>
      <c r="R6077" s="58"/>
    </row>
    <row r="6078" spans="1:18" x14ac:dyDescent="0.2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58"/>
      <c r="R6078" s="58"/>
    </row>
    <row r="6079" spans="1:18" x14ac:dyDescent="0.2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58"/>
      <c r="R6079" s="58"/>
    </row>
    <row r="6080" spans="1:18" x14ac:dyDescent="0.2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58"/>
      <c r="R6080" s="58"/>
    </row>
    <row r="6081" spans="1:18" x14ac:dyDescent="0.2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58"/>
      <c r="R6081" s="58"/>
    </row>
    <row r="6082" spans="1:18" x14ac:dyDescent="0.2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58"/>
      <c r="R6082" s="58"/>
    </row>
    <row r="6083" spans="1:18" x14ac:dyDescent="0.2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58"/>
      <c r="R6083" s="58"/>
    </row>
    <row r="6084" spans="1:18" x14ac:dyDescent="0.2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58"/>
      <c r="R6084" s="58"/>
    </row>
    <row r="6085" spans="1:18" x14ac:dyDescent="0.2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58"/>
      <c r="R6085" s="58"/>
    </row>
    <row r="6086" spans="1:18" x14ac:dyDescent="0.2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58"/>
      <c r="R6086" s="58"/>
    </row>
    <row r="6087" spans="1:18" x14ac:dyDescent="0.2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58"/>
      <c r="R6087" s="58"/>
    </row>
    <row r="6088" spans="1:18" x14ac:dyDescent="0.2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58"/>
      <c r="R6088" s="58"/>
    </row>
    <row r="6089" spans="1:18" x14ac:dyDescent="0.2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58"/>
      <c r="R6089" s="58"/>
    </row>
    <row r="6090" spans="1:18" x14ac:dyDescent="0.2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58"/>
      <c r="R6090" s="58"/>
    </row>
    <row r="6091" spans="1:18" x14ac:dyDescent="0.2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58"/>
      <c r="R6091" s="58"/>
    </row>
    <row r="6092" spans="1:18" x14ac:dyDescent="0.2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58"/>
      <c r="R6092" s="58"/>
    </row>
    <row r="6093" spans="1:18" x14ac:dyDescent="0.2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58"/>
      <c r="R6093" s="58"/>
    </row>
    <row r="6094" spans="1:18" x14ac:dyDescent="0.2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58"/>
      <c r="R6094" s="58"/>
    </row>
    <row r="6095" spans="1:18" x14ac:dyDescent="0.2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58"/>
      <c r="R6095" s="58"/>
    </row>
    <row r="6096" spans="1:18" x14ac:dyDescent="0.2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58"/>
      <c r="R6096" s="58"/>
    </row>
    <row r="6097" spans="1:18" x14ac:dyDescent="0.2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58"/>
      <c r="R6097" s="58"/>
    </row>
    <row r="6098" spans="1:18" x14ac:dyDescent="0.2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58"/>
      <c r="R6098" s="58"/>
    </row>
    <row r="6099" spans="1:18" x14ac:dyDescent="0.2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58"/>
      <c r="R6099" s="58"/>
    </row>
    <row r="6100" spans="1:18" x14ac:dyDescent="0.2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58"/>
      <c r="R6100" s="58"/>
    </row>
    <row r="6101" spans="1:18" x14ac:dyDescent="0.2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58"/>
      <c r="R6101" s="58"/>
    </row>
    <row r="6102" spans="1:18" x14ac:dyDescent="0.2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58"/>
      <c r="R6102" s="58"/>
    </row>
    <row r="6103" spans="1:18" x14ac:dyDescent="0.2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58"/>
      <c r="R6103" s="58"/>
    </row>
    <row r="6104" spans="1:18" x14ac:dyDescent="0.2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58"/>
      <c r="R6104" s="58"/>
    </row>
    <row r="6105" spans="1:18" x14ac:dyDescent="0.2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58"/>
      <c r="R6105" s="58"/>
    </row>
    <row r="6106" spans="1:18" x14ac:dyDescent="0.2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58"/>
      <c r="R6106" s="58"/>
    </row>
    <row r="6107" spans="1:18" x14ac:dyDescent="0.2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58"/>
      <c r="R6107" s="58"/>
    </row>
    <row r="6108" spans="1:18" x14ac:dyDescent="0.2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58"/>
      <c r="R6108" s="58"/>
    </row>
    <row r="6109" spans="1:18" x14ac:dyDescent="0.2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58"/>
      <c r="R6109" s="58"/>
    </row>
    <row r="6110" spans="1:18" x14ac:dyDescent="0.2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58"/>
      <c r="R6110" s="58"/>
    </row>
    <row r="6111" spans="1:18" x14ac:dyDescent="0.2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58"/>
      <c r="R6111" s="58"/>
    </row>
    <row r="6112" spans="1:18" x14ac:dyDescent="0.2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58"/>
      <c r="R6112" s="58"/>
    </row>
    <row r="6113" spans="1:18" x14ac:dyDescent="0.2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58"/>
      <c r="R6113" s="58"/>
    </row>
    <row r="6114" spans="1:18" x14ac:dyDescent="0.2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58"/>
      <c r="R6114" s="58"/>
    </row>
    <row r="6115" spans="1:18" x14ac:dyDescent="0.2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58"/>
      <c r="R6115" s="58"/>
    </row>
    <row r="6116" spans="1:18" x14ac:dyDescent="0.2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58"/>
      <c r="R6116" s="58"/>
    </row>
    <row r="6117" spans="1:18" x14ac:dyDescent="0.2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58"/>
      <c r="R6117" s="58"/>
    </row>
    <row r="6118" spans="1:18" x14ac:dyDescent="0.2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58"/>
      <c r="R6118" s="58"/>
    </row>
    <row r="6119" spans="1:18" x14ac:dyDescent="0.2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58"/>
      <c r="R6119" s="58"/>
    </row>
    <row r="6120" spans="1:18" x14ac:dyDescent="0.2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58"/>
      <c r="R6120" s="58"/>
    </row>
    <row r="6121" spans="1:18" x14ac:dyDescent="0.2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58"/>
      <c r="R6121" s="58"/>
    </row>
    <row r="6122" spans="1:18" x14ac:dyDescent="0.2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58"/>
      <c r="R6122" s="58"/>
    </row>
    <row r="6123" spans="1:18" x14ac:dyDescent="0.2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58"/>
      <c r="R6123" s="58"/>
    </row>
    <row r="6124" spans="1:18" x14ac:dyDescent="0.2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58"/>
      <c r="R6124" s="58"/>
    </row>
    <row r="6125" spans="1:18" x14ac:dyDescent="0.2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58"/>
      <c r="R6125" s="58"/>
    </row>
    <row r="6126" spans="1:18" x14ac:dyDescent="0.2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58"/>
      <c r="R6126" s="58"/>
    </row>
    <row r="6127" spans="1:18" x14ac:dyDescent="0.2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58"/>
      <c r="R6127" s="58"/>
    </row>
    <row r="6128" spans="1:18" x14ac:dyDescent="0.2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58"/>
      <c r="R6128" s="58"/>
    </row>
    <row r="6129" spans="1:18" x14ac:dyDescent="0.2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58"/>
      <c r="R6129" s="58"/>
    </row>
    <row r="6130" spans="1:18" x14ac:dyDescent="0.2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58"/>
      <c r="R6130" s="58"/>
    </row>
    <row r="6131" spans="1:18" x14ac:dyDescent="0.2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58"/>
      <c r="R6131" s="58"/>
    </row>
    <row r="6132" spans="1:18" x14ac:dyDescent="0.2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58"/>
      <c r="R6132" s="58"/>
    </row>
    <row r="6133" spans="1:18" x14ac:dyDescent="0.2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58"/>
      <c r="R6133" s="58"/>
    </row>
    <row r="6134" spans="1:18" x14ac:dyDescent="0.2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58"/>
      <c r="R6134" s="58"/>
    </row>
    <row r="6135" spans="1:18" x14ac:dyDescent="0.2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58"/>
      <c r="R6135" s="58"/>
    </row>
    <row r="6136" spans="1:18" x14ac:dyDescent="0.2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58"/>
      <c r="R6136" s="58"/>
    </row>
    <row r="6137" spans="1:18" x14ac:dyDescent="0.2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58"/>
      <c r="R6137" s="58"/>
    </row>
    <row r="6138" spans="1:18" x14ac:dyDescent="0.2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58"/>
      <c r="R6138" s="58"/>
    </row>
    <row r="6139" spans="1:18" x14ac:dyDescent="0.2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58"/>
      <c r="R6139" s="58"/>
    </row>
    <row r="6140" spans="1:18" x14ac:dyDescent="0.2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58"/>
      <c r="R6140" s="58"/>
    </row>
    <row r="6141" spans="1:18" x14ac:dyDescent="0.2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58"/>
      <c r="R6141" s="58"/>
    </row>
    <row r="6142" spans="1:18" x14ac:dyDescent="0.2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58"/>
      <c r="R6142" s="58"/>
    </row>
    <row r="6143" spans="1:18" x14ac:dyDescent="0.2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58"/>
      <c r="R6143" s="58"/>
    </row>
    <row r="6144" spans="1:18" x14ac:dyDescent="0.2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58"/>
      <c r="R6144" s="58"/>
    </row>
    <row r="6145" spans="1:18" x14ac:dyDescent="0.2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58"/>
      <c r="R6145" s="58"/>
    </row>
    <row r="6146" spans="1:18" x14ac:dyDescent="0.2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58"/>
      <c r="R6146" s="58"/>
    </row>
    <row r="6147" spans="1:18" x14ac:dyDescent="0.2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58"/>
      <c r="R6147" s="58"/>
    </row>
    <row r="6148" spans="1:18" x14ac:dyDescent="0.2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  <c r="Q6148" s="58"/>
      <c r="R6148" s="58"/>
    </row>
    <row r="6149" spans="1:18" x14ac:dyDescent="0.2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58"/>
      <c r="R6149" s="58"/>
    </row>
    <row r="6150" spans="1:18" x14ac:dyDescent="0.2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58"/>
      <c r="R6150" s="58"/>
    </row>
    <row r="6151" spans="1:18" x14ac:dyDescent="0.2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58"/>
      <c r="R6151" s="58"/>
    </row>
    <row r="6152" spans="1:18" x14ac:dyDescent="0.2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58"/>
      <c r="R6152" s="58"/>
    </row>
    <row r="6153" spans="1:18" x14ac:dyDescent="0.2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58"/>
      <c r="R6153" s="58"/>
    </row>
    <row r="6154" spans="1:18" x14ac:dyDescent="0.2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58"/>
      <c r="R6154" s="58"/>
    </row>
    <row r="6155" spans="1:18" x14ac:dyDescent="0.2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58"/>
      <c r="R6155" s="58"/>
    </row>
    <row r="6156" spans="1:18" x14ac:dyDescent="0.2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58"/>
      <c r="R6156" s="58"/>
    </row>
    <row r="6157" spans="1:18" x14ac:dyDescent="0.2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58"/>
      <c r="R6157" s="58"/>
    </row>
    <row r="6158" spans="1:18" x14ac:dyDescent="0.2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58"/>
      <c r="R6158" s="58"/>
    </row>
    <row r="6159" spans="1:18" x14ac:dyDescent="0.2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58"/>
      <c r="R6159" s="58"/>
    </row>
    <row r="6160" spans="1:18" x14ac:dyDescent="0.2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58"/>
      <c r="R6160" s="58"/>
    </row>
    <row r="6161" spans="1:18" x14ac:dyDescent="0.2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58"/>
      <c r="R6161" s="58"/>
    </row>
    <row r="6162" spans="1:18" x14ac:dyDescent="0.2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58"/>
      <c r="R6162" s="58"/>
    </row>
    <row r="6163" spans="1:18" x14ac:dyDescent="0.2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58"/>
      <c r="R6163" s="58"/>
    </row>
    <row r="6164" spans="1:18" x14ac:dyDescent="0.2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58"/>
      <c r="R6164" s="58"/>
    </row>
    <row r="6165" spans="1:18" x14ac:dyDescent="0.2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58"/>
      <c r="R6165" s="58"/>
    </row>
    <row r="6166" spans="1:18" x14ac:dyDescent="0.2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58"/>
      <c r="R6166" s="58"/>
    </row>
    <row r="6167" spans="1:18" x14ac:dyDescent="0.2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58"/>
      <c r="R6167" s="58"/>
    </row>
    <row r="6168" spans="1:18" x14ac:dyDescent="0.2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58"/>
      <c r="R6168" s="58"/>
    </row>
    <row r="6169" spans="1:18" x14ac:dyDescent="0.2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58"/>
      <c r="R6169" s="58"/>
    </row>
    <row r="6170" spans="1:18" x14ac:dyDescent="0.2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  <c r="Q6170" s="58"/>
      <c r="R6170" s="58"/>
    </row>
    <row r="6171" spans="1:18" x14ac:dyDescent="0.2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58"/>
      <c r="R6171" s="58"/>
    </row>
    <row r="6172" spans="1:18" x14ac:dyDescent="0.2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58"/>
      <c r="R6172" s="58"/>
    </row>
    <row r="6173" spans="1:18" x14ac:dyDescent="0.2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58"/>
      <c r="R6173" s="58"/>
    </row>
    <row r="6174" spans="1:18" x14ac:dyDescent="0.2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58"/>
      <c r="R6174" s="58"/>
    </row>
    <row r="6175" spans="1:18" x14ac:dyDescent="0.2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58"/>
      <c r="R6175" s="58"/>
    </row>
    <row r="6176" spans="1:18" x14ac:dyDescent="0.2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58"/>
      <c r="R6176" s="58"/>
    </row>
    <row r="6177" spans="1:18" x14ac:dyDescent="0.2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58"/>
      <c r="R6177" s="58"/>
    </row>
    <row r="6178" spans="1:18" x14ac:dyDescent="0.2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58"/>
      <c r="R6178" s="58"/>
    </row>
    <row r="6179" spans="1:18" x14ac:dyDescent="0.2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58"/>
      <c r="R6179" s="58"/>
    </row>
    <row r="6180" spans="1:18" x14ac:dyDescent="0.2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58"/>
      <c r="R6180" s="58"/>
    </row>
    <row r="6181" spans="1:18" x14ac:dyDescent="0.2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58"/>
      <c r="R6181" s="58"/>
    </row>
    <row r="6182" spans="1:18" x14ac:dyDescent="0.2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58"/>
      <c r="R6182" s="58"/>
    </row>
    <row r="6183" spans="1:18" x14ac:dyDescent="0.2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58"/>
      <c r="R6183" s="58"/>
    </row>
    <row r="6184" spans="1:18" x14ac:dyDescent="0.2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58"/>
      <c r="R6184" s="58"/>
    </row>
    <row r="6185" spans="1:18" x14ac:dyDescent="0.2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58"/>
      <c r="R6185" s="58"/>
    </row>
    <row r="6186" spans="1:18" x14ac:dyDescent="0.2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58"/>
      <c r="R6186" s="58"/>
    </row>
    <row r="6187" spans="1:18" x14ac:dyDescent="0.2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58"/>
      <c r="R6187" s="58"/>
    </row>
    <row r="6188" spans="1:18" x14ac:dyDescent="0.2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58"/>
      <c r="R6188" s="58"/>
    </row>
    <row r="6189" spans="1:18" x14ac:dyDescent="0.2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58"/>
      <c r="R6189" s="58"/>
    </row>
    <row r="6190" spans="1:18" x14ac:dyDescent="0.2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58"/>
      <c r="R6190" s="58"/>
    </row>
    <row r="6191" spans="1:18" x14ac:dyDescent="0.2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58"/>
      <c r="R6191" s="58"/>
    </row>
    <row r="6192" spans="1:18" x14ac:dyDescent="0.2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58"/>
      <c r="R6192" s="58"/>
    </row>
    <row r="6193" spans="1:18" x14ac:dyDescent="0.2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58"/>
      <c r="R6193" s="58"/>
    </row>
    <row r="6194" spans="1:18" x14ac:dyDescent="0.2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58"/>
      <c r="R6194" s="58"/>
    </row>
    <row r="6195" spans="1:18" x14ac:dyDescent="0.2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58"/>
      <c r="R6195" s="58"/>
    </row>
    <row r="6196" spans="1:18" x14ac:dyDescent="0.2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58"/>
      <c r="R6196" s="58"/>
    </row>
    <row r="6197" spans="1:18" x14ac:dyDescent="0.2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58"/>
      <c r="R6197" s="58"/>
    </row>
    <row r="6198" spans="1:18" x14ac:dyDescent="0.2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58"/>
      <c r="R6198" s="58"/>
    </row>
    <row r="6199" spans="1:18" x14ac:dyDescent="0.2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58"/>
      <c r="R6199" s="58"/>
    </row>
    <row r="6200" spans="1:18" x14ac:dyDescent="0.2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58"/>
      <c r="R6200" s="58"/>
    </row>
    <row r="6201" spans="1:18" x14ac:dyDescent="0.2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58"/>
      <c r="R6201" s="58"/>
    </row>
    <row r="6202" spans="1:18" x14ac:dyDescent="0.2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58"/>
      <c r="R6202" s="58"/>
    </row>
    <row r="6203" spans="1:18" x14ac:dyDescent="0.2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58"/>
      <c r="R6203" s="58"/>
    </row>
    <row r="6204" spans="1:18" x14ac:dyDescent="0.2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58"/>
      <c r="R6204" s="58"/>
    </row>
    <row r="6205" spans="1:18" x14ac:dyDescent="0.2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58"/>
      <c r="R6205" s="58"/>
    </row>
    <row r="6206" spans="1:18" x14ac:dyDescent="0.2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58"/>
      <c r="R6206" s="58"/>
    </row>
    <row r="6207" spans="1:18" x14ac:dyDescent="0.2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58"/>
      <c r="R6207" s="58"/>
    </row>
    <row r="6208" spans="1:18" x14ac:dyDescent="0.2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58"/>
      <c r="R6208" s="58"/>
    </row>
    <row r="6209" spans="1:18" x14ac:dyDescent="0.2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58"/>
      <c r="R6209" s="58"/>
    </row>
    <row r="6210" spans="1:18" x14ac:dyDescent="0.2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58"/>
      <c r="R6210" s="58"/>
    </row>
    <row r="6211" spans="1:18" x14ac:dyDescent="0.2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  <c r="Q6211" s="58"/>
      <c r="R6211" s="58"/>
    </row>
    <row r="6212" spans="1:18" x14ac:dyDescent="0.2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58"/>
      <c r="R6212" s="58"/>
    </row>
    <row r="6213" spans="1:18" x14ac:dyDescent="0.2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58"/>
      <c r="R6213" s="58"/>
    </row>
    <row r="6214" spans="1:18" x14ac:dyDescent="0.2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58"/>
      <c r="R6214" s="58"/>
    </row>
    <row r="6215" spans="1:18" x14ac:dyDescent="0.2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58"/>
      <c r="R6215" s="58"/>
    </row>
    <row r="6216" spans="1:18" x14ac:dyDescent="0.2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58"/>
      <c r="R6216" s="58"/>
    </row>
    <row r="6217" spans="1:18" x14ac:dyDescent="0.2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58"/>
      <c r="R6217" s="58"/>
    </row>
    <row r="6218" spans="1:18" x14ac:dyDescent="0.2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58"/>
      <c r="R6218" s="58"/>
    </row>
    <row r="6219" spans="1:18" x14ac:dyDescent="0.2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58"/>
      <c r="R6219" s="58"/>
    </row>
    <row r="6220" spans="1:18" x14ac:dyDescent="0.2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58"/>
      <c r="R6220" s="58"/>
    </row>
    <row r="6221" spans="1:18" x14ac:dyDescent="0.2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58"/>
      <c r="R6221" s="58"/>
    </row>
    <row r="6222" spans="1:18" x14ac:dyDescent="0.2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58"/>
      <c r="R6222" s="58"/>
    </row>
    <row r="6223" spans="1:18" x14ac:dyDescent="0.2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58"/>
      <c r="R6223" s="58"/>
    </row>
    <row r="6224" spans="1:18" x14ac:dyDescent="0.2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58"/>
      <c r="R6224" s="58"/>
    </row>
    <row r="6225" spans="1:18" x14ac:dyDescent="0.2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58"/>
      <c r="R6225" s="58"/>
    </row>
    <row r="6226" spans="1:18" x14ac:dyDescent="0.2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58"/>
      <c r="R6226" s="58"/>
    </row>
    <row r="6227" spans="1:18" x14ac:dyDescent="0.2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58"/>
      <c r="R6227" s="58"/>
    </row>
    <row r="6228" spans="1:18" x14ac:dyDescent="0.2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58"/>
      <c r="R6228" s="58"/>
    </row>
    <row r="6229" spans="1:18" x14ac:dyDescent="0.2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58"/>
      <c r="R6229" s="58"/>
    </row>
    <row r="6230" spans="1:18" x14ac:dyDescent="0.2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58"/>
      <c r="R6230" s="58"/>
    </row>
    <row r="6231" spans="1:18" x14ac:dyDescent="0.2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58"/>
      <c r="R6231" s="58"/>
    </row>
    <row r="6232" spans="1:18" x14ac:dyDescent="0.2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58"/>
      <c r="R6232" s="58"/>
    </row>
    <row r="6233" spans="1:18" x14ac:dyDescent="0.2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58"/>
      <c r="R6233" s="58"/>
    </row>
    <row r="6234" spans="1:18" x14ac:dyDescent="0.2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58"/>
      <c r="R6234" s="58"/>
    </row>
    <row r="6235" spans="1:18" x14ac:dyDescent="0.2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58"/>
      <c r="R6235" s="58"/>
    </row>
    <row r="6236" spans="1:18" x14ac:dyDescent="0.2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58"/>
      <c r="R6236" s="58"/>
    </row>
    <row r="6237" spans="1:18" x14ac:dyDescent="0.2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58"/>
      <c r="R6237" s="58"/>
    </row>
    <row r="6238" spans="1:18" x14ac:dyDescent="0.2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58"/>
      <c r="R6238" s="58"/>
    </row>
    <row r="6239" spans="1:18" x14ac:dyDescent="0.2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58"/>
      <c r="R6239" s="58"/>
    </row>
    <row r="6240" spans="1:18" x14ac:dyDescent="0.2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  <c r="Q6240" s="58"/>
      <c r="R6240" s="58"/>
    </row>
    <row r="6241" spans="1:18" x14ac:dyDescent="0.2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58"/>
      <c r="R6241" s="58"/>
    </row>
    <row r="6242" spans="1:18" x14ac:dyDescent="0.2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58"/>
      <c r="R6242" s="58"/>
    </row>
    <row r="6243" spans="1:18" x14ac:dyDescent="0.2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58"/>
      <c r="R6243" s="58"/>
    </row>
    <row r="6244" spans="1:18" x14ac:dyDescent="0.2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58"/>
      <c r="R6244" s="58"/>
    </row>
    <row r="6245" spans="1:18" x14ac:dyDescent="0.2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58"/>
      <c r="R6245" s="58"/>
    </row>
    <row r="6246" spans="1:18" x14ac:dyDescent="0.2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58"/>
      <c r="R6246" s="58"/>
    </row>
    <row r="6247" spans="1:18" x14ac:dyDescent="0.2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58"/>
      <c r="R6247" s="58"/>
    </row>
    <row r="6248" spans="1:18" x14ac:dyDescent="0.2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58"/>
      <c r="R6248" s="58"/>
    </row>
    <row r="6249" spans="1:18" x14ac:dyDescent="0.2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58"/>
      <c r="R6249" s="58"/>
    </row>
    <row r="6250" spans="1:18" x14ac:dyDescent="0.2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58"/>
      <c r="R6250" s="58"/>
    </row>
    <row r="6251" spans="1:18" x14ac:dyDescent="0.2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58"/>
      <c r="R6251" s="58"/>
    </row>
    <row r="6252" spans="1:18" x14ac:dyDescent="0.2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58"/>
      <c r="R6252" s="58"/>
    </row>
    <row r="6253" spans="1:18" x14ac:dyDescent="0.2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58"/>
      <c r="R6253" s="58"/>
    </row>
    <row r="6254" spans="1:18" x14ac:dyDescent="0.2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58"/>
      <c r="R6254" s="58"/>
    </row>
    <row r="6255" spans="1:18" x14ac:dyDescent="0.2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58"/>
      <c r="R6255" s="58"/>
    </row>
    <row r="6256" spans="1:18" x14ac:dyDescent="0.2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58"/>
      <c r="R6256" s="58"/>
    </row>
    <row r="6257" spans="1:18" x14ac:dyDescent="0.2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58"/>
      <c r="R6257" s="58"/>
    </row>
    <row r="6258" spans="1:18" x14ac:dyDescent="0.2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58"/>
      <c r="R6258" s="58"/>
    </row>
    <row r="6259" spans="1:18" x14ac:dyDescent="0.2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58"/>
      <c r="R6259" s="58"/>
    </row>
    <row r="6260" spans="1:18" x14ac:dyDescent="0.2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58"/>
      <c r="R6260" s="58"/>
    </row>
    <row r="6261" spans="1:18" x14ac:dyDescent="0.2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58"/>
      <c r="R6261" s="58"/>
    </row>
    <row r="6262" spans="1:18" x14ac:dyDescent="0.2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58"/>
      <c r="R6262" s="58"/>
    </row>
    <row r="6263" spans="1:18" x14ac:dyDescent="0.2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58"/>
      <c r="R6263" s="58"/>
    </row>
    <row r="6264" spans="1:18" x14ac:dyDescent="0.2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58"/>
      <c r="R6264" s="58"/>
    </row>
    <row r="6265" spans="1:18" x14ac:dyDescent="0.2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58"/>
      <c r="R6265" s="58"/>
    </row>
    <row r="6266" spans="1:18" x14ac:dyDescent="0.2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58"/>
      <c r="R6266" s="58"/>
    </row>
    <row r="6267" spans="1:18" x14ac:dyDescent="0.2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58"/>
      <c r="R6267" s="58"/>
    </row>
    <row r="6268" spans="1:18" x14ac:dyDescent="0.2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58"/>
      <c r="R6268" s="58"/>
    </row>
    <row r="6269" spans="1:18" x14ac:dyDescent="0.2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58"/>
      <c r="R6269" s="58"/>
    </row>
    <row r="6270" spans="1:18" x14ac:dyDescent="0.2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58"/>
      <c r="R6270" s="58"/>
    </row>
    <row r="6271" spans="1:18" x14ac:dyDescent="0.2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58"/>
      <c r="R6271" s="58"/>
    </row>
    <row r="6272" spans="1:18" x14ac:dyDescent="0.2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  <c r="Q6272" s="58"/>
      <c r="R6272" s="58"/>
    </row>
    <row r="6273" spans="1:18" x14ac:dyDescent="0.2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58"/>
      <c r="R6273" s="58"/>
    </row>
    <row r="6274" spans="1:18" x14ac:dyDescent="0.2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58"/>
      <c r="R6274" s="58"/>
    </row>
    <row r="6275" spans="1:18" x14ac:dyDescent="0.2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58"/>
      <c r="R6275" s="58"/>
    </row>
    <row r="6276" spans="1:18" x14ac:dyDescent="0.2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58"/>
      <c r="R6276" s="58"/>
    </row>
    <row r="6277" spans="1:18" x14ac:dyDescent="0.2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58"/>
      <c r="R6277" s="58"/>
    </row>
    <row r="6278" spans="1:18" x14ac:dyDescent="0.2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58"/>
      <c r="R6278" s="58"/>
    </row>
    <row r="6279" spans="1:18" x14ac:dyDescent="0.2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58"/>
      <c r="R6279" s="58"/>
    </row>
    <row r="6280" spans="1:18" x14ac:dyDescent="0.2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58"/>
      <c r="R6280" s="58"/>
    </row>
    <row r="6281" spans="1:18" x14ac:dyDescent="0.2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58"/>
      <c r="R6281" s="58"/>
    </row>
    <row r="6282" spans="1:18" x14ac:dyDescent="0.2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58"/>
      <c r="R6282" s="58"/>
    </row>
    <row r="6283" spans="1:18" x14ac:dyDescent="0.2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58"/>
      <c r="R6283" s="58"/>
    </row>
    <row r="6284" spans="1:18" x14ac:dyDescent="0.2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58"/>
      <c r="R6284" s="58"/>
    </row>
    <row r="6285" spans="1:18" x14ac:dyDescent="0.2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58"/>
      <c r="R6285" s="58"/>
    </row>
    <row r="6286" spans="1:18" x14ac:dyDescent="0.2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58"/>
      <c r="R6286" s="58"/>
    </row>
    <row r="6287" spans="1:18" x14ac:dyDescent="0.2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58"/>
      <c r="R6287" s="58"/>
    </row>
    <row r="6288" spans="1:18" x14ac:dyDescent="0.2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58"/>
      <c r="R6288" s="58"/>
    </row>
    <row r="6289" spans="1:18" x14ac:dyDescent="0.2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58"/>
      <c r="R6289" s="58"/>
    </row>
    <row r="6290" spans="1:18" x14ac:dyDescent="0.2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58"/>
      <c r="R6290" s="58"/>
    </row>
    <row r="6291" spans="1:18" x14ac:dyDescent="0.2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58"/>
      <c r="R6291" s="58"/>
    </row>
    <row r="6292" spans="1:18" x14ac:dyDescent="0.2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58"/>
      <c r="R6292" s="58"/>
    </row>
    <row r="6293" spans="1:18" x14ac:dyDescent="0.2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58"/>
      <c r="R6293" s="58"/>
    </row>
    <row r="6294" spans="1:18" x14ac:dyDescent="0.2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58"/>
      <c r="R6294" s="58"/>
    </row>
    <row r="6295" spans="1:18" x14ac:dyDescent="0.2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58"/>
      <c r="R6295" s="58"/>
    </row>
    <row r="6296" spans="1:18" x14ac:dyDescent="0.2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58"/>
      <c r="R6296" s="58"/>
    </row>
    <row r="6297" spans="1:18" x14ac:dyDescent="0.2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58"/>
      <c r="R6297" s="58"/>
    </row>
    <row r="6298" spans="1:18" x14ac:dyDescent="0.2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  <c r="Q6298" s="58"/>
      <c r="R6298" s="58"/>
    </row>
    <row r="6299" spans="1:18" x14ac:dyDescent="0.2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58"/>
      <c r="R6299" s="58"/>
    </row>
    <row r="6300" spans="1:18" x14ac:dyDescent="0.2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58"/>
      <c r="R6300" s="58"/>
    </row>
    <row r="6301" spans="1:18" x14ac:dyDescent="0.2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58"/>
      <c r="R6301" s="58"/>
    </row>
    <row r="6302" spans="1:18" x14ac:dyDescent="0.2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58"/>
      <c r="R6302" s="58"/>
    </row>
    <row r="6303" spans="1:18" x14ac:dyDescent="0.2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58"/>
      <c r="R6303" s="58"/>
    </row>
    <row r="6304" spans="1:18" x14ac:dyDescent="0.2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  <c r="Q6304" s="58"/>
      <c r="R6304" s="58"/>
    </row>
    <row r="6305" spans="1:18" x14ac:dyDescent="0.2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58"/>
      <c r="R6305" s="58"/>
    </row>
    <row r="6306" spans="1:18" x14ac:dyDescent="0.2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58"/>
      <c r="R6306" s="58"/>
    </row>
    <row r="6307" spans="1:18" x14ac:dyDescent="0.2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58"/>
      <c r="R6307" s="58"/>
    </row>
    <row r="6308" spans="1:18" x14ac:dyDescent="0.2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58"/>
      <c r="R6308" s="58"/>
    </row>
    <row r="6309" spans="1:18" x14ac:dyDescent="0.2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58"/>
      <c r="R6309" s="58"/>
    </row>
    <row r="6310" spans="1:18" x14ac:dyDescent="0.2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58"/>
      <c r="R6310" s="58"/>
    </row>
    <row r="6311" spans="1:18" x14ac:dyDescent="0.2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58"/>
      <c r="R6311" s="58"/>
    </row>
    <row r="6312" spans="1:18" x14ac:dyDescent="0.2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58"/>
      <c r="R6312" s="58"/>
    </row>
    <row r="6313" spans="1:18" x14ac:dyDescent="0.2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58"/>
      <c r="R6313" s="58"/>
    </row>
    <row r="6314" spans="1:18" x14ac:dyDescent="0.2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58"/>
      <c r="R6314" s="58"/>
    </row>
    <row r="6315" spans="1:18" x14ac:dyDescent="0.2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58"/>
      <c r="R6315" s="58"/>
    </row>
    <row r="6316" spans="1:18" x14ac:dyDescent="0.2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58"/>
      <c r="R6316" s="58"/>
    </row>
    <row r="6317" spans="1:18" x14ac:dyDescent="0.2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58"/>
      <c r="R6317" s="58"/>
    </row>
    <row r="6318" spans="1:18" x14ac:dyDescent="0.2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58"/>
      <c r="R6318" s="58"/>
    </row>
    <row r="6319" spans="1:18" x14ac:dyDescent="0.2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58"/>
      <c r="R6319" s="58"/>
    </row>
    <row r="6320" spans="1:18" x14ac:dyDescent="0.2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58"/>
      <c r="R6320" s="58"/>
    </row>
    <row r="6321" spans="1:18" x14ac:dyDescent="0.2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  <c r="Q6321" s="58"/>
      <c r="R6321" s="58"/>
    </row>
    <row r="6322" spans="1:18" x14ac:dyDescent="0.2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58"/>
      <c r="R6322" s="58"/>
    </row>
    <row r="6323" spans="1:18" x14ac:dyDescent="0.2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58"/>
      <c r="R6323" s="58"/>
    </row>
    <row r="6324" spans="1:18" x14ac:dyDescent="0.2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58"/>
      <c r="R6324" s="58"/>
    </row>
    <row r="6325" spans="1:18" x14ac:dyDescent="0.2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58"/>
      <c r="R6325" s="58"/>
    </row>
    <row r="6326" spans="1:18" x14ac:dyDescent="0.2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58"/>
      <c r="R6326" s="58"/>
    </row>
    <row r="6327" spans="1:18" x14ac:dyDescent="0.2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58"/>
      <c r="R6327" s="58"/>
    </row>
    <row r="6328" spans="1:18" x14ac:dyDescent="0.2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58"/>
      <c r="R6328" s="58"/>
    </row>
    <row r="6329" spans="1:18" x14ac:dyDescent="0.2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58"/>
      <c r="R6329" s="58"/>
    </row>
    <row r="6330" spans="1:18" x14ac:dyDescent="0.2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58"/>
      <c r="R6330" s="58"/>
    </row>
    <row r="6331" spans="1:18" x14ac:dyDescent="0.2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58"/>
      <c r="R6331" s="58"/>
    </row>
    <row r="6332" spans="1:18" x14ac:dyDescent="0.2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58"/>
      <c r="R6332" s="58"/>
    </row>
    <row r="6333" spans="1:18" x14ac:dyDescent="0.2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58"/>
      <c r="R6333" s="58"/>
    </row>
    <row r="6334" spans="1:18" x14ac:dyDescent="0.2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58"/>
      <c r="R6334" s="58"/>
    </row>
    <row r="6335" spans="1:18" x14ac:dyDescent="0.2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58"/>
      <c r="R6335" s="58"/>
    </row>
    <row r="6336" spans="1:18" x14ac:dyDescent="0.2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58"/>
      <c r="R6336" s="58"/>
    </row>
    <row r="6337" spans="1:18" x14ac:dyDescent="0.2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58"/>
      <c r="R6337" s="58"/>
    </row>
    <row r="6338" spans="1:18" x14ac:dyDescent="0.2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58"/>
      <c r="R6338" s="58"/>
    </row>
    <row r="6339" spans="1:18" x14ac:dyDescent="0.2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  <c r="Q6339" s="58"/>
      <c r="R6339" s="58"/>
    </row>
    <row r="6340" spans="1:18" x14ac:dyDescent="0.2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58"/>
      <c r="R6340" s="58"/>
    </row>
    <row r="6341" spans="1:18" x14ac:dyDescent="0.2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58"/>
      <c r="R6341" s="58"/>
    </row>
    <row r="6342" spans="1:18" x14ac:dyDescent="0.2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58"/>
      <c r="R6342" s="58"/>
    </row>
    <row r="6343" spans="1:18" x14ac:dyDescent="0.2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58"/>
      <c r="R6343" s="58"/>
    </row>
    <row r="6344" spans="1:18" x14ac:dyDescent="0.2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58"/>
      <c r="R6344" s="58"/>
    </row>
    <row r="6345" spans="1:18" x14ac:dyDescent="0.2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58"/>
      <c r="R6345" s="58"/>
    </row>
    <row r="6346" spans="1:18" x14ac:dyDescent="0.2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58"/>
      <c r="R6346" s="58"/>
    </row>
    <row r="6347" spans="1:18" x14ac:dyDescent="0.2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58"/>
      <c r="R6347" s="58"/>
    </row>
    <row r="6348" spans="1:18" x14ac:dyDescent="0.2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58"/>
      <c r="R6348" s="58"/>
    </row>
    <row r="6349" spans="1:18" x14ac:dyDescent="0.2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58"/>
      <c r="R6349" s="58"/>
    </row>
    <row r="6350" spans="1:18" x14ac:dyDescent="0.2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58"/>
      <c r="R6350" s="58"/>
    </row>
    <row r="6351" spans="1:18" x14ac:dyDescent="0.2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58"/>
      <c r="R6351" s="58"/>
    </row>
    <row r="6352" spans="1:18" x14ac:dyDescent="0.2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58"/>
      <c r="R6352" s="58"/>
    </row>
    <row r="6353" spans="1:18" x14ac:dyDescent="0.2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58"/>
      <c r="R6353" s="58"/>
    </row>
    <row r="6354" spans="1:18" x14ac:dyDescent="0.2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58"/>
      <c r="R6354" s="58"/>
    </row>
    <row r="6355" spans="1:18" x14ac:dyDescent="0.2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58"/>
      <c r="R6355" s="58"/>
    </row>
    <row r="6356" spans="1:18" x14ac:dyDescent="0.2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58"/>
      <c r="R6356" s="58"/>
    </row>
    <row r="6357" spans="1:18" x14ac:dyDescent="0.2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58"/>
      <c r="R6357" s="58"/>
    </row>
    <row r="6358" spans="1:18" x14ac:dyDescent="0.2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58"/>
      <c r="R6358" s="58"/>
    </row>
    <row r="6359" spans="1:18" x14ac:dyDescent="0.2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58"/>
      <c r="R6359" s="58"/>
    </row>
    <row r="6360" spans="1:18" x14ac:dyDescent="0.2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58"/>
      <c r="R6360" s="58"/>
    </row>
    <row r="6361" spans="1:18" x14ac:dyDescent="0.2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58"/>
      <c r="R6361" s="58"/>
    </row>
    <row r="6362" spans="1:18" x14ac:dyDescent="0.2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58"/>
      <c r="R6362" s="58"/>
    </row>
    <row r="6363" spans="1:18" x14ac:dyDescent="0.2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  <c r="Q6363" s="58"/>
      <c r="R6363" s="58"/>
    </row>
    <row r="6364" spans="1:18" x14ac:dyDescent="0.2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58"/>
      <c r="R6364" s="58"/>
    </row>
    <row r="6365" spans="1:18" x14ac:dyDescent="0.2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58"/>
      <c r="R6365" s="58"/>
    </row>
    <row r="6366" spans="1:18" x14ac:dyDescent="0.2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58"/>
      <c r="R6366" s="58"/>
    </row>
    <row r="6367" spans="1:18" x14ac:dyDescent="0.2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58"/>
      <c r="R6367" s="58"/>
    </row>
    <row r="6368" spans="1:18" x14ac:dyDescent="0.2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58"/>
      <c r="R6368" s="58"/>
    </row>
    <row r="6369" spans="1:18" x14ac:dyDescent="0.2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58"/>
      <c r="R6369" s="58"/>
    </row>
    <row r="6370" spans="1:18" x14ac:dyDescent="0.2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58"/>
      <c r="R6370" s="58"/>
    </row>
    <row r="6371" spans="1:18" x14ac:dyDescent="0.2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58"/>
      <c r="R6371" s="58"/>
    </row>
    <row r="6372" spans="1:18" x14ac:dyDescent="0.2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58"/>
      <c r="R6372" s="58"/>
    </row>
    <row r="6373" spans="1:18" x14ac:dyDescent="0.2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58"/>
      <c r="R6373" s="58"/>
    </row>
    <row r="6374" spans="1:18" x14ac:dyDescent="0.2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58"/>
      <c r="R6374" s="58"/>
    </row>
    <row r="6375" spans="1:18" x14ac:dyDescent="0.2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58"/>
      <c r="R6375" s="58"/>
    </row>
    <row r="6376" spans="1:18" x14ac:dyDescent="0.2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58"/>
      <c r="R6376" s="58"/>
    </row>
    <row r="6377" spans="1:18" x14ac:dyDescent="0.2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58"/>
      <c r="R6377" s="58"/>
    </row>
    <row r="6378" spans="1:18" x14ac:dyDescent="0.2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58"/>
      <c r="R6378" s="58"/>
    </row>
    <row r="6379" spans="1:18" x14ac:dyDescent="0.2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58"/>
      <c r="R6379" s="58"/>
    </row>
    <row r="6380" spans="1:18" x14ac:dyDescent="0.2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  <c r="Q6380" s="58"/>
      <c r="R6380" s="58"/>
    </row>
    <row r="6381" spans="1:18" x14ac:dyDescent="0.2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58"/>
      <c r="R6381" s="58"/>
    </row>
    <row r="6382" spans="1:18" x14ac:dyDescent="0.2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58"/>
      <c r="R6382" s="58"/>
    </row>
    <row r="6383" spans="1:18" x14ac:dyDescent="0.2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58"/>
      <c r="R6383" s="58"/>
    </row>
    <row r="6384" spans="1:18" x14ac:dyDescent="0.2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58"/>
      <c r="R6384" s="58"/>
    </row>
    <row r="6385" spans="1:18" x14ac:dyDescent="0.2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58"/>
      <c r="R6385" s="58"/>
    </row>
    <row r="6386" spans="1:18" x14ac:dyDescent="0.2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58"/>
      <c r="R6386" s="58"/>
    </row>
    <row r="6387" spans="1:18" x14ac:dyDescent="0.2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58"/>
      <c r="R6387" s="58"/>
    </row>
    <row r="6388" spans="1:18" x14ac:dyDescent="0.2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58"/>
      <c r="R6388" s="58"/>
    </row>
    <row r="6389" spans="1:18" x14ac:dyDescent="0.2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58"/>
      <c r="R6389" s="58"/>
    </row>
    <row r="6390" spans="1:18" x14ac:dyDescent="0.2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58"/>
      <c r="R6390" s="58"/>
    </row>
    <row r="6391" spans="1:18" x14ac:dyDescent="0.2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58"/>
      <c r="R6391" s="58"/>
    </row>
    <row r="6392" spans="1:18" x14ac:dyDescent="0.2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58"/>
      <c r="R6392" s="58"/>
    </row>
    <row r="6393" spans="1:18" x14ac:dyDescent="0.2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58"/>
      <c r="R6393" s="58"/>
    </row>
    <row r="6394" spans="1:18" x14ac:dyDescent="0.2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58"/>
      <c r="R6394" s="58"/>
    </row>
    <row r="6395" spans="1:18" x14ac:dyDescent="0.2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58"/>
      <c r="R6395" s="58"/>
    </row>
    <row r="6396" spans="1:18" x14ac:dyDescent="0.2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58"/>
      <c r="R6396" s="58"/>
    </row>
    <row r="6397" spans="1:18" x14ac:dyDescent="0.2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58"/>
      <c r="R6397" s="58"/>
    </row>
    <row r="6398" spans="1:18" x14ac:dyDescent="0.2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58"/>
      <c r="R6398" s="58"/>
    </row>
    <row r="6399" spans="1:18" x14ac:dyDescent="0.2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58"/>
      <c r="R6399" s="58"/>
    </row>
    <row r="6400" spans="1:18" x14ac:dyDescent="0.2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58"/>
      <c r="R6400" s="58"/>
    </row>
    <row r="6401" spans="1:18" x14ac:dyDescent="0.2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58"/>
      <c r="R6401" s="58"/>
    </row>
    <row r="6402" spans="1:18" x14ac:dyDescent="0.2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58"/>
      <c r="R6402" s="58"/>
    </row>
    <row r="6403" spans="1:18" x14ac:dyDescent="0.2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58"/>
      <c r="R6403" s="58"/>
    </row>
    <row r="6404" spans="1:18" x14ac:dyDescent="0.2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58"/>
      <c r="R6404" s="58"/>
    </row>
    <row r="6405" spans="1:18" x14ac:dyDescent="0.2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58"/>
      <c r="R6405" s="58"/>
    </row>
    <row r="6406" spans="1:18" x14ac:dyDescent="0.2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58"/>
      <c r="R6406" s="58"/>
    </row>
    <row r="6407" spans="1:18" x14ac:dyDescent="0.2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58"/>
      <c r="R6407" s="58"/>
    </row>
    <row r="6408" spans="1:18" x14ac:dyDescent="0.2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58"/>
      <c r="R6408" s="58"/>
    </row>
    <row r="6409" spans="1:18" x14ac:dyDescent="0.2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58"/>
      <c r="R6409" s="58"/>
    </row>
    <row r="6410" spans="1:18" x14ac:dyDescent="0.2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58"/>
      <c r="R6410" s="58"/>
    </row>
    <row r="6411" spans="1:18" x14ac:dyDescent="0.2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58"/>
      <c r="R6411" s="58"/>
    </row>
    <row r="6412" spans="1:18" x14ac:dyDescent="0.2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58"/>
      <c r="R6412" s="58"/>
    </row>
    <row r="6413" spans="1:18" x14ac:dyDescent="0.2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  <c r="Q6413" s="58"/>
      <c r="R6413" s="58"/>
    </row>
    <row r="6414" spans="1:18" x14ac:dyDescent="0.2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58"/>
      <c r="R6414" s="58"/>
    </row>
    <row r="6415" spans="1:18" x14ac:dyDescent="0.2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58"/>
      <c r="R6415" s="58"/>
    </row>
    <row r="6416" spans="1:18" x14ac:dyDescent="0.2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58"/>
      <c r="R6416" s="58"/>
    </row>
    <row r="6417" spans="1:18" x14ac:dyDescent="0.2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58"/>
      <c r="R6417" s="58"/>
    </row>
    <row r="6418" spans="1:18" x14ac:dyDescent="0.2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58"/>
      <c r="R6418" s="58"/>
    </row>
    <row r="6419" spans="1:18" x14ac:dyDescent="0.2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58"/>
      <c r="R6419" s="58"/>
    </row>
    <row r="6420" spans="1:18" x14ac:dyDescent="0.2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58"/>
      <c r="R6420" s="58"/>
    </row>
    <row r="6421" spans="1:18" x14ac:dyDescent="0.2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58"/>
      <c r="R6421" s="58"/>
    </row>
    <row r="6422" spans="1:18" x14ac:dyDescent="0.2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58"/>
      <c r="R6422" s="58"/>
    </row>
    <row r="6423" spans="1:18" x14ac:dyDescent="0.2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58"/>
      <c r="R6423" s="58"/>
    </row>
    <row r="6424" spans="1:18" x14ac:dyDescent="0.2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58"/>
      <c r="R6424" s="58"/>
    </row>
    <row r="6425" spans="1:18" x14ac:dyDescent="0.2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58"/>
      <c r="R6425" s="58"/>
    </row>
    <row r="6426" spans="1:18" x14ac:dyDescent="0.2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58"/>
      <c r="R6426" s="58"/>
    </row>
    <row r="6427" spans="1:18" x14ac:dyDescent="0.2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58"/>
      <c r="R6427" s="58"/>
    </row>
    <row r="6428" spans="1:18" x14ac:dyDescent="0.2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58"/>
      <c r="R6428" s="58"/>
    </row>
    <row r="6429" spans="1:18" x14ac:dyDescent="0.2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58"/>
      <c r="R6429" s="58"/>
    </row>
    <row r="6430" spans="1:18" x14ac:dyDescent="0.2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58"/>
      <c r="R6430" s="58"/>
    </row>
    <row r="6431" spans="1:18" x14ac:dyDescent="0.2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58"/>
      <c r="R6431" s="58"/>
    </row>
    <row r="6432" spans="1:18" x14ac:dyDescent="0.2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58"/>
      <c r="R6432" s="58"/>
    </row>
    <row r="6433" spans="1:18" x14ac:dyDescent="0.2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58"/>
      <c r="R6433" s="58"/>
    </row>
    <row r="6434" spans="1:18" x14ac:dyDescent="0.2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58"/>
      <c r="R6434" s="58"/>
    </row>
    <row r="6435" spans="1:18" x14ac:dyDescent="0.2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58"/>
      <c r="R6435" s="58"/>
    </row>
    <row r="6436" spans="1:18" x14ac:dyDescent="0.2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  <c r="Q6436" s="58"/>
      <c r="R6436" s="58"/>
    </row>
    <row r="6437" spans="1:18" x14ac:dyDescent="0.2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  <c r="Q6437" s="58"/>
      <c r="R6437" s="58"/>
    </row>
    <row r="6438" spans="1:18" x14ac:dyDescent="0.2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  <c r="Q6438" s="58"/>
      <c r="R6438" s="58"/>
    </row>
    <row r="6439" spans="1:18" x14ac:dyDescent="0.2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  <c r="Q6439" s="58"/>
      <c r="R6439" s="58"/>
    </row>
    <row r="6440" spans="1:18" x14ac:dyDescent="0.2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  <c r="Q6440" s="58"/>
      <c r="R6440" s="58"/>
    </row>
    <row r="6441" spans="1:18" x14ac:dyDescent="0.2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  <c r="Q6441" s="58"/>
      <c r="R6441" s="58"/>
    </row>
    <row r="6442" spans="1:18" x14ac:dyDescent="0.2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  <c r="Q6442" s="58"/>
      <c r="R6442" s="58"/>
    </row>
    <row r="6443" spans="1:18" x14ac:dyDescent="0.2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  <c r="Q6443" s="58"/>
      <c r="R6443" s="58"/>
    </row>
    <row r="6444" spans="1:18" x14ac:dyDescent="0.2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  <c r="Q6444" s="58"/>
      <c r="R6444" s="58"/>
    </row>
    <row r="6445" spans="1:18" x14ac:dyDescent="0.2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  <c r="Q6445" s="58"/>
      <c r="R6445" s="58"/>
    </row>
    <row r="6446" spans="1:18" x14ac:dyDescent="0.2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  <c r="Q6446" s="58"/>
      <c r="R6446" s="58"/>
    </row>
    <row r="6447" spans="1:18" x14ac:dyDescent="0.2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  <c r="Q6447" s="58"/>
      <c r="R6447" s="58"/>
    </row>
    <row r="6448" spans="1:18" x14ac:dyDescent="0.2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  <c r="Q6448" s="58"/>
      <c r="R6448" s="58"/>
    </row>
    <row r="6449" spans="1:18" x14ac:dyDescent="0.2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  <c r="Q6449" s="58"/>
      <c r="R6449" s="58"/>
    </row>
    <row r="6450" spans="1:18" x14ac:dyDescent="0.2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  <c r="Q6450" s="58"/>
      <c r="R6450" s="58"/>
    </row>
    <row r="6451" spans="1:18" x14ac:dyDescent="0.2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  <c r="Q6451" s="58"/>
      <c r="R6451" s="58"/>
    </row>
    <row r="6452" spans="1:18" x14ac:dyDescent="0.2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  <c r="Q6452" s="58"/>
      <c r="R6452" s="58"/>
    </row>
    <row r="6453" spans="1:18" x14ac:dyDescent="0.2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  <c r="Q6453" s="58"/>
      <c r="R6453" s="58"/>
    </row>
    <row r="6454" spans="1:18" x14ac:dyDescent="0.2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  <c r="Q6454" s="58"/>
      <c r="R6454" s="58"/>
    </row>
    <row r="6455" spans="1:18" x14ac:dyDescent="0.2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  <c r="Q6455" s="58"/>
      <c r="R6455" s="58"/>
    </row>
    <row r="6456" spans="1:18" x14ac:dyDescent="0.2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  <c r="Q6456" s="58"/>
      <c r="R6456" s="58"/>
    </row>
    <row r="6457" spans="1:18" x14ac:dyDescent="0.2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  <c r="Q6457" s="58"/>
      <c r="R6457" s="58"/>
    </row>
    <row r="6458" spans="1:18" x14ac:dyDescent="0.2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  <c r="Q6458" s="58"/>
      <c r="R6458" s="58"/>
    </row>
    <row r="6459" spans="1:18" x14ac:dyDescent="0.2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  <c r="Q6459" s="58"/>
      <c r="R6459" s="58"/>
    </row>
    <row r="6460" spans="1:18" x14ac:dyDescent="0.2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  <c r="Q6460" s="58"/>
      <c r="R6460" s="58"/>
    </row>
    <row r="6461" spans="1:18" x14ac:dyDescent="0.2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  <c r="Q6461" s="58"/>
      <c r="R6461" s="58"/>
    </row>
    <row r="6462" spans="1:18" x14ac:dyDescent="0.2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58"/>
      <c r="R6462" s="58"/>
    </row>
    <row r="6463" spans="1:18" x14ac:dyDescent="0.2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  <c r="Q6463" s="58"/>
      <c r="R6463" s="58"/>
    </row>
    <row r="6464" spans="1:18" x14ac:dyDescent="0.2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  <c r="Q6464" s="58"/>
      <c r="R6464" s="58"/>
    </row>
    <row r="6465" spans="1:18" x14ac:dyDescent="0.2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  <c r="Q6465" s="58"/>
      <c r="R6465" s="58"/>
    </row>
    <row r="6466" spans="1:18" x14ac:dyDescent="0.2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  <c r="Q6466" s="58"/>
      <c r="R6466" s="58"/>
    </row>
    <row r="6467" spans="1:18" x14ac:dyDescent="0.2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  <c r="Q6467" s="58"/>
      <c r="R6467" s="58"/>
    </row>
    <row r="6468" spans="1:18" x14ac:dyDescent="0.2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  <c r="Q6468" s="58"/>
      <c r="R6468" s="58"/>
    </row>
    <row r="6469" spans="1:18" x14ac:dyDescent="0.2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  <c r="Q6469" s="58"/>
      <c r="R6469" s="58"/>
    </row>
    <row r="6470" spans="1:18" x14ac:dyDescent="0.2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  <c r="Q6470" s="58"/>
      <c r="R6470" s="58"/>
    </row>
    <row r="6471" spans="1:18" x14ac:dyDescent="0.2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  <c r="Q6471" s="58"/>
      <c r="R6471" s="58"/>
    </row>
    <row r="6472" spans="1:18" x14ac:dyDescent="0.2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  <c r="Q6472" s="58"/>
      <c r="R6472" s="58"/>
    </row>
    <row r="6473" spans="1:18" x14ac:dyDescent="0.2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  <c r="Q6473" s="58"/>
      <c r="R6473" s="58"/>
    </row>
    <row r="6474" spans="1:18" x14ac:dyDescent="0.2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  <c r="Q6474" s="58"/>
      <c r="R6474" s="58"/>
    </row>
    <row r="6475" spans="1:18" x14ac:dyDescent="0.2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  <c r="Q6475" s="58"/>
      <c r="R6475" s="58"/>
    </row>
    <row r="6476" spans="1:18" x14ac:dyDescent="0.2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  <c r="Q6476" s="58"/>
      <c r="R6476" s="58"/>
    </row>
    <row r="6477" spans="1:18" x14ac:dyDescent="0.2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  <c r="Q6477" s="58"/>
      <c r="R6477" s="58"/>
    </row>
    <row r="6478" spans="1:18" x14ac:dyDescent="0.2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  <c r="Q6478" s="58"/>
      <c r="R6478" s="58"/>
    </row>
    <row r="6479" spans="1:18" x14ac:dyDescent="0.2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  <c r="Q6479" s="58"/>
      <c r="R6479" s="58"/>
    </row>
    <row r="6480" spans="1:18" x14ac:dyDescent="0.2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  <c r="Q6480" s="58"/>
      <c r="R6480" s="58"/>
    </row>
    <row r="6481" spans="1:18" x14ac:dyDescent="0.2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  <c r="Q6481" s="58"/>
      <c r="R6481" s="58"/>
    </row>
    <row r="6482" spans="1:18" x14ac:dyDescent="0.2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  <c r="Q6482" s="58"/>
      <c r="R6482" s="58"/>
    </row>
    <row r="6483" spans="1:18" x14ac:dyDescent="0.2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  <c r="Q6483" s="58"/>
      <c r="R6483" s="58"/>
    </row>
    <row r="6484" spans="1:18" x14ac:dyDescent="0.2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  <c r="Q6484" s="58"/>
      <c r="R6484" s="58"/>
    </row>
    <row r="6485" spans="1:18" x14ac:dyDescent="0.2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  <c r="Q6485" s="58"/>
      <c r="R6485" s="58"/>
    </row>
    <row r="6486" spans="1:18" x14ac:dyDescent="0.2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  <c r="Q6486" s="58"/>
      <c r="R6486" s="58"/>
    </row>
    <row r="6487" spans="1:18" x14ac:dyDescent="0.2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  <c r="Q6487" s="58"/>
      <c r="R6487" s="58"/>
    </row>
    <row r="6488" spans="1:18" x14ac:dyDescent="0.2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  <c r="Q6488" s="58"/>
      <c r="R6488" s="58"/>
    </row>
    <row r="6489" spans="1:18" x14ac:dyDescent="0.2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  <c r="Q6489" s="58"/>
      <c r="R6489" s="58"/>
    </row>
    <row r="6490" spans="1:18" x14ac:dyDescent="0.2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  <c r="Q6490" s="58"/>
      <c r="R6490" s="58"/>
    </row>
    <row r="6491" spans="1:18" x14ac:dyDescent="0.2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  <c r="Q6491" s="58"/>
      <c r="R6491" s="58"/>
    </row>
    <row r="6492" spans="1:18" x14ac:dyDescent="0.2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  <c r="Q6492" s="58"/>
      <c r="R6492" s="58"/>
    </row>
    <row r="6493" spans="1:18" x14ac:dyDescent="0.2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58"/>
      <c r="R6493" s="58"/>
    </row>
    <row r="6494" spans="1:18" x14ac:dyDescent="0.2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  <c r="Q6494" s="58"/>
      <c r="R6494" s="58"/>
    </row>
    <row r="6495" spans="1:18" x14ac:dyDescent="0.2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  <c r="Q6495" s="58"/>
      <c r="R6495" s="58"/>
    </row>
    <row r="6496" spans="1:18" x14ac:dyDescent="0.2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  <c r="Q6496" s="58"/>
      <c r="R6496" s="58"/>
    </row>
    <row r="6497" spans="1:18" x14ac:dyDescent="0.2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58"/>
      <c r="R6497" s="58"/>
    </row>
    <row r="6498" spans="1:18" x14ac:dyDescent="0.2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  <c r="Q6498" s="58"/>
      <c r="R6498" s="58"/>
    </row>
    <row r="6499" spans="1:18" x14ac:dyDescent="0.2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  <c r="Q6499" s="58"/>
      <c r="R6499" s="58"/>
    </row>
    <row r="6500" spans="1:18" x14ac:dyDescent="0.2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  <c r="Q6500" s="58"/>
      <c r="R6500" s="58"/>
    </row>
    <row r="6501" spans="1:18" x14ac:dyDescent="0.2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  <c r="Q6501" s="58"/>
      <c r="R6501" s="58"/>
    </row>
    <row r="6502" spans="1:18" x14ac:dyDescent="0.2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  <c r="Q6502" s="58"/>
      <c r="R6502" s="58"/>
    </row>
    <row r="6503" spans="1:18" x14ac:dyDescent="0.2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  <c r="Q6503" s="58"/>
      <c r="R6503" s="58"/>
    </row>
    <row r="6504" spans="1:18" x14ac:dyDescent="0.2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  <c r="Q6504" s="58"/>
      <c r="R6504" s="58"/>
    </row>
    <row r="6505" spans="1:18" x14ac:dyDescent="0.2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  <c r="Q6505" s="58"/>
      <c r="R6505" s="58"/>
    </row>
    <row r="6506" spans="1:18" x14ac:dyDescent="0.2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  <c r="Q6506" s="58"/>
      <c r="R6506" s="58"/>
    </row>
    <row r="6507" spans="1:18" x14ac:dyDescent="0.2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  <c r="Q6507" s="58"/>
      <c r="R6507" s="58"/>
    </row>
    <row r="6508" spans="1:18" x14ac:dyDescent="0.2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  <c r="Q6508" s="58"/>
      <c r="R6508" s="58"/>
    </row>
    <row r="6509" spans="1:18" x14ac:dyDescent="0.2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58"/>
      <c r="R6509" s="58"/>
    </row>
    <row r="6510" spans="1:18" x14ac:dyDescent="0.2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  <c r="Q6510" s="58"/>
      <c r="R6510" s="58"/>
    </row>
    <row r="6511" spans="1:18" x14ac:dyDescent="0.2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  <c r="Q6511" s="58"/>
      <c r="R6511" s="58"/>
    </row>
    <row r="6512" spans="1:18" x14ac:dyDescent="0.2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  <c r="Q6512" s="58"/>
      <c r="R6512" s="58"/>
    </row>
    <row r="6513" spans="1:18" x14ac:dyDescent="0.2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  <c r="Q6513" s="58"/>
      <c r="R6513" s="58"/>
    </row>
    <row r="6514" spans="1:18" x14ac:dyDescent="0.2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  <c r="Q6514" s="58"/>
      <c r="R6514" s="58"/>
    </row>
    <row r="6515" spans="1:18" x14ac:dyDescent="0.2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  <c r="Q6515" s="58"/>
      <c r="R6515" s="58"/>
    </row>
    <row r="6516" spans="1:18" x14ac:dyDescent="0.2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  <c r="Q6516" s="58"/>
      <c r="R6516" s="58"/>
    </row>
    <row r="6517" spans="1:18" x14ac:dyDescent="0.2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  <c r="Q6517" s="58"/>
      <c r="R6517" s="58"/>
    </row>
    <row r="6518" spans="1:18" x14ac:dyDescent="0.2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  <c r="Q6518" s="58"/>
      <c r="R6518" s="58"/>
    </row>
    <row r="6519" spans="1:18" x14ac:dyDescent="0.2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  <c r="Q6519" s="58"/>
      <c r="R6519" s="58"/>
    </row>
    <row r="6520" spans="1:18" x14ac:dyDescent="0.2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  <c r="Q6520" s="58"/>
      <c r="R6520" s="58"/>
    </row>
    <row r="6521" spans="1:18" x14ac:dyDescent="0.2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  <c r="Q6521" s="58"/>
      <c r="R6521" s="58"/>
    </row>
    <row r="6522" spans="1:18" x14ac:dyDescent="0.2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  <c r="Q6522" s="58"/>
      <c r="R6522" s="58"/>
    </row>
    <row r="6523" spans="1:18" x14ac:dyDescent="0.2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  <c r="Q6523" s="58"/>
      <c r="R6523" s="58"/>
    </row>
    <row r="6524" spans="1:18" x14ac:dyDescent="0.2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  <c r="Q6524" s="58"/>
      <c r="R6524" s="58"/>
    </row>
    <row r="6525" spans="1:18" x14ac:dyDescent="0.2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  <c r="Q6525" s="58"/>
      <c r="R6525" s="58"/>
    </row>
    <row r="6526" spans="1:18" x14ac:dyDescent="0.2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  <c r="Q6526" s="58"/>
      <c r="R6526" s="58"/>
    </row>
    <row r="6527" spans="1:18" x14ac:dyDescent="0.2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  <c r="Q6527" s="58"/>
      <c r="R6527" s="58"/>
    </row>
    <row r="6528" spans="1:18" x14ac:dyDescent="0.2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  <c r="Q6528" s="58"/>
      <c r="R6528" s="58"/>
    </row>
    <row r="6529" spans="1:18" x14ac:dyDescent="0.2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  <c r="Q6529" s="58"/>
      <c r="R6529" s="58"/>
    </row>
    <row r="6530" spans="1:18" x14ac:dyDescent="0.2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  <c r="Q6530" s="58"/>
      <c r="R6530" s="58"/>
    </row>
    <row r="6531" spans="1:18" x14ac:dyDescent="0.2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  <c r="Q6531" s="58"/>
      <c r="R6531" s="58"/>
    </row>
    <row r="6532" spans="1:18" x14ac:dyDescent="0.2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  <c r="Q6532" s="58"/>
      <c r="R6532" s="58"/>
    </row>
    <row r="6533" spans="1:18" x14ac:dyDescent="0.2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  <c r="Q6533" s="58"/>
      <c r="R6533" s="58"/>
    </row>
    <row r="6534" spans="1:18" x14ac:dyDescent="0.2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  <c r="Q6534" s="58"/>
      <c r="R6534" s="58"/>
    </row>
    <row r="6535" spans="1:18" x14ac:dyDescent="0.2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  <c r="Q6535" s="58"/>
      <c r="R6535" s="58"/>
    </row>
    <row r="6536" spans="1:18" x14ac:dyDescent="0.2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  <c r="Q6536" s="58"/>
      <c r="R6536" s="58"/>
    </row>
    <row r="6537" spans="1:18" x14ac:dyDescent="0.2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  <c r="Q6537" s="58"/>
      <c r="R6537" s="58"/>
    </row>
    <row r="6538" spans="1:18" x14ac:dyDescent="0.2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  <c r="Q6538" s="58"/>
      <c r="R6538" s="58"/>
    </row>
    <row r="6539" spans="1:18" x14ac:dyDescent="0.2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  <c r="Q6539" s="58"/>
      <c r="R6539" s="58"/>
    </row>
    <row r="6540" spans="1:18" x14ac:dyDescent="0.2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  <c r="Q6540" s="58"/>
      <c r="R6540" s="58"/>
    </row>
    <row r="6541" spans="1:18" x14ac:dyDescent="0.2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  <c r="Q6541" s="58"/>
      <c r="R6541" s="58"/>
    </row>
    <row r="6542" spans="1:18" x14ac:dyDescent="0.2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  <c r="Q6542" s="58"/>
      <c r="R6542" s="58"/>
    </row>
    <row r="6543" spans="1:18" x14ac:dyDescent="0.2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  <c r="Q6543" s="58"/>
      <c r="R6543" s="58"/>
    </row>
    <row r="6544" spans="1:18" x14ac:dyDescent="0.2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  <c r="Q6544" s="58"/>
      <c r="R6544" s="58"/>
    </row>
    <row r="6545" spans="1:18" x14ac:dyDescent="0.2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58"/>
      <c r="R6545" s="58"/>
    </row>
    <row r="6546" spans="1:18" x14ac:dyDescent="0.2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58"/>
      <c r="R6546" s="58"/>
    </row>
    <row r="6547" spans="1:18" x14ac:dyDescent="0.2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58"/>
      <c r="R6547" s="58"/>
    </row>
    <row r="6548" spans="1:18" x14ac:dyDescent="0.2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58"/>
      <c r="R6548" s="58"/>
    </row>
    <row r="6549" spans="1:18" x14ac:dyDescent="0.2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58"/>
      <c r="R6549" s="58"/>
    </row>
    <row r="6550" spans="1:18" x14ac:dyDescent="0.2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58"/>
      <c r="R6550" s="58"/>
    </row>
    <row r="6551" spans="1:18" x14ac:dyDescent="0.2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58"/>
      <c r="R6551" s="58"/>
    </row>
    <row r="6552" spans="1:18" x14ac:dyDescent="0.2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58"/>
      <c r="R6552" s="58"/>
    </row>
    <row r="6553" spans="1:18" x14ac:dyDescent="0.2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58"/>
      <c r="R6553" s="58"/>
    </row>
    <row r="6554" spans="1:18" x14ac:dyDescent="0.2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58"/>
      <c r="R6554" s="58"/>
    </row>
    <row r="6555" spans="1:18" x14ac:dyDescent="0.2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58"/>
      <c r="R6555" s="58"/>
    </row>
    <row r="6556" spans="1:18" x14ac:dyDescent="0.2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58"/>
      <c r="R6556" s="58"/>
    </row>
    <row r="6557" spans="1:18" x14ac:dyDescent="0.2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58"/>
      <c r="R6557" s="58"/>
    </row>
    <row r="6558" spans="1:18" x14ac:dyDescent="0.2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58"/>
      <c r="R6558" s="58"/>
    </row>
    <row r="6559" spans="1:18" x14ac:dyDescent="0.2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58"/>
      <c r="R6559" s="58"/>
    </row>
    <row r="6560" spans="1:18" x14ac:dyDescent="0.2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58"/>
      <c r="R6560" s="58"/>
    </row>
    <row r="6561" spans="1:18" x14ac:dyDescent="0.2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58"/>
      <c r="R6561" s="58"/>
    </row>
    <row r="6562" spans="1:18" x14ac:dyDescent="0.2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58"/>
      <c r="R6562" s="58"/>
    </row>
    <row r="6563" spans="1:18" x14ac:dyDescent="0.2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58"/>
      <c r="R6563" s="58"/>
    </row>
    <row r="6564" spans="1:18" x14ac:dyDescent="0.2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58"/>
      <c r="R6564" s="58"/>
    </row>
    <row r="6565" spans="1:18" x14ac:dyDescent="0.2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58"/>
      <c r="R6565" s="58"/>
    </row>
    <row r="6566" spans="1:18" x14ac:dyDescent="0.2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58"/>
      <c r="R6566" s="58"/>
    </row>
    <row r="6567" spans="1:18" x14ac:dyDescent="0.2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58"/>
      <c r="R6567" s="58"/>
    </row>
    <row r="6568" spans="1:18" x14ac:dyDescent="0.2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</row>
    <row r="6569" spans="1:18" x14ac:dyDescent="0.2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</row>
    <row r="6570" spans="1:18" x14ac:dyDescent="0.2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</row>
    <row r="6571" spans="1:18" x14ac:dyDescent="0.2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</row>
    <row r="6572" spans="1:18" x14ac:dyDescent="0.2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</row>
    <row r="6573" spans="1:18" x14ac:dyDescent="0.2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</row>
    <row r="6574" spans="1:18" x14ac:dyDescent="0.2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</row>
    <row r="6575" spans="1:18" x14ac:dyDescent="0.2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</row>
    <row r="6576" spans="1:18" x14ac:dyDescent="0.2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</row>
    <row r="6577" spans="1:18" x14ac:dyDescent="0.2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</row>
    <row r="6578" spans="1:18" x14ac:dyDescent="0.2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</row>
    <row r="6579" spans="1:18" x14ac:dyDescent="0.2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</row>
    <row r="6580" spans="1:18" x14ac:dyDescent="0.2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</row>
    <row r="6581" spans="1:18" x14ac:dyDescent="0.2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  <c r="Q6581" s="58"/>
      <c r="R6581" s="58"/>
    </row>
    <row r="6582" spans="1:18" x14ac:dyDescent="0.2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  <c r="Q6582" s="58"/>
      <c r="R6582" s="58"/>
    </row>
    <row r="6583" spans="1:18" x14ac:dyDescent="0.2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  <c r="Q6583" s="58"/>
      <c r="R6583" s="58"/>
    </row>
    <row r="6584" spans="1:18" x14ac:dyDescent="0.2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  <c r="Q6584" s="58"/>
      <c r="R6584" s="58"/>
    </row>
    <row r="6585" spans="1:18" x14ac:dyDescent="0.2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  <c r="Q6585" s="58"/>
      <c r="R6585" s="58"/>
    </row>
    <row r="6586" spans="1:18" x14ac:dyDescent="0.2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  <c r="Q6586" s="58"/>
      <c r="R6586" s="58"/>
    </row>
    <row r="6587" spans="1:18" x14ac:dyDescent="0.2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  <c r="Q6587" s="58"/>
      <c r="R6587" s="58"/>
    </row>
    <row r="6588" spans="1:18" x14ac:dyDescent="0.2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  <c r="Q6588" s="58"/>
      <c r="R6588" s="58"/>
    </row>
    <row r="6589" spans="1:18" x14ac:dyDescent="0.2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  <c r="Q6589" s="58"/>
      <c r="R6589" s="58"/>
    </row>
    <row r="6590" spans="1:18" x14ac:dyDescent="0.2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  <c r="Q6590" s="58"/>
      <c r="R6590" s="58"/>
    </row>
    <row r="6591" spans="1:18" x14ac:dyDescent="0.2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  <c r="Q6591" s="58"/>
      <c r="R6591" s="58"/>
    </row>
    <row r="6592" spans="1:18" x14ac:dyDescent="0.2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  <c r="Q6592" s="58"/>
      <c r="R6592" s="58"/>
    </row>
    <row r="6593" spans="1:18" x14ac:dyDescent="0.2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  <c r="Q6593" s="58"/>
      <c r="R6593" s="58"/>
    </row>
    <row r="6594" spans="1:18" x14ac:dyDescent="0.2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  <c r="Q6594" s="58"/>
      <c r="R6594" s="58"/>
    </row>
    <row r="6595" spans="1:18" x14ac:dyDescent="0.2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  <c r="Q6595" s="58"/>
      <c r="R6595" s="58"/>
    </row>
    <row r="6596" spans="1:18" x14ac:dyDescent="0.2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  <c r="Q6596" s="58"/>
      <c r="R6596" s="58"/>
    </row>
    <row r="6597" spans="1:18" x14ac:dyDescent="0.2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  <c r="Q6597" s="58"/>
      <c r="R6597" s="58"/>
    </row>
    <row r="6598" spans="1:18" x14ac:dyDescent="0.2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  <c r="Q6598" s="58"/>
      <c r="R6598" s="58"/>
    </row>
    <row r="6599" spans="1:18" x14ac:dyDescent="0.2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  <c r="Q6599" s="58"/>
      <c r="R6599" s="58"/>
    </row>
    <row r="6600" spans="1:18" x14ac:dyDescent="0.2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  <c r="Q6600" s="58"/>
      <c r="R6600" s="58"/>
    </row>
    <row r="6601" spans="1:18" x14ac:dyDescent="0.2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  <c r="Q6601" s="58"/>
      <c r="R6601" s="58"/>
    </row>
    <row r="6602" spans="1:18" x14ac:dyDescent="0.2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  <c r="Q6602" s="58"/>
      <c r="R6602" s="58"/>
    </row>
    <row r="6603" spans="1:18" x14ac:dyDescent="0.2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  <c r="Q6603" s="58"/>
      <c r="R6603" s="58"/>
    </row>
    <row r="6604" spans="1:18" x14ac:dyDescent="0.2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  <c r="Q6604" s="58"/>
      <c r="R6604" s="58"/>
    </row>
    <row r="6605" spans="1:18" x14ac:dyDescent="0.2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  <c r="Q6605" s="58"/>
      <c r="R6605" s="58"/>
    </row>
    <row r="6606" spans="1:18" x14ac:dyDescent="0.2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  <c r="Q6606" s="58"/>
      <c r="R6606" s="58"/>
    </row>
    <row r="6607" spans="1:18" x14ac:dyDescent="0.2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  <c r="Q6607" s="58"/>
      <c r="R6607" s="58"/>
    </row>
    <row r="6608" spans="1:18" x14ac:dyDescent="0.2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  <c r="Q6608" s="58"/>
      <c r="R6608" s="58"/>
    </row>
    <row r="6609" spans="1:18" x14ac:dyDescent="0.2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  <c r="Q6609" s="58"/>
      <c r="R6609" s="58"/>
    </row>
    <row r="6610" spans="1:18" x14ac:dyDescent="0.2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  <c r="Q6610" s="58"/>
      <c r="R6610" s="58"/>
    </row>
    <row r="6611" spans="1:18" x14ac:dyDescent="0.2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  <c r="Q6611" s="58"/>
      <c r="R6611" s="58"/>
    </row>
    <row r="6612" spans="1:18" x14ac:dyDescent="0.2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  <c r="Q6612" s="58"/>
      <c r="R6612" s="58"/>
    </row>
    <row r="6613" spans="1:18" x14ac:dyDescent="0.2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  <c r="Q6613" s="58"/>
      <c r="R6613" s="58"/>
    </row>
    <row r="6614" spans="1:18" x14ac:dyDescent="0.2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  <c r="Q6614" s="58"/>
      <c r="R6614" s="58"/>
    </row>
    <row r="6615" spans="1:18" x14ac:dyDescent="0.2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  <c r="Q6615" s="58"/>
      <c r="R6615" s="58"/>
    </row>
    <row r="6616" spans="1:18" x14ac:dyDescent="0.2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  <c r="Q6616" s="58"/>
      <c r="R6616" s="58"/>
    </row>
    <row r="6617" spans="1:18" x14ac:dyDescent="0.2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  <c r="Q6617" s="58"/>
      <c r="R6617" s="58"/>
    </row>
    <row r="6618" spans="1:18" x14ac:dyDescent="0.2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  <c r="Q6618" s="58"/>
      <c r="R6618" s="58"/>
    </row>
    <row r="6619" spans="1:18" x14ac:dyDescent="0.2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  <c r="Q6619" s="58"/>
      <c r="R6619" s="58"/>
    </row>
    <row r="6620" spans="1:18" x14ac:dyDescent="0.2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  <c r="Q6620" s="58"/>
      <c r="R6620" s="58"/>
    </row>
    <row r="6621" spans="1:18" x14ac:dyDescent="0.2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  <c r="Q6621" s="58"/>
      <c r="R6621" s="58"/>
    </row>
    <row r="6622" spans="1:18" x14ac:dyDescent="0.2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  <c r="Q6622" s="58"/>
      <c r="R6622" s="58"/>
    </row>
    <row r="6623" spans="1:18" x14ac:dyDescent="0.2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  <c r="Q6623" s="58"/>
      <c r="R6623" s="58"/>
    </row>
    <row r="6624" spans="1:18" x14ac:dyDescent="0.2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  <c r="Q6624" s="58"/>
      <c r="R6624" s="58"/>
    </row>
    <row r="6625" spans="1:18" x14ac:dyDescent="0.2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  <c r="Q6625" s="58"/>
      <c r="R6625" s="58"/>
    </row>
    <row r="6626" spans="1:18" x14ac:dyDescent="0.2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  <c r="Q6626" s="58"/>
      <c r="R6626" s="58"/>
    </row>
    <row r="6627" spans="1:18" x14ac:dyDescent="0.2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  <c r="Q6627" s="58"/>
      <c r="R6627" s="58"/>
    </row>
    <row r="6628" spans="1:18" x14ac:dyDescent="0.2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  <c r="Q6628" s="58"/>
      <c r="R6628" s="58"/>
    </row>
    <row r="6629" spans="1:18" x14ac:dyDescent="0.2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  <c r="Q6629" s="58"/>
      <c r="R6629" s="58"/>
    </row>
    <row r="6630" spans="1:18" x14ac:dyDescent="0.2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  <c r="Q6630" s="58"/>
      <c r="R6630" s="58"/>
    </row>
    <row r="6631" spans="1:18" x14ac:dyDescent="0.2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  <c r="Q6631" s="58"/>
      <c r="R6631" s="58"/>
    </row>
    <row r="6632" spans="1:18" x14ac:dyDescent="0.2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  <c r="Q6632" s="58"/>
      <c r="R6632" s="58"/>
    </row>
    <row r="6633" spans="1:18" x14ac:dyDescent="0.2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  <c r="Q6633" s="58"/>
      <c r="R6633" s="58"/>
    </row>
    <row r="6634" spans="1:18" x14ac:dyDescent="0.2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  <c r="Q6634" s="58"/>
      <c r="R6634" s="58"/>
    </row>
    <row r="6635" spans="1:18" x14ac:dyDescent="0.2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  <c r="Q6635" s="58"/>
      <c r="R6635" s="58"/>
    </row>
    <row r="6636" spans="1:18" x14ac:dyDescent="0.2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  <c r="Q6636" s="58"/>
      <c r="R6636" s="58"/>
    </row>
    <row r="6637" spans="1:18" x14ac:dyDescent="0.2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  <c r="Q6637" s="58"/>
      <c r="R6637" s="58"/>
    </row>
    <row r="6638" spans="1:18" x14ac:dyDescent="0.2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  <c r="Q6638" s="58"/>
      <c r="R6638" s="58"/>
    </row>
    <row r="6639" spans="1:18" x14ac:dyDescent="0.2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  <c r="Q6639" s="58"/>
      <c r="R6639" s="58"/>
    </row>
    <row r="6640" spans="1:18" x14ac:dyDescent="0.2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  <c r="Q6640" s="58"/>
      <c r="R6640" s="58"/>
    </row>
    <row r="6641" spans="1:18" x14ac:dyDescent="0.2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  <c r="Q6641" s="58"/>
      <c r="R6641" s="58"/>
    </row>
    <row r="6642" spans="1:18" x14ac:dyDescent="0.2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  <c r="Q6642" s="58"/>
      <c r="R6642" s="58"/>
    </row>
    <row r="6643" spans="1:18" x14ac:dyDescent="0.2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</row>
    <row r="6644" spans="1:18" x14ac:dyDescent="0.2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  <c r="Q6644" s="58"/>
      <c r="R6644" s="58"/>
    </row>
    <row r="6645" spans="1:18" x14ac:dyDescent="0.2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  <c r="Q6645" s="58"/>
      <c r="R6645" s="58"/>
    </row>
    <row r="6646" spans="1:18" x14ac:dyDescent="0.2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  <c r="Q6646" s="58"/>
      <c r="R6646" s="58"/>
    </row>
    <row r="6647" spans="1:18" x14ac:dyDescent="0.2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  <c r="Q6647" s="58"/>
      <c r="R6647" s="58"/>
    </row>
    <row r="6648" spans="1:18" x14ac:dyDescent="0.2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  <c r="Q6648" s="58"/>
      <c r="R6648" s="58"/>
    </row>
    <row r="6649" spans="1:18" x14ac:dyDescent="0.2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  <c r="Q6649" s="58"/>
      <c r="R6649" s="58"/>
    </row>
    <row r="6650" spans="1:18" x14ac:dyDescent="0.2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</row>
    <row r="6651" spans="1:18" x14ac:dyDescent="0.2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  <c r="Q6651" s="58"/>
      <c r="R6651" s="58"/>
    </row>
    <row r="6652" spans="1:18" x14ac:dyDescent="0.2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  <c r="Q6652" s="58"/>
      <c r="R6652" s="58"/>
    </row>
    <row r="6653" spans="1:18" x14ac:dyDescent="0.2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  <c r="Q6653" s="58"/>
      <c r="R6653" s="58"/>
    </row>
    <row r="6654" spans="1:18" x14ac:dyDescent="0.2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  <c r="Q6654" s="58"/>
      <c r="R6654" s="58"/>
    </row>
    <row r="6655" spans="1:18" x14ac:dyDescent="0.2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  <c r="Q6655" s="58"/>
      <c r="R6655" s="58"/>
    </row>
    <row r="6656" spans="1:18" x14ac:dyDescent="0.2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  <c r="Q6656" s="58"/>
      <c r="R6656" s="58"/>
    </row>
    <row r="6657" spans="1:18" x14ac:dyDescent="0.2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  <c r="Q6657" s="58"/>
      <c r="R6657" s="58"/>
    </row>
    <row r="6658" spans="1:18" x14ac:dyDescent="0.2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  <c r="Q6658" s="58"/>
      <c r="R6658" s="58"/>
    </row>
    <row r="6659" spans="1:18" x14ac:dyDescent="0.2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  <c r="Q6659" s="58"/>
      <c r="R6659" s="58"/>
    </row>
    <row r="6660" spans="1:18" x14ac:dyDescent="0.2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  <c r="Q6660" s="58"/>
      <c r="R6660" s="58"/>
    </row>
    <row r="6661" spans="1:18" x14ac:dyDescent="0.2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  <c r="Q6661" s="58"/>
      <c r="R6661" s="58"/>
    </row>
    <row r="6662" spans="1:18" x14ac:dyDescent="0.2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  <c r="Q6662" s="58"/>
      <c r="R6662" s="58"/>
    </row>
    <row r="6663" spans="1:18" x14ac:dyDescent="0.2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  <c r="Q6663" s="58"/>
      <c r="R6663" s="58"/>
    </row>
    <row r="6664" spans="1:18" x14ac:dyDescent="0.2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  <c r="Q6664" s="58"/>
      <c r="R6664" s="58"/>
    </row>
    <row r="6665" spans="1:18" x14ac:dyDescent="0.2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  <c r="Q6665" s="58"/>
      <c r="R6665" s="58"/>
    </row>
    <row r="6666" spans="1:18" x14ac:dyDescent="0.2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  <c r="Q6666" s="58"/>
      <c r="R6666" s="58"/>
    </row>
    <row r="6667" spans="1:18" x14ac:dyDescent="0.2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  <c r="Q6667" s="58"/>
      <c r="R6667" s="58"/>
    </row>
    <row r="6668" spans="1:18" x14ac:dyDescent="0.2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  <c r="Q6668" s="58"/>
      <c r="R6668" s="58"/>
    </row>
    <row r="6669" spans="1:18" x14ac:dyDescent="0.2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  <c r="Q6669" s="58"/>
      <c r="R6669" s="58"/>
    </row>
    <row r="6670" spans="1:18" x14ac:dyDescent="0.2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  <c r="Q6670" s="58"/>
      <c r="R6670" s="58"/>
    </row>
    <row r="6671" spans="1:18" x14ac:dyDescent="0.2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  <c r="Q6671" s="58"/>
      <c r="R6671" s="58"/>
    </row>
    <row r="6672" spans="1:18" x14ac:dyDescent="0.2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  <c r="Q6672" s="58"/>
      <c r="R6672" s="58"/>
    </row>
    <row r="6673" spans="1:18" x14ac:dyDescent="0.2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  <c r="Q6673" s="58"/>
      <c r="R6673" s="58"/>
    </row>
    <row r="6674" spans="1:18" x14ac:dyDescent="0.2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  <c r="Q6674" s="58"/>
      <c r="R6674" s="58"/>
    </row>
    <row r="6675" spans="1:18" x14ac:dyDescent="0.2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  <c r="Q6675" s="58"/>
      <c r="R6675" s="58"/>
    </row>
    <row r="6676" spans="1:18" x14ac:dyDescent="0.2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  <c r="Q6676" s="58"/>
      <c r="R6676" s="58"/>
    </row>
    <row r="6677" spans="1:18" x14ac:dyDescent="0.2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  <c r="Q6677" s="58"/>
      <c r="R6677" s="58"/>
    </row>
    <row r="6678" spans="1:18" x14ac:dyDescent="0.2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  <c r="Q6678" s="58"/>
      <c r="R6678" s="58"/>
    </row>
    <row r="6679" spans="1:18" x14ac:dyDescent="0.2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  <c r="Q6679" s="58"/>
      <c r="R6679" s="58"/>
    </row>
    <row r="6680" spans="1:18" x14ac:dyDescent="0.2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  <c r="Q6680" s="58"/>
      <c r="R6680" s="58"/>
    </row>
    <row r="6681" spans="1:18" x14ac:dyDescent="0.2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  <c r="Q6681" s="58"/>
      <c r="R6681" s="58"/>
    </row>
    <row r="6682" spans="1:18" x14ac:dyDescent="0.2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  <c r="Q6682" s="58"/>
      <c r="R6682" s="58"/>
    </row>
    <row r="6683" spans="1:18" x14ac:dyDescent="0.2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  <c r="Q6683" s="58"/>
      <c r="R6683" s="58"/>
    </row>
    <row r="6684" spans="1:18" x14ac:dyDescent="0.2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  <c r="Q6684" s="58"/>
      <c r="R6684" s="58"/>
    </row>
    <row r="6685" spans="1:18" x14ac:dyDescent="0.2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  <c r="Q6685" s="58"/>
      <c r="R6685" s="58"/>
    </row>
    <row r="6686" spans="1:18" x14ac:dyDescent="0.2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  <c r="Q6686" s="58"/>
      <c r="R6686" s="58"/>
    </row>
    <row r="6687" spans="1:18" x14ac:dyDescent="0.2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  <c r="Q6687" s="58"/>
      <c r="R6687" s="58"/>
    </row>
    <row r="6688" spans="1:18" x14ac:dyDescent="0.2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  <c r="Q6688" s="58"/>
      <c r="R6688" s="58"/>
    </row>
    <row r="6689" spans="1:18" x14ac:dyDescent="0.2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  <c r="Q6689" s="58"/>
      <c r="R6689" s="58"/>
    </row>
    <row r="6690" spans="1:18" x14ac:dyDescent="0.2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  <c r="Q6690" s="58"/>
      <c r="R6690" s="58"/>
    </row>
    <row r="6691" spans="1:18" x14ac:dyDescent="0.2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  <c r="Q6691" s="58"/>
      <c r="R6691" s="58"/>
    </row>
    <row r="6692" spans="1:18" x14ac:dyDescent="0.2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  <c r="Q6692" s="58"/>
      <c r="R6692" s="58"/>
    </row>
    <row r="6693" spans="1:18" x14ac:dyDescent="0.2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  <c r="Q6693" s="58"/>
      <c r="R6693" s="58"/>
    </row>
    <row r="6694" spans="1:18" x14ac:dyDescent="0.2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  <c r="Q6694" s="58"/>
      <c r="R6694" s="58"/>
    </row>
    <row r="6695" spans="1:18" x14ac:dyDescent="0.2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  <c r="Q6695" s="58"/>
      <c r="R6695" s="58"/>
    </row>
    <row r="6696" spans="1:18" x14ac:dyDescent="0.2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  <c r="Q6696" s="58"/>
      <c r="R6696" s="58"/>
    </row>
    <row r="6697" spans="1:18" x14ac:dyDescent="0.2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  <c r="Q6697" s="58"/>
      <c r="R6697" s="58"/>
    </row>
    <row r="6698" spans="1:18" x14ac:dyDescent="0.2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  <c r="Q6698" s="58"/>
      <c r="R6698" s="58"/>
    </row>
    <row r="6699" spans="1:18" x14ac:dyDescent="0.2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  <c r="Q6699" s="58"/>
      <c r="R6699" s="58"/>
    </row>
    <row r="6700" spans="1:18" x14ac:dyDescent="0.2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  <c r="Q6700" s="58"/>
      <c r="R6700" s="58"/>
    </row>
    <row r="6701" spans="1:18" x14ac:dyDescent="0.2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  <c r="Q6701" s="58"/>
      <c r="R6701" s="58"/>
    </row>
    <row r="6702" spans="1:18" x14ac:dyDescent="0.2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  <c r="Q6702" s="58"/>
      <c r="R6702" s="58"/>
    </row>
    <row r="6703" spans="1:18" x14ac:dyDescent="0.2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  <c r="Q6703" s="58"/>
      <c r="R6703" s="58"/>
    </row>
    <row r="6704" spans="1:18" x14ac:dyDescent="0.2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  <c r="Q6704" s="58"/>
      <c r="R6704" s="58"/>
    </row>
    <row r="6705" spans="1:18" x14ac:dyDescent="0.2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  <c r="Q6705" s="58"/>
      <c r="R6705" s="58"/>
    </row>
    <row r="6706" spans="1:18" x14ac:dyDescent="0.2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  <c r="Q6706" s="58"/>
      <c r="R6706" s="58"/>
    </row>
    <row r="6707" spans="1:18" x14ac:dyDescent="0.2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  <c r="Q6707" s="58"/>
      <c r="R6707" s="58"/>
    </row>
    <row r="6708" spans="1:18" x14ac:dyDescent="0.2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  <c r="Q6708" s="58"/>
      <c r="R6708" s="58"/>
    </row>
    <row r="6709" spans="1:18" x14ac:dyDescent="0.2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  <c r="Q6709" s="58"/>
      <c r="R6709" s="58"/>
    </row>
    <row r="6710" spans="1:18" x14ac:dyDescent="0.2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  <c r="Q6710" s="58"/>
      <c r="R6710" s="58"/>
    </row>
    <row r="6711" spans="1:18" x14ac:dyDescent="0.2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  <c r="Q6711" s="58"/>
      <c r="R6711" s="58"/>
    </row>
    <row r="6712" spans="1:18" x14ac:dyDescent="0.2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  <c r="Q6712" s="58"/>
      <c r="R6712" s="58"/>
    </row>
    <row r="6713" spans="1:18" x14ac:dyDescent="0.2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  <c r="Q6713" s="58"/>
      <c r="R6713" s="58"/>
    </row>
    <row r="6714" spans="1:18" x14ac:dyDescent="0.2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  <c r="Q6714" s="58"/>
      <c r="R6714" s="58"/>
    </row>
    <row r="6715" spans="1:18" x14ac:dyDescent="0.2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  <c r="Q6715" s="58"/>
      <c r="R6715" s="58"/>
    </row>
    <row r="6716" spans="1:18" x14ac:dyDescent="0.2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  <c r="Q6716" s="58"/>
      <c r="R6716" s="58"/>
    </row>
    <row r="6717" spans="1:18" x14ac:dyDescent="0.2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  <c r="Q6717" s="58"/>
      <c r="R6717" s="58"/>
    </row>
    <row r="6718" spans="1:18" x14ac:dyDescent="0.2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  <c r="Q6718" s="58"/>
      <c r="R6718" s="58"/>
    </row>
    <row r="6719" spans="1:18" x14ac:dyDescent="0.2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  <c r="Q6719" s="58"/>
      <c r="R6719" s="58"/>
    </row>
    <row r="6720" spans="1:18" x14ac:dyDescent="0.2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  <c r="Q6720" s="58"/>
      <c r="R6720" s="58"/>
    </row>
    <row r="6721" spans="1:18" x14ac:dyDescent="0.2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  <c r="Q6721" s="58"/>
      <c r="R6721" s="58"/>
    </row>
    <row r="6722" spans="1:18" x14ac:dyDescent="0.2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  <c r="Q6722" s="58"/>
      <c r="R6722" s="58"/>
    </row>
    <row r="6723" spans="1:18" x14ac:dyDescent="0.2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  <c r="Q6723" s="58"/>
      <c r="R6723" s="58"/>
    </row>
    <row r="6724" spans="1:18" x14ac:dyDescent="0.2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  <c r="Q6724" s="58"/>
      <c r="R6724" s="58"/>
    </row>
    <row r="6725" spans="1:18" x14ac:dyDescent="0.2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  <c r="Q6725" s="58"/>
      <c r="R6725" s="58"/>
    </row>
    <row r="6726" spans="1:18" x14ac:dyDescent="0.2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  <c r="Q6726" s="58"/>
      <c r="R6726" s="58"/>
    </row>
    <row r="6727" spans="1:18" x14ac:dyDescent="0.2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  <c r="Q6727" s="58"/>
      <c r="R6727" s="58"/>
    </row>
    <row r="6728" spans="1:18" x14ac:dyDescent="0.2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  <c r="Q6728" s="58"/>
      <c r="R6728" s="58"/>
    </row>
    <row r="6729" spans="1:18" x14ac:dyDescent="0.2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  <c r="Q6729" s="58"/>
      <c r="R6729" s="58"/>
    </row>
    <row r="6730" spans="1:18" x14ac:dyDescent="0.2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  <c r="Q6730" s="58"/>
      <c r="R6730" s="58"/>
    </row>
    <row r="6731" spans="1:18" x14ac:dyDescent="0.2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  <c r="Q6731" s="58"/>
      <c r="R6731" s="58"/>
    </row>
    <row r="6732" spans="1:18" x14ac:dyDescent="0.2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  <c r="Q6732" s="58"/>
      <c r="R6732" s="58"/>
    </row>
    <row r="6733" spans="1:18" x14ac:dyDescent="0.2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  <c r="Q6733" s="58"/>
      <c r="R6733" s="58"/>
    </row>
    <row r="6734" spans="1:18" x14ac:dyDescent="0.2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  <c r="Q6734" s="58"/>
      <c r="R6734" s="58"/>
    </row>
    <row r="6735" spans="1:18" x14ac:dyDescent="0.2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  <c r="Q6735" s="58"/>
      <c r="R6735" s="58"/>
    </row>
    <row r="6736" spans="1:18" x14ac:dyDescent="0.2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  <c r="Q6736" s="58"/>
      <c r="R6736" s="58"/>
    </row>
    <row r="6737" spans="1:18" x14ac:dyDescent="0.2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  <c r="Q6737" s="58"/>
      <c r="R6737" s="58"/>
    </row>
    <row r="6738" spans="1:18" x14ac:dyDescent="0.2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  <c r="Q6738" s="58"/>
      <c r="R6738" s="58"/>
    </row>
    <row r="6739" spans="1:18" x14ac:dyDescent="0.2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  <c r="Q6739" s="58"/>
      <c r="R6739" s="58"/>
    </row>
    <row r="6740" spans="1:18" x14ac:dyDescent="0.2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  <c r="Q6740" s="58"/>
      <c r="R6740" s="58"/>
    </row>
    <row r="6741" spans="1:18" x14ac:dyDescent="0.2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  <c r="Q6741" s="58"/>
      <c r="R6741" s="58"/>
    </row>
    <row r="6742" spans="1:18" x14ac:dyDescent="0.2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  <c r="Q6742" s="58"/>
      <c r="R6742" s="58"/>
    </row>
    <row r="6743" spans="1:18" x14ac:dyDescent="0.2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  <c r="Q6743" s="58"/>
      <c r="R6743" s="58"/>
    </row>
    <row r="6744" spans="1:18" x14ac:dyDescent="0.2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  <c r="Q6744" s="58"/>
      <c r="R6744" s="58"/>
    </row>
    <row r="6745" spans="1:18" x14ac:dyDescent="0.2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  <c r="Q6745" s="58"/>
      <c r="R6745" s="58"/>
    </row>
    <row r="6746" spans="1:18" x14ac:dyDescent="0.2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  <c r="Q6746" s="58"/>
      <c r="R6746" s="58"/>
    </row>
    <row r="6747" spans="1:18" x14ac:dyDescent="0.2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  <c r="Q6747" s="58"/>
      <c r="R6747" s="58"/>
    </row>
    <row r="6748" spans="1:18" x14ac:dyDescent="0.2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  <c r="Q6748" s="58"/>
      <c r="R6748" s="58"/>
    </row>
    <row r="6749" spans="1:18" x14ac:dyDescent="0.2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  <c r="Q6749" s="58"/>
      <c r="R6749" s="58"/>
    </row>
    <row r="6750" spans="1:18" x14ac:dyDescent="0.2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  <c r="Q6750" s="58"/>
      <c r="R6750" s="58"/>
    </row>
    <row r="6751" spans="1:18" x14ac:dyDescent="0.2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  <c r="Q6751" s="58"/>
      <c r="R6751" s="58"/>
    </row>
    <row r="6752" spans="1:18" x14ac:dyDescent="0.2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  <c r="Q6752" s="58"/>
      <c r="R6752" s="58"/>
    </row>
    <row r="6753" spans="1:18" x14ac:dyDescent="0.2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  <c r="Q6753" s="58"/>
      <c r="R6753" s="58"/>
    </row>
    <row r="6754" spans="1:18" x14ac:dyDescent="0.2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  <c r="Q6754" s="58"/>
      <c r="R6754" s="58"/>
    </row>
    <row r="6755" spans="1:18" x14ac:dyDescent="0.2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  <c r="Q6755" s="58"/>
      <c r="R6755" s="58"/>
    </row>
    <row r="6756" spans="1:18" x14ac:dyDescent="0.2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  <c r="Q6756" s="58"/>
      <c r="R6756" s="58"/>
    </row>
    <row r="6757" spans="1:18" x14ac:dyDescent="0.2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  <c r="Q6757" s="58"/>
      <c r="R6757" s="58"/>
    </row>
    <row r="6758" spans="1:18" x14ac:dyDescent="0.2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  <c r="Q6758" s="58"/>
      <c r="R6758" s="58"/>
    </row>
    <row r="6759" spans="1:18" x14ac:dyDescent="0.2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  <c r="Q6759" s="58"/>
      <c r="R6759" s="58"/>
    </row>
    <row r="6760" spans="1:18" x14ac:dyDescent="0.2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  <c r="Q6760" s="58"/>
      <c r="R6760" s="58"/>
    </row>
    <row r="6761" spans="1:18" x14ac:dyDescent="0.2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  <c r="Q6761" s="58"/>
      <c r="R6761" s="58"/>
    </row>
    <row r="6762" spans="1:18" x14ac:dyDescent="0.2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  <c r="Q6762" s="58"/>
      <c r="R6762" s="58"/>
    </row>
    <row r="6763" spans="1:18" x14ac:dyDescent="0.2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  <c r="Q6763" s="58"/>
      <c r="R6763" s="58"/>
    </row>
    <row r="6764" spans="1:18" x14ac:dyDescent="0.2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  <c r="Q6764" s="58"/>
      <c r="R6764" s="58"/>
    </row>
    <row r="6765" spans="1:18" x14ac:dyDescent="0.2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  <c r="Q6765" s="58"/>
      <c r="R6765" s="58"/>
    </row>
    <row r="6766" spans="1:18" x14ac:dyDescent="0.2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  <c r="Q6766" s="58"/>
      <c r="R6766" s="58"/>
    </row>
    <row r="6767" spans="1:18" x14ac:dyDescent="0.2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  <c r="Q6767" s="58"/>
      <c r="R6767" s="58"/>
    </row>
    <row r="6768" spans="1:18" x14ac:dyDescent="0.2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  <c r="Q6768" s="58"/>
      <c r="R6768" s="58"/>
    </row>
    <row r="6769" spans="1:18" x14ac:dyDescent="0.2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  <c r="Q6769" s="58"/>
      <c r="R6769" s="58"/>
    </row>
    <row r="6770" spans="1:18" x14ac:dyDescent="0.2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  <c r="Q6770" s="58"/>
      <c r="R6770" s="58"/>
    </row>
    <row r="6771" spans="1:18" x14ac:dyDescent="0.2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  <c r="Q6771" s="58"/>
      <c r="R6771" s="58"/>
    </row>
    <row r="6772" spans="1:18" x14ac:dyDescent="0.2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  <c r="Q6772" s="58"/>
      <c r="R6772" s="58"/>
    </row>
    <row r="6773" spans="1:18" x14ac:dyDescent="0.2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  <c r="Q6773" s="58"/>
      <c r="R6773" s="58"/>
    </row>
    <row r="6774" spans="1:18" x14ac:dyDescent="0.2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  <c r="Q6774" s="58"/>
      <c r="R6774" s="58"/>
    </row>
    <row r="6775" spans="1:18" x14ac:dyDescent="0.2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  <c r="Q6775" s="58"/>
      <c r="R6775" s="58"/>
    </row>
    <row r="6776" spans="1:18" x14ac:dyDescent="0.2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  <c r="Q6776" s="58"/>
      <c r="R6776" s="58"/>
    </row>
    <row r="6777" spans="1:18" x14ac:dyDescent="0.2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  <c r="Q6777" s="58"/>
      <c r="R6777" s="58"/>
    </row>
    <row r="6778" spans="1:18" x14ac:dyDescent="0.2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  <c r="Q6778" s="58"/>
      <c r="R6778" s="58"/>
    </row>
    <row r="6779" spans="1:18" x14ac:dyDescent="0.2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  <c r="Q6779" s="58"/>
      <c r="R6779" s="58"/>
    </row>
    <row r="6780" spans="1:18" x14ac:dyDescent="0.2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  <c r="Q6780" s="58"/>
      <c r="R6780" s="58"/>
    </row>
    <row r="6781" spans="1:18" x14ac:dyDescent="0.2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  <c r="Q6781" s="58"/>
      <c r="R6781" s="58"/>
    </row>
    <row r="6782" spans="1:18" x14ac:dyDescent="0.2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  <c r="Q6782" s="58"/>
      <c r="R6782" s="58"/>
    </row>
    <row r="6783" spans="1:18" x14ac:dyDescent="0.2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  <c r="Q6783" s="58"/>
      <c r="R6783" s="58"/>
    </row>
    <row r="6784" spans="1:18" x14ac:dyDescent="0.2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  <c r="Q6784" s="58"/>
      <c r="R6784" s="58"/>
    </row>
    <row r="6785" spans="1:18" x14ac:dyDescent="0.2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  <c r="Q6785" s="58"/>
      <c r="R6785" s="58"/>
    </row>
    <row r="6786" spans="1:18" x14ac:dyDescent="0.2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  <c r="Q6786" s="58"/>
      <c r="R6786" s="58"/>
    </row>
    <row r="6787" spans="1:18" x14ac:dyDescent="0.2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  <c r="Q6787" s="58"/>
      <c r="R6787" s="58"/>
    </row>
    <row r="6788" spans="1:18" x14ac:dyDescent="0.2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  <c r="Q6788" s="58"/>
      <c r="R6788" s="58"/>
    </row>
    <row r="6789" spans="1:18" x14ac:dyDescent="0.2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  <c r="Q6789" s="58"/>
      <c r="R6789" s="58"/>
    </row>
    <row r="6790" spans="1:18" x14ac:dyDescent="0.2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  <c r="Q6790" s="58"/>
      <c r="R6790" s="58"/>
    </row>
    <row r="6791" spans="1:18" x14ac:dyDescent="0.2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  <c r="Q6791" s="58"/>
      <c r="R6791" s="58"/>
    </row>
    <row r="6792" spans="1:18" x14ac:dyDescent="0.2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  <c r="Q6792" s="58"/>
      <c r="R6792" s="58"/>
    </row>
    <row r="6793" spans="1:18" x14ac:dyDescent="0.2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  <c r="Q6793" s="58"/>
      <c r="R6793" s="58"/>
    </row>
    <row r="6794" spans="1:18" x14ac:dyDescent="0.2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  <c r="Q6794" s="58"/>
      <c r="R6794" s="58"/>
    </row>
    <row r="6795" spans="1:18" x14ac:dyDescent="0.2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  <c r="Q6795" s="58"/>
      <c r="R6795" s="58"/>
    </row>
    <row r="6796" spans="1:18" x14ac:dyDescent="0.2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  <c r="Q6796" s="58"/>
      <c r="R6796" s="58"/>
    </row>
    <row r="6797" spans="1:18" x14ac:dyDescent="0.2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  <c r="Q6797" s="58"/>
      <c r="R6797" s="58"/>
    </row>
    <row r="6798" spans="1:18" x14ac:dyDescent="0.2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  <c r="Q6798" s="58"/>
      <c r="R6798" s="58"/>
    </row>
    <row r="6799" spans="1:18" x14ac:dyDescent="0.2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  <c r="Q6799" s="58"/>
      <c r="R6799" s="58"/>
    </row>
    <row r="6800" spans="1:18" x14ac:dyDescent="0.2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  <c r="Q6800" s="58"/>
      <c r="R6800" s="58"/>
    </row>
    <row r="6801" spans="1:18" x14ac:dyDescent="0.2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  <c r="Q6801" s="58"/>
      <c r="R6801" s="58"/>
    </row>
    <row r="6802" spans="1:18" x14ac:dyDescent="0.2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  <c r="Q6802" s="58"/>
      <c r="R6802" s="58"/>
    </row>
    <row r="6803" spans="1:18" x14ac:dyDescent="0.2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  <c r="Q6803" s="58"/>
      <c r="R6803" s="58"/>
    </row>
    <row r="6804" spans="1:18" x14ac:dyDescent="0.2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  <c r="Q6804" s="58"/>
      <c r="R6804" s="58"/>
    </row>
    <row r="6805" spans="1:18" x14ac:dyDescent="0.2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  <c r="Q6805" s="58"/>
      <c r="R6805" s="58"/>
    </row>
    <row r="6806" spans="1:18" x14ac:dyDescent="0.2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  <c r="Q6806" s="58"/>
      <c r="R6806" s="58"/>
    </row>
    <row r="6807" spans="1:18" x14ac:dyDescent="0.2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  <c r="Q6807" s="58"/>
      <c r="R6807" s="58"/>
    </row>
    <row r="6808" spans="1:18" x14ac:dyDescent="0.2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  <c r="Q6808" s="58"/>
      <c r="R6808" s="58"/>
    </row>
    <row r="6809" spans="1:18" x14ac:dyDescent="0.2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  <c r="Q6809" s="58"/>
      <c r="R6809" s="58"/>
    </row>
    <row r="6810" spans="1:18" x14ac:dyDescent="0.2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  <c r="Q6810" s="58"/>
      <c r="R6810" s="58"/>
    </row>
    <row r="6811" spans="1:18" x14ac:dyDescent="0.2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  <c r="Q6811" s="58"/>
      <c r="R6811" s="58"/>
    </row>
    <row r="6812" spans="1:18" x14ac:dyDescent="0.2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  <c r="Q6812" s="58"/>
      <c r="R6812" s="58"/>
    </row>
    <row r="6813" spans="1:18" x14ac:dyDescent="0.2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  <c r="Q6813" s="58"/>
      <c r="R6813" s="58"/>
    </row>
    <row r="6814" spans="1:18" x14ac:dyDescent="0.2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  <c r="Q6814" s="58"/>
      <c r="R6814" s="58"/>
    </row>
    <row r="6815" spans="1:18" x14ac:dyDescent="0.2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  <c r="Q6815" s="58"/>
      <c r="R6815" s="58"/>
    </row>
    <row r="6816" spans="1:18" x14ac:dyDescent="0.2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  <c r="Q6816" s="58"/>
      <c r="R6816" s="58"/>
    </row>
    <row r="6817" spans="1:18" x14ac:dyDescent="0.2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  <c r="Q6817" s="58"/>
      <c r="R6817" s="58"/>
    </row>
    <row r="6818" spans="1:18" x14ac:dyDescent="0.2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  <c r="Q6818" s="58"/>
      <c r="R6818" s="58"/>
    </row>
    <row r="6819" spans="1:18" x14ac:dyDescent="0.2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  <c r="Q6819" s="58"/>
      <c r="R6819" s="58"/>
    </row>
    <row r="6820" spans="1:18" x14ac:dyDescent="0.2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  <c r="Q6820" s="58"/>
      <c r="R6820" s="58"/>
    </row>
    <row r="6821" spans="1:18" x14ac:dyDescent="0.2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  <c r="Q6821" s="58"/>
      <c r="R6821" s="58"/>
    </row>
    <row r="6822" spans="1:18" x14ac:dyDescent="0.2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  <c r="Q6822" s="58"/>
      <c r="R6822" s="58"/>
    </row>
    <row r="6823" spans="1:18" x14ac:dyDescent="0.2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  <c r="Q6823" s="58"/>
      <c r="R6823" s="58"/>
    </row>
    <row r="6824" spans="1:18" x14ac:dyDescent="0.2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  <c r="Q6824" s="58"/>
      <c r="R6824" s="58"/>
    </row>
    <row r="6825" spans="1:18" x14ac:dyDescent="0.2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  <c r="Q6825" s="58"/>
      <c r="R6825" s="58"/>
    </row>
    <row r="6826" spans="1:18" x14ac:dyDescent="0.2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  <c r="Q6826" s="58"/>
      <c r="R6826" s="58"/>
    </row>
    <row r="6827" spans="1:18" x14ac:dyDescent="0.2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  <c r="Q6827" s="58"/>
      <c r="R6827" s="58"/>
    </row>
    <row r="6828" spans="1:18" x14ac:dyDescent="0.2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  <c r="Q6828" s="58"/>
      <c r="R6828" s="58"/>
    </row>
    <row r="6829" spans="1:18" x14ac:dyDescent="0.2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  <c r="Q6829" s="58"/>
      <c r="R6829" s="58"/>
    </row>
    <row r="6830" spans="1:18" x14ac:dyDescent="0.2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  <c r="Q6830" s="58"/>
      <c r="R6830" s="58"/>
    </row>
    <row r="6831" spans="1:18" x14ac:dyDescent="0.2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  <c r="Q6831" s="58"/>
      <c r="R6831" s="58"/>
    </row>
    <row r="6832" spans="1:18" x14ac:dyDescent="0.2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  <c r="Q6832" s="58"/>
      <c r="R6832" s="58"/>
    </row>
    <row r="6833" spans="1:18" x14ac:dyDescent="0.2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  <c r="Q6833" s="58"/>
      <c r="R6833" s="58"/>
    </row>
    <row r="6834" spans="1:18" x14ac:dyDescent="0.2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  <c r="Q6834" s="58"/>
      <c r="R6834" s="58"/>
    </row>
    <row r="6835" spans="1:18" x14ac:dyDescent="0.2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  <c r="Q6835" s="58"/>
      <c r="R6835" s="58"/>
    </row>
    <row r="6836" spans="1:18" x14ac:dyDescent="0.2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  <c r="Q6836" s="58"/>
      <c r="R6836" s="58"/>
    </row>
    <row r="6837" spans="1:18" x14ac:dyDescent="0.2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  <c r="Q6837" s="58"/>
      <c r="R6837" s="58"/>
    </row>
    <row r="6838" spans="1:18" x14ac:dyDescent="0.2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  <c r="Q6838" s="58"/>
      <c r="R6838" s="58"/>
    </row>
    <row r="6839" spans="1:18" x14ac:dyDescent="0.2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  <c r="Q6839" s="58"/>
      <c r="R6839" s="58"/>
    </row>
    <row r="6840" spans="1:18" x14ac:dyDescent="0.2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  <c r="Q6840" s="58"/>
      <c r="R6840" s="58"/>
    </row>
    <row r="6841" spans="1:18" x14ac:dyDescent="0.2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  <c r="Q6841" s="58"/>
      <c r="R6841" s="58"/>
    </row>
    <row r="6842" spans="1:18" x14ac:dyDescent="0.2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  <c r="Q6842" s="58"/>
      <c r="R6842" s="58"/>
    </row>
    <row r="6843" spans="1:18" x14ac:dyDescent="0.2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  <c r="Q6843" s="58"/>
      <c r="R6843" s="58"/>
    </row>
    <row r="6844" spans="1:18" x14ac:dyDescent="0.2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  <c r="Q6844" s="58"/>
      <c r="R6844" s="58"/>
    </row>
    <row r="6845" spans="1:18" x14ac:dyDescent="0.2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  <c r="Q6845" s="58"/>
      <c r="R6845" s="58"/>
    </row>
    <row r="6846" spans="1:18" x14ac:dyDescent="0.2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  <c r="Q6846" s="58"/>
      <c r="R6846" s="58"/>
    </row>
    <row r="6847" spans="1:18" x14ac:dyDescent="0.2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  <c r="Q6847" s="58"/>
      <c r="R6847" s="58"/>
    </row>
    <row r="6848" spans="1:18" x14ac:dyDescent="0.2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  <c r="Q6848" s="58"/>
      <c r="R6848" s="58"/>
    </row>
    <row r="6849" spans="1:18" x14ac:dyDescent="0.2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  <c r="Q6849" s="58"/>
      <c r="R6849" s="58"/>
    </row>
    <row r="6850" spans="1:18" x14ac:dyDescent="0.2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  <c r="Q6850" s="58"/>
      <c r="R6850" s="58"/>
    </row>
    <row r="6851" spans="1:18" x14ac:dyDescent="0.2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  <c r="Q6851" s="58"/>
      <c r="R6851" s="58"/>
    </row>
    <row r="6852" spans="1:18" x14ac:dyDescent="0.2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  <c r="Q6852" s="58"/>
      <c r="R6852" s="58"/>
    </row>
    <row r="6853" spans="1:18" x14ac:dyDescent="0.2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  <c r="Q6853" s="58"/>
      <c r="R6853" s="58"/>
    </row>
    <row r="6854" spans="1:18" x14ac:dyDescent="0.2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  <c r="Q6854" s="58"/>
      <c r="R6854" s="58"/>
    </row>
    <row r="6855" spans="1:18" x14ac:dyDescent="0.2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  <c r="Q6855" s="58"/>
      <c r="R6855" s="58"/>
    </row>
    <row r="6856" spans="1:18" x14ac:dyDescent="0.2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  <c r="Q6856" s="58"/>
      <c r="R6856" s="58"/>
    </row>
    <row r="6857" spans="1:18" x14ac:dyDescent="0.2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  <c r="Q6857" s="58"/>
      <c r="R6857" s="58"/>
    </row>
    <row r="6858" spans="1:18" x14ac:dyDescent="0.2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  <c r="Q6858" s="58"/>
      <c r="R6858" s="58"/>
    </row>
    <row r="6859" spans="1:18" x14ac:dyDescent="0.2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  <c r="Q6859" s="58"/>
      <c r="R6859" s="58"/>
    </row>
    <row r="6860" spans="1:18" x14ac:dyDescent="0.2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  <c r="Q6860" s="58"/>
      <c r="R6860" s="58"/>
    </row>
    <row r="6861" spans="1:18" x14ac:dyDescent="0.2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  <c r="Q6861" s="58"/>
      <c r="R6861" s="58"/>
    </row>
    <row r="6862" spans="1:18" x14ac:dyDescent="0.2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  <c r="Q6862" s="58"/>
      <c r="R6862" s="58"/>
    </row>
    <row r="6863" spans="1:18" x14ac:dyDescent="0.2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  <c r="Q6863" s="58"/>
      <c r="R6863" s="58"/>
    </row>
    <row r="6864" spans="1:18" x14ac:dyDescent="0.2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  <c r="Q6864" s="58"/>
      <c r="R6864" s="58"/>
    </row>
    <row r="6865" spans="1:18" x14ac:dyDescent="0.2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  <c r="Q6865" s="58"/>
      <c r="R6865" s="58"/>
    </row>
    <row r="6866" spans="1:18" x14ac:dyDescent="0.2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  <c r="Q6866" s="58"/>
      <c r="R6866" s="58"/>
    </row>
    <row r="6867" spans="1:18" x14ac:dyDescent="0.2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  <c r="Q6867" s="58"/>
      <c r="R6867" s="58"/>
    </row>
    <row r="6868" spans="1:18" x14ac:dyDescent="0.2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  <c r="Q6868" s="58"/>
      <c r="R6868" s="58"/>
    </row>
    <row r="6869" spans="1:18" x14ac:dyDescent="0.2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  <c r="Q6869" s="58"/>
      <c r="R6869" s="58"/>
    </row>
    <row r="6870" spans="1:18" x14ac:dyDescent="0.2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  <c r="Q6870" s="58"/>
      <c r="R6870" s="58"/>
    </row>
    <row r="6871" spans="1:18" x14ac:dyDescent="0.2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  <c r="Q6871" s="58"/>
      <c r="R6871" s="58"/>
    </row>
    <row r="6872" spans="1:18" x14ac:dyDescent="0.2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  <c r="Q6872" s="58"/>
      <c r="R6872" s="58"/>
    </row>
    <row r="6873" spans="1:18" x14ac:dyDescent="0.2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  <c r="Q6873" s="58"/>
      <c r="R6873" s="58"/>
    </row>
    <row r="6874" spans="1:18" x14ac:dyDescent="0.2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  <c r="Q6874" s="58"/>
      <c r="R6874" s="58"/>
    </row>
    <row r="6875" spans="1:18" x14ac:dyDescent="0.2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  <c r="Q6875" s="58"/>
      <c r="R6875" s="58"/>
    </row>
    <row r="6876" spans="1:18" x14ac:dyDescent="0.2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  <c r="Q6876" s="58"/>
      <c r="R6876" s="58"/>
    </row>
    <row r="6877" spans="1:18" x14ac:dyDescent="0.2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  <c r="Q6877" s="58"/>
      <c r="R6877" s="58"/>
    </row>
    <row r="6878" spans="1:18" x14ac:dyDescent="0.2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  <c r="Q6878" s="58"/>
      <c r="R6878" s="58"/>
    </row>
    <row r="6879" spans="1:18" x14ac:dyDescent="0.2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  <c r="Q6879" s="58"/>
      <c r="R6879" s="58"/>
    </row>
    <row r="6880" spans="1:18" x14ac:dyDescent="0.2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  <c r="Q6880" s="58"/>
      <c r="R6880" s="58"/>
    </row>
    <row r="6881" spans="1:18" x14ac:dyDescent="0.2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  <c r="Q6881" s="58"/>
      <c r="R6881" s="58"/>
    </row>
    <row r="6882" spans="1:18" x14ac:dyDescent="0.2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  <c r="Q6882" s="58"/>
      <c r="R6882" s="58"/>
    </row>
    <row r="6883" spans="1:18" x14ac:dyDescent="0.2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  <c r="Q6883" s="58"/>
      <c r="R6883" s="58"/>
    </row>
    <row r="6884" spans="1:18" x14ac:dyDescent="0.2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  <c r="Q6884" s="58"/>
      <c r="R6884" s="58"/>
    </row>
    <row r="6885" spans="1:18" x14ac:dyDescent="0.2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  <c r="Q6885" s="58"/>
      <c r="R6885" s="58"/>
    </row>
    <row r="6886" spans="1:18" x14ac:dyDescent="0.2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  <c r="Q6886" s="58"/>
      <c r="R6886" s="58"/>
    </row>
    <row r="6887" spans="1:18" x14ac:dyDescent="0.2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  <c r="Q6887" s="58"/>
      <c r="R6887" s="58"/>
    </row>
    <row r="6888" spans="1:18" x14ac:dyDescent="0.2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  <c r="Q6888" s="58"/>
      <c r="R6888" s="58"/>
    </row>
    <row r="6889" spans="1:18" x14ac:dyDescent="0.2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  <c r="Q6889" s="58"/>
      <c r="R6889" s="58"/>
    </row>
    <row r="6890" spans="1:18" x14ac:dyDescent="0.2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  <c r="Q6890" s="58"/>
      <c r="R6890" s="58"/>
    </row>
    <row r="6891" spans="1:18" x14ac:dyDescent="0.2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  <c r="Q6891" s="58"/>
      <c r="R6891" s="58"/>
    </row>
    <row r="6892" spans="1:18" x14ac:dyDescent="0.2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  <c r="Q6892" s="58"/>
      <c r="R6892" s="58"/>
    </row>
    <row r="6893" spans="1:18" x14ac:dyDescent="0.2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  <c r="Q6893" s="58"/>
      <c r="R6893" s="58"/>
    </row>
    <row r="6894" spans="1:18" x14ac:dyDescent="0.2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  <c r="Q6894" s="58"/>
      <c r="R6894" s="58"/>
    </row>
    <row r="6895" spans="1:18" x14ac:dyDescent="0.2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  <c r="Q6895" s="58"/>
      <c r="R6895" s="58"/>
    </row>
    <row r="6896" spans="1:18" x14ac:dyDescent="0.2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  <c r="Q6896" s="58"/>
      <c r="R6896" s="58"/>
    </row>
    <row r="6897" spans="1:18" x14ac:dyDescent="0.2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  <c r="Q6897" s="58"/>
      <c r="R6897" s="58"/>
    </row>
    <row r="6898" spans="1:18" x14ac:dyDescent="0.2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  <c r="Q6898" s="58"/>
      <c r="R6898" s="58"/>
    </row>
    <row r="6899" spans="1:18" x14ac:dyDescent="0.2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  <c r="Q6899" s="58"/>
      <c r="R6899" s="58"/>
    </row>
    <row r="6900" spans="1:18" x14ac:dyDescent="0.2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  <c r="Q6900" s="58"/>
      <c r="R6900" s="58"/>
    </row>
    <row r="6901" spans="1:18" x14ac:dyDescent="0.2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  <c r="Q6901" s="58"/>
      <c r="R6901" s="58"/>
    </row>
    <row r="6902" spans="1:18" x14ac:dyDescent="0.2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  <c r="Q6902" s="58"/>
      <c r="R6902" s="58"/>
    </row>
    <row r="6903" spans="1:18" x14ac:dyDescent="0.2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  <c r="Q6903" s="58"/>
      <c r="R6903" s="58"/>
    </row>
    <row r="6904" spans="1:18" x14ac:dyDescent="0.2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  <c r="Q6904" s="58"/>
      <c r="R6904" s="58"/>
    </row>
    <row r="6905" spans="1:18" x14ac:dyDescent="0.2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  <c r="Q6905" s="58"/>
      <c r="R6905" s="58"/>
    </row>
    <row r="6906" spans="1:18" x14ac:dyDescent="0.2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  <c r="Q6906" s="58"/>
      <c r="R6906" s="58"/>
    </row>
    <row r="6907" spans="1:18" x14ac:dyDescent="0.2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  <c r="Q6907" s="58"/>
      <c r="R6907" s="58"/>
    </row>
    <row r="6908" spans="1:18" x14ac:dyDescent="0.2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  <c r="Q6908" s="58"/>
      <c r="R6908" s="58"/>
    </row>
    <row r="6909" spans="1:18" x14ac:dyDescent="0.2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  <c r="Q6909" s="58"/>
      <c r="R6909" s="58"/>
    </row>
    <row r="6910" spans="1:18" x14ac:dyDescent="0.2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  <c r="Q6910" s="58"/>
      <c r="R6910" s="58"/>
    </row>
    <row r="6911" spans="1:18" x14ac:dyDescent="0.2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  <c r="Q6911" s="58"/>
      <c r="R6911" s="58"/>
    </row>
    <row r="6912" spans="1:18" x14ac:dyDescent="0.2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  <c r="Q6912" s="58"/>
      <c r="R6912" s="58"/>
    </row>
    <row r="6913" spans="1:18" x14ac:dyDescent="0.2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  <c r="Q6913" s="58"/>
      <c r="R6913" s="58"/>
    </row>
    <row r="6914" spans="1:18" x14ac:dyDescent="0.2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  <c r="Q6914" s="58"/>
      <c r="R6914" s="58"/>
    </row>
    <row r="6915" spans="1:18" x14ac:dyDescent="0.2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  <c r="Q6915" s="58"/>
      <c r="R6915" s="58"/>
    </row>
    <row r="6916" spans="1:18" x14ac:dyDescent="0.2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  <c r="Q6916" s="58"/>
      <c r="R6916" s="58"/>
    </row>
    <row r="6917" spans="1:18" x14ac:dyDescent="0.2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  <c r="Q6917" s="58"/>
      <c r="R6917" s="58"/>
    </row>
    <row r="6918" spans="1:18" x14ac:dyDescent="0.2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  <c r="Q6918" s="58"/>
      <c r="R6918" s="58"/>
    </row>
    <row r="6919" spans="1:18" x14ac:dyDescent="0.2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  <c r="Q6919" s="58"/>
      <c r="R6919" s="58"/>
    </row>
    <row r="6920" spans="1:18" x14ac:dyDescent="0.2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  <c r="Q6920" s="58"/>
      <c r="R6920" s="58"/>
    </row>
    <row r="6921" spans="1:18" x14ac:dyDescent="0.2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  <c r="Q6921" s="58"/>
      <c r="R6921" s="58"/>
    </row>
    <row r="6922" spans="1:18" x14ac:dyDescent="0.2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  <c r="Q6922" s="58"/>
      <c r="R6922" s="58"/>
    </row>
    <row r="6923" spans="1:18" x14ac:dyDescent="0.2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  <c r="Q6923" s="58"/>
      <c r="R6923" s="58"/>
    </row>
    <row r="6924" spans="1:18" x14ac:dyDescent="0.2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  <c r="Q6924" s="58"/>
      <c r="R6924" s="58"/>
    </row>
    <row r="6925" spans="1:18" x14ac:dyDescent="0.2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  <c r="Q6925" s="58"/>
      <c r="R6925" s="58"/>
    </row>
    <row r="6926" spans="1:18" x14ac:dyDescent="0.2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  <c r="Q6926" s="58"/>
      <c r="R6926" s="58"/>
    </row>
    <row r="6927" spans="1:18" x14ac:dyDescent="0.2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  <c r="Q6927" s="58"/>
      <c r="R6927" s="58"/>
    </row>
    <row r="6928" spans="1:18" x14ac:dyDescent="0.2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  <c r="Q6928" s="58"/>
      <c r="R6928" s="58"/>
    </row>
    <row r="6929" spans="1:18" x14ac:dyDescent="0.2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  <c r="Q6929" s="58"/>
      <c r="R6929" s="58"/>
    </row>
    <row r="6930" spans="1:18" x14ac:dyDescent="0.2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  <c r="Q6930" s="58"/>
      <c r="R6930" s="58"/>
    </row>
    <row r="6931" spans="1:18" x14ac:dyDescent="0.2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  <c r="Q6931" s="58"/>
      <c r="R6931" s="58"/>
    </row>
    <row r="6932" spans="1:18" x14ac:dyDescent="0.2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  <c r="Q6932" s="58"/>
      <c r="R6932" s="58"/>
    </row>
    <row r="6933" spans="1:18" x14ac:dyDescent="0.2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  <c r="Q6933" s="58"/>
      <c r="R6933" s="58"/>
    </row>
    <row r="6934" spans="1:18" x14ac:dyDescent="0.2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  <c r="Q6934" s="58"/>
      <c r="R6934" s="58"/>
    </row>
    <row r="6935" spans="1:18" x14ac:dyDescent="0.2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  <c r="Q6935" s="58"/>
      <c r="R6935" s="58"/>
    </row>
    <row r="6936" spans="1:18" x14ac:dyDescent="0.2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  <c r="Q6936" s="58"/>
      <c r="R6936" s="58"/>
    </row>
    <row r="6937" spans="1:18" x14ac:dyDescent="0.2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  <c r="Q6937" s="58"/>
      <c r="R6937" s="58"/>
    </row>
    <row r="6938" spans="1:18" x14ac:dyDescent="0.2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  <c r="Q6938" s="58"/>
      <c r="R6938" s="58"/>
    </row>
    <row r="6939" spans="1:18" x14ac:dyDescent="0.2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  <c r="Q6939" s="58"/>
      <c r="R6939" s="58"/>
    </row>
    <row r="6940" spans="1:18" x14ac:dyDescent="0.2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  <c r="Q6940" s="58"/>
      <c r="R6940" s="58"/>
    </row>
    <row r="6941" spans="1:18" x14ac:dyDescent="0.2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  <c r="Q6941" s="58"/>
      <c r="R6941" s="58"/>
    </row>
    <row r="6942" spans="1:18" x14ac:dyDescent="0.2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  <c r="Q6942" s="58"/>
      <c r="R6942" s="58"/>
    </row>
    <row r="6943" spans="1:18" x14ac:dyDescent="0.2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  <c r="Q6943" s="58"/>
      <c r="R6943" s="58"/>
    </row>
    <row r="6944" spans="1:18" x14ac:dyDescent="0.2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  <c r="Q6944" s="58"/>
      <c r="R6944" s="58"/>
    </row>
    <row r="6945" spans="1:18" x14ac:dyDescent="0.2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  <c r="Q6945" s="58"/>
      <c r="R6945" s="58"/>
    </row>
    <row r="6946" spans="1:18" x14ac:dyDescent="0.2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  <c r="Q6946" s="58"/>
      <c r="R6946" s="58"/>
    </row>
    <row r="6947" spans="1:18" x14ac:dyDescent="0.2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  <c r="Q6947" s="58"/>
      <c r="R6947" s="58"/>
    </row>
    <row r="6948" spans="1:18" x14ac:dyDescent="0.2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  <c r="Q6948" s="58"/>
      <c r="R6948" s="58"/>
    </row>
    <row r="6949" spans="1:18" x14ac:dyDescent="0.2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  <c r="Q6949" s="58"/>
      <c r="R6949" s="58"/>
    </row>
    <row r="6950" spans="1:18" x14ac:dyDescent="0.2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  <c r="Q6950" s="58"/>
      <c r="R6950" s="58"/>
    </row>
    <row r="6951" spans="1:18" x14ac:dyDescent="0.2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  <c r="Q6951" s="58"/>
      <c r="R6951" s="58"/>
    </row>
    <row r="6952" spans="1:18" x14ac:dyDescent="0.2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  <c r="Q6952" s="58"/>
      <c r="R6952" s="58"/>
    </row>
    <row r="6953" spans="1:18" x14ac:dyDescent="0.2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  <c r="Q6953" s="58"/>
      <c r="R6953" s="58"/>
    </row>
    <row r="6954" spans="1:18" x14ac:dyDescent="0.2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  <c r="Q6954" s="58"/>
      <c r="R6954" s="58"/>
    </row>
    <row r="6955" spans="1:18" x14ac:dyDescent="0.2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  <c r="Q6955" s="58"/>
      <c r="R6955" s="58"/>
    </row>
    <row r="6956" spans="1:18" x14ac:dyDescent="0.2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  <c r="Q6956" s="58"/>
      <c r="R6956" s="58"/>
    </row>
    <row r="6957" spans="1:18" x14ac:dyDescent="0.2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  <c r="Q6957" s="58"/>
      <c r="R6957" s="58"/>
    </row>
    <row r="6958" spans="1:18" x14ac:dyDescent="0.2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  <c r="Q6958" s="58"/>
      <c r="R6958" s="58"/>
    </row>
    <row r="6959" spans="1:18" x14ac:dyDescent="0.2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  <c r="Q6959" s="58"/>
      <c r="R6959" s="58"/>
    </row>
    <row r="6960" spans="1:18" x14ac:dyDescent="0.2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  <c r="Q6960" s="58"/>
      <c r="R6960" s="58"/>
    </row>
    <row r="6961" spans="1:18" x14ac:dyDescent="0.2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  <c r="Q6961" s="58"/>
      <c r="R6961" s="58"/>
    </row>
    <row r="6962" spans="1:18" x14ac:dyDescent="0.2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  <c r="Q6962" s="58"/>
      <c r="R6962" s="58"/>
    </row>
    <row r="6963" spans="1:18" x14ac:dyDescent="0.2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  <c r="Q6963" s="58"/>
      <c r="R6963" s="58"/>
    </row>
    <row r="6964" spans="1:18" x14ac:dyDescent="0.2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  <c r="Q6964" s="58"/>
      <c r="R6964" s="58"/>
    </row>
    <row r="6965" spans="1:18" x14ac:dyDescent="0.2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  <c r="Q6965" s="58"/>
      <c r="R6965" s="58"/>
    </row>
    <row r="6966" spans="1:18" x14ac:dyDescent="0.2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  <c r="Q6966" s="58"/>
      <c r="R6966" s="58"/>
    </row>
    <row r="6967" spans="1:18" x14ac:dyDescent="0.2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  <c r="Q6967" s="58"/>
      <c r="R6967" s="58"/>
    </row>
    <row r="6968" spans="1:18" x14ac:dyDescent="0.2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  <c r="Q6968" s="58"/>
      <c r="R6968" s="58"/>
    </row>
    <row r="6969" spans="1:18" x14ac:dyDescent="0.2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  <c r="Q6969" s="58"/>
      <c r="R6969" s="58"/>
    </row>
    <row r="6970" spans="1:18" x14ac:dyDescent="0.2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  <c r="Q6970" s="58"/>
      <c r="R6970" s="58"/>
    </row>
    <row r="6971" spans="1:18" x14ac:dyDescent="0.2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  <c r="Q6971" s="58"/>
      <c r="R6971" s="58"/>
    </row>
    <row r="6972" spans="1:18" x14ac:dyDescent="0.2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  <c r="Q6972" s="58"/>
      <c r="R6972" s="58"/>
    </row>
    <row r="6973" spans="1:18" x14ac:dyDescent="0.2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  <c r="Q6973" s="58"/>
      <c r="R6973" s="58"/>
    </row>
    <row r="6974" spans="1:18" x14ac:dyDescent="0.2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  <c r="Q6974" s="58"/>
      <c r="R6974" s="58"/>
    </row>
    <row r="6975" spans="1:18" x14ac:dyDescent="0.2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  <c r="Q6975" s="58"/>
      <c r="R6975" s="58"/>
    </row>
    <row r="6976" spans="1:18" x14ac:dyDescent="0.2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  <c r="Q6976" s="58"/>
      <c r="R6976" s="58"/>
    </row>
    <row r="6977" spans="1:18" x14ac:dyDescent="0.2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  <c r="Q6977" s="58"/>
      <c r="R6977" s="58"/>
    </row>
    <row r="6978" spans="1:18" x14ac:dyDescent="0.2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  <c r="Q6978" s="58"/>
      <c r="R6978" s="58"/>
    </row>
    <row r="6979" spans="1:18" x14ac:dyDescent="0.2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  <c r="Q6979" s="58"/>
      <c r="R6979" s="58"/>
    </row>
    <row r="6980" spans="1:18" x14ac:dyDescent="0.2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  <c r="Q6980" s="58"/>
      <c r="R6980" s="58"/>
    </row>
    <row r="6981" spans="1:18" x14ac:dyDescent="0.2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  <c r="Q6981" s="58"/>
      <c r="R6981" s="58"/>
    </row>
    <row r="6982" spans="1:18" x14ac:dyDescent="0.2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  <c r="Q6982" s="58"/>
      <c r="R6982" s="58"/>
    </row>
    <row r="6983" spans="1:18" x14ac:dyDescent="0.2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  <c r="Q6983" s="58"/>
      <c r="R6983" s="58"/>
    </row>
    <row r="6984" spans="1:18" x14ac:dyDescent="0.2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  <c r="Q6984" s="58"/>
      <c r="R6984" s="58"/>
    </row>
    <row r="6985" spans="1:18" x14ac:dyDescent="0.2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  <c r="Q6985" s="58"/>
      <c r="R6985" s="58"/>
    </row>
    <row r="6986" spans="1:18" x14ac:dyDescent="0.2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  <c r="Q6986" s="58"/>
      <c r="R6986" s="58"/>
    </row>
    <row r="6987" spans="1:18" x14ac:dyDescent="0.2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  <c r="Q6987" s="58"/>
      <c r="R6987" s="58"/>
    </row>
    <row r="6988" spans="1:18" x14ac:dyDescent="0.2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  <c r="Q6988" s="58"/>
      <c r="R6988" s="58"/>
    </row>
    <row r="6989" spans="1:18" x14ac:dyDescent="0.2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  <c r="Q6989" s="58"/>
      <c r="R6989" s="58"/>
    </row>
    <row r="6990" spans="1:18" x14ac:dyDescent="0.2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  <c r="Q6990" s="58"/>
      <c r="R6990" s="58"/>
    </row>
    <row r="6991" spans="1:18" x14ac:dyDescent="0.2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  <c r="Q6991" s="58"/>
      <c r="R6991" s="58"/>
    </row>
    <row r="6992" spans="1:18" x14ac:dyDescent="0.2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  <c r="Q6992" s="58"/>
      <c r="R6992" s="58"/>
    </row>
    <row r="6993" spans="1:18" x14ac:dyDescent="0.2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  <c r="Q6993" s="58"/>
      <c r="R6993" s="58"/>
    </row>
    <row r="6994" spans="1:18" x14ac:dyDescent="0.2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  <c r="Q6994" s="58"/>
      <c r="R6994" s="58"/>
    </row>
    <row r="6995" spans="1:18" x14ac:dyDescent="0.2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  <c r="Q6995" s="58"/>
      <c r="R6995" s="58"/>
    </row>
    <row r="6996" spans="1:18" x14ac:dyDescent="0.2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  <c r="Q6996" s="58"/>
      <c r="R6996" s="58"/>
    </row>
    <row r="6997" spans="1:18" x14ac:dyDescent="0.2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  <c r="Q6997" s="58"/>
      <c r="R6997" s="58"/>
    </row>
    <row r="6998" spans="1:18" x14ac:dyDescent="0.2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  <c r="Q6998" s="58"/>
      <c r="R6998" s="58"/>
    </row>
    <row r="6999" spans="1:18" x14ac:dyDescent="0.2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  <c r="Q6999" s="58"/>
      <c r="R6999" s="58"/>
    </row>
    <row r="7000" spans="1:18" x14ac:dyDescent="0.2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  <c r="Q7000" s="58"/>
      <c r="R7000" s="58"/>
    </row>
    <row r="7001" spans="1:18" x14ac:dyDescent="0.2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  <c r="Q7001" s="58"/>
      <c r="R7001" s="58"/>
    </row>
    <row r="7002" spans="1:18" x14ac:dyDescent="0.2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  <c r="Q7002" s="58"/>
      <c r="R7002" s="58"/>
    </row>
    <row r="7003" spans="1:18" x14ac:dyDescent="0.2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  <c r="Q7003" s="58"/>
      <c r="R7003" s="58"/>
    </row>
    <row r="7004" spans="1:18" x14ac:dyDescent="0.2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  <c r="Q7004" s="58"/>
      <c r="R7004" s="58"/>
    </row>
    <row r="7005" spans="1:18" x14ac:dyDescent="0.2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  <c r="Q7005" s="58"/>
      <c r="R7005" s="58"/>
    </row>
    <row r="7006" spans="1:18" x14ac:dyDescent="0.2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  <c r="Q7006" s="58"/>
      <c r="R7006" s="58"/>
    </row>
    <row r="7007" spans="1:18" x14ac:dyDescent="0.2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  <c r="Q7007" s="58"/>
      <c r="R7007" s="58"/>
    </row>
    <row r="7008" spans="1:18" x14ac:dyDescent="0.2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  <c r="Q7008" s="58"/>
      <c r="R7008" s="58"/>
    </row>
    <row r="7009" spans="1:18" x14ac:dyDescent="0.2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  <c r="Q7009" s="58"/>
      <c r="R7009" s="58"/>
    </row>
    <row r="7010" spans="1:18" x14ac:dyDescent="0.2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  <c r="Q7010" s="58"/>
      <c r="R7010" s="58"/>
    </row>
    <row r="7011" spans="1:18" x14ac:dyDescent="0.2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  <c r="Q7011" s="58"/>
      <c r="R7011" s="58"/>
    </row>
    <row r="7012" spans="1:18" x14ac:dyDescent="0.2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  <c r="Q7012" s="58"/>
      <c r="R7012" s="58"/>
    </row>
    <row r="7013" spans="1:18" x14ac:dyDescent="0.2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  <c r="Q7013" s="58"/>
      <c r="R7013" s="58"/>
    </row>
    <row r="7014" spans="1:18" x14ac:dyDescent="0.2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  <c r="Q7014" s="58"/>
      <c r="R7014" s="58"/>
    </row>
    <row r="7015" spans="1:18" x14ac:dyDescent="0.2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  <c r="Q7015" s="58"/>
      <c r="R7015" s="58"/>
    </row>
    <row r="7016" spans="1:18" x14ac:dyDescent="0.2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  <c r="Q7016" s="58"/>
      <c r="R7016" s="58"/>
    </row>
    <row r="7017" spans="1:18" x14ac:dyDescent="0.2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  <c r="Q7017" s="58"/>
      <c r="R7017" s="58"/>
    </row>
    <row r="7018" spans="1:18" x14ac:dyDescent="0.2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  <c r="Q7018" s="58"/>
      <c r="R7018" s="58"/>
    </row>
    <row r="7019" spans="1:18" x14ac:dyDescent="0.2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  <c r="Q7019" s="58"/>
      <c r="R7019" s="58"/>
    </row>
    <row r="7020" spans="1:18" x14ac:dyDescent="0.2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  <c r="Q7020" s="58"/>
      <c r="R7020" s="58"/>
    </row>
    <row r="7021" spans="1:18" x14ac:dyDescent="0.2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  <c r="Q7021" s="58"/>
      <c r="R7021" s="58"/>
    </row>
    <row r="7022" spans="1:18" x14ac:dyDescent="0.2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  <c r="Q7022" s="58"/>
      <c r="R7022" s="58"/>
    </row>
    <row r="7023" spans="1:18" x14ac:dyDescent="0.2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  <c r="Q7023" s="58"/>
      <c r="R7023" s="58"/>
    </row>
    <row r="7024" spans="1:18" x14ac:dyDescent="0.2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  <c r="Q7024" s="58"/>
      <c r="R7024" s="58"/>
    </row>
    <row r="7025" spans="1:18" x14ac:dyDescent="0.2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  <c r="Q7025" s="58"/>
      <c r="R7025" s="58"/>
    </row>
    <row r="7026" spans="1:18" x14ac:dyDescent="0.2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  <c r="Q7026" s="58"/>
      <c r="R7026" s="58"/>
    </row>
    <row r="7027" spans="1:18" x14ac:dyDescent="0.2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  <c r="Q7027" s="58"/>
      <c r="R7027" s="58"/>
    </row>
    <row r="7028" spans="1:18" x14ac:dyDescent="0.2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  <c r="Q7028" s="58"/>
      <c r="R7028" s="58"/>
    </row>
    <row r="7029" spans="1:18" x14ac:dyDescent="0.2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  <c r="Q7029" s="58"/>
      <c r="R7029" s="58"/>
    </row>
    <row r="7030" spans="1:18" x14ac:dyDescent="0.2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  <c r="Q7030" s="58"/>
      <c r="R7030" s="58"/>
    </row>
    <row r="7031" spans="1:18" x14ac:dyDescent="0.2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  <c r="Q7031" s="58"/>
      <c r="R7031" s="58"/>
    </row>
    <row r="7032" spans="1:18" x14ac:dyDescent="0.2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  <c r="Q7032" s="58"/>
      <c r="R7032" s="58"/>
    </row>
    <row r="7033" spans="1:18" x14ac:dyDescent="0.2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  <c r="Q7033" s="58"/>
      <c r="R7033" s="58"/>
    </row>
    <row r="7034" spans="1:18" x14ac:dyDescent="0.2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  <c r="Q7034" s="58"/>
      <c r="R7034" s="58"/>
    </row>
    <row r="7035" spans="1:18" x14ac:dyDescent="0.2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  <c r="Q7035" s="58"/>
      <c r="R7035" s="58"/>
    </row>
    <row r="7036" spans="1:18" x14ac:dyDescent="0.2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  <c r="Q7036" s="58"/>
      <c r="R7036" s="58"/>
    </row>
    <row r="7037" spans="1:18" x14ac:dyDescent="0.2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  <c r="Q7037" s="58"/>
      <c r="R7037" s="58"/>
    </row>
    <row r="7038" spans="1:18" x14ac:dyDescent="0.2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  <c r="Q7038" s="58"/>
      <c r="R7038" s="58"/>
    </row>
    <row r="7039" spans="1:18" x14ac:dyDescent="0.2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  <c r="Q7039" s="58"/>
      <c r="R7039" s="58"/>
    </row>
    <row r="7040" spans="1:18" x14ac:dyDescent="0.2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  <c r="Q7040" s="58"/>
      <c r="R7040" s="58"/>
    </row>
    <row r="7041" spans="1:18" x14ac:dyDescent="0.2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  <c r="Q7041" s="58"/>
      <c r="R7041" s="58"/>
    </row>
    <row r="7042" spans="1:18" x14ac:dyDescent="0.2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  <c r="Q7042" s="58"/>
      <c r="R7042" s="58"/>
    </row>
    <row r="7043" spans="1:18" x14ac:dyDescent="0.2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  <c r="Q7043" s="58"/>
      <c r="R7043" s="58"/>
    </row>
    <row r="7044" spans="1:18" x14ac:dyDescent="0.2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  <c r="Q7044" s="58"/>
      <c r="R7044" s="58"/>
    </row>
    <row r="7045" spans="1:18" x14ac:dyDescent="0.2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  <c r="Q7045" s="58"/>
      <c r="R7045" s="58"/>
    </row>
    <row r="7046" spans="1:18" x14ac:dyDescent="0.2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  <c r="Q7046" s="58"/>
      <c r="R7046" s="58"/>
    </row>
    <row r="7047" spans="1:18" x14ac:dyDescent="0.2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  <c r="Q7047" s="58"/>
      <c r="R7047" s="58"/>
    </row>
    <row r="7048" spans="1:18" x14ac:dyDescent="0.2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  <c r="Q7048" s="58"/>
      <c r="R7048" s="58"/>
    </row>
    <row r="7049" spans="1:18" x14ac:dyDescent="0.2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  <c r="Q7049" s="58"/>
      <c r="R7049" s="58"/>
    </row>
    <row r="7050" spans="1:18" x14ac:dyDescent="0.2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  <c r="Q7050" s="58"/>
      <c r="R7050" s="58"/>
    </row>
    <row r="7051" spans="1:18" x14ac:dyDescent="0.2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  <c r="Q7051" s="58"/>
      <c r="R7051" s="58"/>
    </row>
    <row r="7052" spans="1:18" x14ac:dyDescent="0.2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  <c r="Q7052" s="58"/>
      <c r="R7052" s="58"/>
    </row>
    <row r="7053" spans="1:18" x14ac:dyDescent="0.2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  <c r="Q7053" s="58"/>
      <c r="R7053" s="58"/>
    </row>
    <row r="7054" spans="1:18" x14ac:dyDescent="0.2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  <c r="Q7054" s="58"/>
      <c r="R7054" s="58"/>
    </row>
    <row r="7055" spans="1:18" x14ac:dyDescent="0.2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  <c r="Q7055" s="58"/>
      <c r="R7055" s="58"/>
    </row>
    <row r="7056" spans="1:18" x14ac:dyDescent="0.2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  <c r="Q7056" s="58"/>
      <c r="R7056" s="58"/>
    </row>
    <row r="7057" spans="1:18" x14ac:dyDescent="0.2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  <c r="Q7057" s="58"/>
      <c r="R7057" s="58"/>
    </row>
    <row r="7058" spans="1:18" x14ac:dyDescent="0.2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  <c r="Q7058" s="58"/>
      <c r="R7058" s="58"/>
    </row>
    <row r="7059" spans="1:18" x14ac:dyDescent="0.2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  <c r="Q7059" s="58"/>
      <c r="R7059" s="58"/>
    </row>
    <row r="7060" spans="1:18" x14ac:dyDescent="0.2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  <c r="Q7060" s="58"/>
      <c r="R7060" s="58"/>
    </row>
    <row r="7061" spans="1:18" x14ac:dyDescent="0.2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  <c r="Q7061" s="58"/>
      <c r="R7061" s="58"/>
    </row>
    <row r="7062" spans="1:18" x14ac:dyDescent="0.2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  <c r="Q7062" s="58"/>
      <c r="R7062" s="58"/>
    </row>
    <row r="7063" spans="1:18" x14ac:dyDescent="0.2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  <c r="Q7063" s="58"/>
      <c r="R7063" s="58"/>
    </row>
    <row r="7064" spans="1:18" x14ac:dyDescent="0.2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  <c r="Q7064" s="58"/>
      <c r="R7064" s="58"/>
    </row>
    <row r="7065" spans="1:18" x14ac:dyDescent="0.2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  <c r="Q7065" s="58"/>
      <c r="R7065" s="58"/>
    </row>
    <row r="7066" spans="1:18" x14ac:dyDescent="0.2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  <c r="Q7066" s="58"/>
      <c r="R7066" s="58"/>
    </row>
    <row r="7067" spans="1:18" x14ac:dyDescent="0.2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  <c r="Q7067" s="58"/>
      <c r="R7067" s="58"/>
    </row>
    <row r="7068" spans="1:18" x14ac:dyDescent="0.2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  <c r="Q7068" s="58"/>
      <c r="R7068" s="58"/>
    </row>
    <row r="7069" spans="1:18" x14ac:dyDescent="0.2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  <c r="Q7069" s="58"/>
      <c r="R7069" s="58"/>
    </row>
    <row r="7070" spans="1:18" x14ac:dyDescent="0.2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  <c r="Q7070" s="58"/>
      <c r="R7070" s="58"/>
    </row>
    <row r="7071" spans="1:18" x14ac:dyDescent="0.2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  <c r="Q7071" s="58"/>
      <c r="R7071" s="58"/>
    </row>
    <row r="7072" spans="1:18" x14ac:dyDescent="0.2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  <c r="Q7072" s="58"/>
      <c r="R7072" s="58"/>
    </row>
    <row r="7073" spans="1:18" x14ac:dyDescent="0.2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  <c r="Q7073" s="58"/>
      <c r="R7073" s="58"/>
    </row>
    <row r="7074" spans="1:18" x14ac:dyDescent="0.2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  <c r="Q7074" s="58"/>
      <c r="R7074" s="58"/>
    </row>
    <row r="7075" spans="1:18" x14ac:dyDescent="0.2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  <c r="Q7075" s="58"/>
      <c r="R7075" s="58"/>
    </row>
    <row r="7076" spans="1:18" x14ac:dyDescent="0.2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  <c r="Q7076" s="58"/>
      <c r="R7076" s="58"/>
    </row>
    <row r="7077" spans="1:18" x14ac:dyDescent="0.2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  <c r="Q7077" s="58"/>
      <c r="R7077" s="58"/>
    </row>
    <row r="7078" spans="1:18" x14ac:dyDescent="0.2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  <c r="Q7078" s="58"/>
      <c r="R7078" s="58"/>
    </row>
    <row r="7079" spans="1:18" x14ac:dyDescent="0.2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  <c r="Q7079" s="58"/>
      <c r="R7079" s="58"/>
    </row>
    <row r="7080" spans="1:18" x14ac:dyDescent="0.2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  <c r="Q7080" s="58"/>
      <c r="R7080" s="58"/>
    </row>
    <row r="7081" spans="1:18" x14ac:dyDescent="0.2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  <c r="Q7081" s="58"/>
      <c r="R7081" s="58"/>
    </row>
    <row r="7082" spans="1:18" x14ac:dyDescent="0.2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  <c r="Q7082" s="58"/>
      <c r="R7082" s="58"/>
    </row>
    <row r="7083" spans="1:18" x14ac:dyDescent="0.2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  <c r="Q7083" s="58"/>
      <c r="R7083" s="58"/>
    </row>
    <row r="7084" spans="1:18" x14ac:dyDescent="0.2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  <c r="Q7084" s="58"/>
      <c r="R7084" s="58"/>
    </row>
    <row r="7085" spans="1:18" x14ac:dyDescent="0.2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  <c r="Q7085" s="58"/>
      <c r="R7085" s="58"/>
    </row>
    <row r="7086" spans="1:18" x14ac:dyDescent="0.2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  <c r="Q7086" s="58"/>
      <c r="R7086" s="58"/>
    </row>
    <row r="7087" spans="1:18" x14ac:dyDescent="0.2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  <c r="Q7087" s="58"/>
      <c r="R7087" s="58"/>
    </row>
    <row r="7088" spans="1:18" x14ac:dyDescent="0.2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  <c r="Q7088" s="58"/>
      <c r="R7088" s="58"/>
    </row>
    <row r="7089" spans="1:18" x14ac:dyDescent="0.2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  <c r="Q7089" s="58"/>
      <c r="R7089" s="58"/>
    </row>
    <row r="7090" spans="1:18" x14ac:dyDescent="0.2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  <c r="Q7090" s="58"/>
      <c r="R7090" s="58"/>
    </row>
    <row r="7091" spans="1:18" x14ac:dyDescent="0.2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  <c r="Q7091" s="58"/>
      <c r="R7091" s="58"/>
    </row>
    <row r="7092" spans="1:18" x14ac:dyDescent="0.2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  <c r="Q7092" s="58"/>
      <c r="R7092" s="58"/>
    </row>
    <row r="7093" spans="1:18" x14ac:dyDescent="0.2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  <c r="Q7093" s="58"/>
      <c r="R7093" s="58"/>
    </row>
    <row r="7094" spans="1:18" x14ac:dyDescent="0.2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  <c r="Q7094" s="58"/>
      <c r="R7094" s="58"/>
    </row>
    <row r="7095" spans="1:18" x14ac:dyDescent="0.2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  <c r="Q7095" s="58"/>
      <c r="R7095" s="58"/>
    </row>
    <row r="7096" spans="1:18" x14ac:dyDescent="0.2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  <c r="Q7096" s="58"/>
      <c r="R7096" s="58"/>
    </row>
    <row r="7097" spans="1:18" x14ac:dyDescent="0.2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  <c r="Q7097" s="58"/>
      <c r="R7097" s="58"/>
    </row>
    <row r="7098" spans="1:18" x14ac:dyDescent="0.2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  <c r="Q7098" s="58"/>
      <c r="R7098" s="58"/>
    </row>
    <row r="7099" spans="1:18" x14ac:dyDescent="0.2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  <c r="Q7099" s="58"/>
      <c r="R7099" s="58"/>
    </row>
    <row r="7100" spans="1:18" x14ac:dyDescent="0.2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  <c r="Q7100" s="58"/>
      <c r="R7100" s="58"/>
    </row>
    <row r="7101" spans="1:18" x14ac:dyDescent="0.2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  <c r="Q7101" s="58"/>
      <c r="R7101" s="58"/>
    </row>
    <row r="7102" spans="1:18" x14ac:dyDescent="0.2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  <c r="Q7102" s="58"/>
      <c r="R7102" s="58"/>
    </row>
    <row r="7103" spans="1:18" x14ac:dyDescent="0.2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  <c r="Q7103" s="58"/>
      <c r="R7103" s="58"/>
    </row>
    <row r="7104" spans="1:18" x14ac:dyDescent="0.2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  <c r="Q7104" s="58"/>
      <c r="R7104" s="58"/>
    </row>
    <row r="7105" spans="1:18" x14ac:dyDescent="0.2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  <c r="Q7105" s="58"/>
      <c r="R7105" s="58"/>
    </row>
    <row r="7106" spans="1:18" x14ac:dyDescent="0.2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  <c r="Q7106" s="58"/>
      <c r="R7106" s="58"/>
    </row>
    <row r="7107" spans="1:18" x14ac:dyDescent="0.2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  <c r="Q7107" s="58"/>
      <c r="R7107" s="58"/>
    </row>
    <row r="7108" spans="1:18" x14ac:dyDescent="0.2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  <c r="Q7108" s="58"/>
      <c r="R7108" s="58"/>
    </row>
    <row r="7109" spans="1:18" x14ac:dyDescent="0.2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  <c r="Q7109" s="58"/>
      <c r="R7109" s="58"/>
    </row>
    <row r="7110" spans="1:18" x14ac:dyDescent="0.2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  <c r="Q7110" s="58"/>
      <c r="R7110" s="58"/>
    </row>
    <row r="7111" spans="1:18" x14ac:dyDescent="0.2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  <c r="Q7111" s="58"/>
      <c r="R7111" s="58"/>
    </row>
    <row r="7112" spans="1:18" x14ac:dyDescent="0.2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  <c r="Q7112" s="58"/>
      <c r="R7112" s="58"/>
    </row>
    <row r="7113" spans="1:18" x14ac:dyDescent="0.2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  <c r="Q7113" s="58"/>
      <c r="R7113" s="58"/>
    </row>
    <row r="7114" spans="1:18" x14ac:dyDescent="0.2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  <c r="Q7114" s="58"/>
      <c r="R7114" s="58"/>
    </row>
    <row r="7115" spans="1:18" x14ac:dyDescent="0.2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  <c r="Q7115" s="58"/>
      <c r="R7115" s="58"/>
    </row>
    <row r="7116" spans="1:18" x14ac:dyDescent="0.2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  <c r="Q7116" s="58"/>
      <c r="R7116" s="58"/>
    </row>
    <row r="7117" spans="1:18" x14ac:dyDescent="0.2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  <c r="Q7117" s="58"/>
      <c r="R7117" s="58"/>
    </row>
    <row r="7118" spans="1:18" x14ac:dyDescent="0.2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  <c r="Q7118" s="58"/>
      <c r="R7118" s="58"/>
    </row>
    <row r="7119" spans="1:18" x14ac:dyDescent="0.2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  <c r="Q7119" s="58"/>
      <c r="R7119" s="58"/>
    </row>
    <row r="7120" spans="1:18" x14ac:dyDescent="0.2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  <c r="Q7120" s="58"/>
      <c r="R7120" s="58"/>
    </row>
    <row r="7121" spans="1:18" x14ac:dyDescent="0.2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  <c r="Q7121" s="58"/>
      <c r="R7121" s="58"/>
    </row>
    <row r="7122" spans="1:18" x14ac:dyDescent="0.2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  <c r="Q7122" s="58"/>
      <c r="R7122" s="58"/>
    </row>
    <row r="7123" spans="1:18" x14ac:dyDescent="0.2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  <c r="Q7123" s="58"/>
      <c r="R7123" s="58"/>
    </row>
    <row r="7124" spans="1:18" x14ac:dyDescent="0.2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  <c r="Q7124" s="58"/>
      <c r="R7124" s="58"/>
    </row>
    <row r="7125" spans="1:18" x14ac:dyDescent="0.2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  <c r="Q7125" s="58"/>
      <c r="R7125" s="58"/>
    </row>
    <row r="7126" spans="1:18" x14ac:dyDescent="0.2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  <c r="Q7126" s="58"/>
      <c r="R7126" s="58"/>
    </row>
    <row r="7127" spans="1:18" x14ac:dyDescent="0.2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  <c r="Q7127" s="58"/>
      <c r="R7127" s="58"/>
    </row>
    <row r="7128" spans="1:18" x14ac:dyDescent="0.2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  <c r="Q7128" s="58"/>
      <c r="R7128" s="58"/>
    </row>
    <row r="7129" spans="1:18" x14ac:dyDescent="0.2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  <c r="Q7129" s="58"/>
      <c r="R7129" s="58"/>
    </row>
    <row r="7130" spans="1:18" x14ac:dyDescent="0.2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  <c r="Q7130" s="58"/>
      <c r="R7130" s="58"/>
    </row>
    <row r="7131" spans="1:18" x14ac:dyDescent="0.2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  <c r="Q7131" s="58"/>
      <c r="R7131" s="58"/>
    </row>
    <row r="7132" spans="1:18" x14ac:dyDescent="0.2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  <c r="Q7132" s="58"/>
      <c r="R7132" s="58"/>
    </row>
    <row r="7133" spans="1:18" x14ac:dyDescent="0.2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  <c r="Q7133" s="58"/>
      <c r="R7133" s="58"/>
    </row>
    <row r="7134" spans="1:18" x14ac:dyDescent="0.2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  <c r="Q7134" s="58"/>
      <c r="R7134" s="58"/>
    </row>
    <row r="7135" spans="1:18" x14ac:dyDescent="0.2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  <c r="Q7135" s="58"/>
      <c r="R7135" s="58"/>
    </row>
    <row r="7136" spans="1:18" x14ac:dyDescent="0.2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  <c r="Q7136" s="58"/>
      <c r="R7136" s="58"/>
    </row>
    <row r="7137" spans="1:18" x14ac:dyDescent="0.2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  <c r="Q7137" s="58"/>
      <c r="R7137" s="58"/>
    </row>
    <row r="7138" spans="1:18" x14ac:dyDescent="0.2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  <c r="Q7138" s="58"/>
      <c r="R7138" s="58"/>
    </row>
    <row r="7139" spans="1:18" x14ac:dyDescent="0.2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  <c r="Q7139" s="58"/>
      <c r="R7139" s="58"/>
    </row>
    <row r="7140" spans="1:18" x14ac:dyDescent="0.2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  <c r="Q7140" s="58"/>
      <c r="R7140" s="58"/>
    </row>
    <row r="7141" spans="1:18" x14ac:dyDescent="0.2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  <c r="Q7141" s="58"/>
      <c r="R7141" s="58"/>
    </row>
    <row r="7142" spans="1:18" x14ac:dyDescent="0.2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  <c r="Q7142" s="58"/>
      <c r="R7142" s="58"/>
    </row>
    <row r="7143" spans="1:18" x14ac:dyDescent="0.2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  <c r="Q7143" s="58"/>
      <c r="R7143" s="58"/>
    </row>
    <row r="7144" spans="1:18" x14ac:dyDescent="0.2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  <c r="Q7144" s="58"/>
      <c r="R7144" s="58"/>
    </row>
    <row r="7145" spans="1:18" x14ac:dyDescent="0.2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  <c r="Q7145" s="58"/>
      <c r="R7145" s="58"/>
    </row>
    <row r="7146" spans="1:18" x14ac:dyDescent="0.2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  <c r="Q7146" s="58"/>
      <c r="R7146" s="58"/>
    </row>
    <row r="7147" spans="1:18" x14ac:dyDescent="0.2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  <c r="Q7147" s="58"/>
      <c r="R7147" s="58"/>
    </row>
    <row r="7148" spans="1:18" x14ac:dyDescent="0.2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  <c r="Q7148" s="58"/>
      <c r="R7148" s="58"/>
    </row>
    <row r="7149" spans="1:18" x14ac:dyDescent="0.2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  <c r="Q7149" s="58"/>
      <c r="R7149" s="58"/>
    </row>
    <row r="7150" spans="1:18" x14ac:dyDescent="0.2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  <c r="Q7150" s="58"/>
      <c r="R7150" s="58"/>
    </row>
    <row r="7151" spans="1:18" x14ac:dyDescent="0.2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  <c r="Q7151" s="58"/>
      <c r="R7151" s="58"/>
    </row>
    <row r="7152" spans="1:18" x14ac:dyDescent="0.2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  <c r="Q7152" s="58"/>
      <c r="R7152" s="58"/>
    </row>
    <row r="7153" spans="1:18" x14ac:dyDescent="0.2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  <c r="Q7153" s="58"/>
      <c r="R7153" s="58"/>
    </row>
    <row r="7154" spans="1:18" x14ac:dyDescent="0.2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  <c r="Q7154" s="58"/>
      <c r="R7154" s="58"/>
    </row>
    <row r="7155" spans="1:18" x14ac:dyDescent="0.2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  <c r="Q7155" s="58"/>
      <c r="R7155" s="58"/>
    </row>
    <row r="7156" spans="1:18" x14ac:dyDescent="0.2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  <c r="Q7156" s="58"/>
      <c r="R7156" s="58"/>
    </row>
    <row r="7157" spans="1:18" x14ac:dyDescent="0.2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  <c r="Q7157" s="58"/>
      <c r="R7157" s="58"/>
    </row>
    <row r="7158" spans="1:18" x14ac:dyDescent="0.2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  <c r="Q7158" s="58"/>
      <c r="R7158" s="58"/>
    </row>
    <row r="7159" spans="1:18" x14ac:dyDescent="0.2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  <c r="Q7159" s="58"/>
      <c r="R7159" s="58"/>
    </row>
    <row r="7160" spans="1:18" x14ac:dyDescent="0.2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  <c r="Q7160" s="58"/>
      <c r="R7160" s="58"/>
    </row>
    <row r="7161" spans="1:18" x14ac:dyDescent="0.2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  <c r="Q7161" s="58"/>
      <c r="R7161" s="58"/>
    </row>
    <row r="7162" spans="1:18" x14ac:dyDescent="0.2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  <c r="Q7162" s="58"/>
      <c r="R7162" s="58"/>
    </row>
    <row r="7163" spans="1:18" x14ac:dyDescent="0.2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  <c r="Q7163" s="58"/>
      <c r="R7163" s="58"/>
    </row>
    <row r="7164" spans="1:18" x14ac:dyDescent="0.2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  <c r="Q7164" s="58"/>
      <c r="R7164" s="58"/>
    </row>
    <row r="7165" spans="1:18" x14ac:dyDescent="0.2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  <c r="Q7165" s="58"/>
      <c r="R7165" s="58"/>
    </row>
    <row r="7166" spans="1:18" x14ac:dyDescent="0.2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  <c r="Q7166" s="58"/>
      <c r="R7166" s="58"/>
    </row>
    <row r="7167" spans="1:18" x14ac:dyDescent="0.2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  <c r="Q7167" s="58"/>
      <c r="R7167" s="58"/>
    </row>
    <row r="7168" spans="1:18" x14ac:dyDescent="0.2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  <c r="Q7168" s="58"/>
      <c r="R7168" s="58"/>
    </row>
    <row r="7169" spans="1:18" x14ac:dyDescent="0.2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  <c r="Q7169" s="58"/>
      <c r="R7169" s="58"/>
    </row>
    <row r="7170" spans="1:18" x14ac:dyDescent="0.2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  <c r="Q7170" s="58"/>
      <c r="R7170" s="58"/>
    </row>
    <row r="7171" spans="1:18" x14ac:dyDescent="0.2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  <c r="Q7171" s="58"/>
      <c r="R7171" s="58"/>
    </row>
    <row r="7172" spans="1:18" x14ac:dyDescent="0.2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  <c r="Q7172" s="58"/>
      <c r="R7172" s="58"/>
    </row>
    <row r="7173" spans="1:18" x14ac:dyDescent="0.2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  <c r="Q7173" s="58"/>
      <c r="R7173" s="58"/>
    </row>
    <row r="7174" spans="1:18" x14ac:dyDescent="0.2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  <c r="Q7174" s="58"/>
      <c r="R7174" s="58"/>
    </row>
    <row r="7175" spans="1:18" x14ac:dyDescent="0.2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  <c r="Q7175" s="58"/>
      <c r="R7175" s="58"/>
    </row>
    <row r="7176" spans="1:18" x14ac:dyDescent="0.2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  <c r="Q7176" s="58"/>
      <c r="R7176" s="58"/>
    </row>
    <row r="7177" spans="1:18" x14ac:dyDescent="0.2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  <c r="Q7177" s="58"/>
      <c r="R7177" s="58"/>
    </row>
    <row r="7178" spans="1:18" x14ac:dyDescent="0.2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  <c r="Q7178" s="58"/>
      <c r="R7178" s="58"/>
    </row>
    <row r="7179" spans="1:18" x14ac:dyDescent="0.2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  <c r="Q7179" s="58"/>
      <c r="R7179" s="58"/>
    </row>
    <row r="7180" spans="1:18" x14ac:dyDescent="0.2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  <c r="Q7180" s="58"/>
      <c r="R7180" s="58"/>
    </row>
    <row r="7181" spans="1:18" x14ac:dyDescent="0.2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  <c r="Q7181" s="58"/>
      <c r="R7181" s="58"/>
    </row>
    <row r="7182" spans="1:18" x14ac:dyDescent="0.2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  <c r="Q7182" s="58"/>
      <c r="R7182" s="58"/>
    </row>
    <row r="7183" spans="1:18" x14ac:dyDescent="0.2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  <c r="Q7183" s="58"/>
      <c r="R7183" s="58"/>
    </row>
    <row r="7184" spans="1:18" x14ac:dyDescent="0.2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  <c r="Q7184" s="58"/>
      <c r="R7184" s="58"/>
    </row>
    <row r="7185" spans="1:18" x14ac:dyDescent="0.2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  <c r="Q7185" s="58"/>
      <c r="R7185" s="58"/>
    </row>
    <row r="7186" spans="1:18" x14ac:dyDescent="0.2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  <c r="Q7186" s="58"/>
      <c r="R7186" s="58"/>
    </row>
    <row r="7187" spans="1:18" x14ac:dyDescent="0.2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  <c r="Q7187" s="58"/>
      <c r="R7187" s="58"/>
    </row>
    <row r="7188" spans="1:18" x14ac:dyDescent="0.2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  <c r="Q7188" s="58"/>
      <c r="R7188" s="58"/>
    </row>
    <row r="7189" spans="1:18" x14ac:dyDescent="0.2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  <c r="Q7189" s="58"/>
      <c r="R7189" s="58"/>
    </row>
    <row r="7190" spans="1:18" x14ac:dyDescent="0.2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  <c r="Q7190" s="58"/>
      <c r="R7190" s="58"/>
    </row>
    <row r="7191" spans="1:18" x14ac:dyDescent="0.2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  <c r="Q7191" s="58"/>
      <c r="R7191" s="58"/>
    </row>
    <row r="7192" spans="1:18" x14ac:dyDescent="0.2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  <c r="Q7192" s="58"/>
      <c r="R7192" s="58"/>
    </row>
    <row r="7193" spans="1:18" x14ac:dyDescent="0.2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  <c r="Q7193" s="58"/>
      <c r="R7193" s="58"/>
    </row>
    <row r="7194" spans="1:18" x14ac:dyDescent="0.2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  <c r="Q7194" s="58"/>
      <c r="R7194" s="58"/>
    </row>
    <row r="7195" spans="1:18" x14ac:dyDescent="0.2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  <c r="Q7195" s="58"/>
      <c r="R7195" s="58"/>
    </row>
    <row r="7196" spans="1:18" x14ac:dyDescent="0.2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  <c r="Q7196" s="58"/>
      <c r="R7196" s="58"/>
    </row>
    <row r="7197" spans="1:18" x14ac:dyDescent="0.2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  <c r="Q7197" s="58"/>
      <c r="R7197" s="58"/>
    </row>
    <row r="7198" spans="1:18" x14ac:dyDescent="0.2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  <c r="Q7198" s="58"/>
      <c r="R7198" s="58"/>
    </row>
    <row r="7199" spans="1:18" x14ac:dyDescent="0.2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  <c r="Q7199" s="58"/>
      <c r="R7199" s="58"/>
    </row>
    <row r="7200" spans="1:18" x14ac:dyDescent="0.2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  <c r="Q7200" s="58"/>
      <c r="R7200" s="58"/>
    </row>
    <row r="7201" spans="1:18" x14ac:dyDescent="0.2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  <c r="Q7201" s="58"/>
      <c r="R7201" s="58"/>
    </row>
    <row r="7202" spans="1:18" x14ac:dyDescent="0.2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  <c r="Q7202" s="58"/>
      <c r="R7202" s="58"/>
    </row>
    <row r="7203" spans="1:18" x14ac:dyDescent="0.2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  <c r="Q7203" s="58"/>
      <c r="R7203" s="58"/>
    </row>
    <row r="7204" spans="1:18" x14ac:dyDescent="0.2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  <c r="Q7204" s="58"/>
      <c r="R7204" s="58"/>
    </row>
    <row r="7205" spans="1:18" x14ac:dyDescent="0.2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  <c r="Q7205" s="58"/>
      <c r="R7205" s="58"/>
    </row>
    <row r="7206" spans="1:18" x14ac:dyDescent="0.2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  <c r="Q7206" s="58"/>
      <c r="R7206" s="58"/>
    </row>
    <row r="7207" spans="1:18" x14ac:dyDescent="0.2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  <c r="Q7207" s="58"/>
      <c r="R7207" s="58"/>
    </row>
    <row r="7208" spans="1:18" x14ac:dyDescent="0.2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  <c r="Q7208" s="58"/>
      <c r="R7208" s="58"/>
    </row>
    <row r="7209" spans="1:18" x14ac:dyDescent="0.2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  <c r="Q7209" s="58"/>
      <c r="R7209" s="58"/>
    </row>
    <row r="7210" spans="1:18" x14ac:dyDescent="0.2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  <c r="Q7210" s="58"/>
      <c r="R7210" s="58"/>
    </row>
    <row r="7211" spans="1:18" x14ac:dyDescent="0.2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  <c r="Q7211" s="58"/>
      <c r="R7211" s="58"/>
    </row>
    <row r="7212" spans="1:18" x14ac:dyDescent="0.2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  <c r="Q7212" s="58"/>
      <c r="R7212" s="58"/>
    </row>
    <row r="7213" spans="1:18" x14ac:dyDescent="0.2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  <c r="Q7213" s="58"/>
      <c r="R7213" s="58"/>
    </row>
    <row r="7214" spans="1:18" x14ac:dyDescent="0.2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  <c r="Q7214" s="58"/>
      <c r="R7214" s="58"/>
    </row>
    <row r="7215" spans="1:18" x14ac:dyDescent="0.2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  <c r="Q7215" s="58"/>
      <c r="R7215" s="58"/>
    </row>
    <row r="7216" spans="1:18" x14ac:dyDescent="0.2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  <c r="Q7216" s="58"/>
      <c r="R7216" s="58"/>
    </row>
    <row r="7217" spans="1:18" x14ac:dyDescent="0.2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  <c r="Q7217" s="58"/>
      <c r="R7217" s="58"/>
    </row>
    <row r="7218" spans="1:18" x14ac:dyDescent="0.2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  <c r="Q7218" s="58"/>
      <c r="R7218" s="58"/>
    </row>
    <row r="7219" spans="1:18" x14ac:dyDescent="0.2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  <c r="Q7219" s="58"/>
      <c r="R7219" s="58"/>
    </row>
    <row r="7220" spans="1:18" x14ac:dyDescent="0.2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  <c r="Q7220" s="58"/>
      <c r="R7220" s="58"/>
    </row>
    <row r="7221" spans="1:18" x14ac:dyDescent="0.2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  <c r="Q7221" s="58"/>
      <c r="R7221" s="58"/>
    </row>
    <row r="7222" spans="1:18" x14ac:dyDescent="0.2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  <c r="Q7222" s="58"/>
      <c r="R7222" s="58"/>
    </row>
    <row r="7223" spans="1:18" x14ac:dyDescent="0.2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  <c r="Q7223" s="58"/>
      <c r="R7223" s="58"/>
    </row>
    <row r="7224" spans="1:18" x14ac:dyDescent="0.2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  <c r="Q7224" s="58"/>
      <c r="R7224" s="58"/>
    </row>
    <row r="7225" spans="1:18" x14ac:dyDescent="0.2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  <c r="Q7225" s="58"/>
      <c r="R7225" s="58"/>
    </row>
    <row r="7226" spans="1:18" x14ac:dyDescent="0.2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  <c r="Q7226" s="58"/>
      <c r="R7226" s="58"/>
    </row>
    <row r="7227" spans="1:18" x14ac:dyDescent="0.2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  <c r="Q7227" s="58"/>
      <c r="R7227" s="58"/>
    </row>
    <row r="7228" spans="1:18" x14ac:dyDescent="0.2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  <c r="Q7228" s="58"/>
      <c r="R7228" s="58"/>
    </row>
    <row r="7229" spans="1:18" x14ac:dyDescent="0.2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  <c r="Q7229" s="58"/>
      <c r="R7229" s="58"/>
    </row>
    <row r="7230" spans="1:18" x14ac:dyDescent="0.2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  <c r="Q7230" s="58"/>
      <c r="R7230" s="58"/>
    </row>
    <row r="7231" spans="1:18" x14ac:dyDescent="0.2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  <c r="Q7231" s="58"/>
      <c r="R7231" s="58"/>
    </row>
    <row r="7232" spans="1:18" x14ac:dyDescent="0.2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  <c r="Q7232" s="58"/>
      <c r="R7232" s="58"/>
    </row>
    <row r="7233" spans="1:18" x14ac:dyDescent="0.2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  <c r="Q7233" s="58"/>
      <c r="R7233" s="58"/>
    </row>
    <row r="7234" spans="1:18" x14ac:dyDescent="0.2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  <c r="Q7234" s="58"/>
      <c r="R7234" s="58"/>
    </row>
    <row r="7235" spans="1:18" x14ac:dyDescent="0.2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  <c r="Q7235" s="58"/>
      <c r="R7235" s="58"/>
    </row>
    <row r="7236" spans="1:18" x14ac:dyDescent="0.2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  <c r="Q7236" s="58"/>
      <c r="R7236" s="58"/>
    </row>
    <row r="7237" spans="1:18" x14ac:dyDescent="0.2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  <c r="Q7237" s="58"/>
      <c r="R7237" s="58"/>
    </row>
    <row r="7238" spans="1:18" x14ac:dyDescent="0.2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  <c r="Q7238" s="58"/>
      <c r="R7238" s="58"/>
    </row>
    <row r="7239" spans="1:18" x14ac:dyDescent="0.2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  <c r="Q7239" s="58"/>
      <c r="R7239" s="58"/>
    </row>
    <row r="7240" spans="1:18" x14ac:dyDescent="0.2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  <c r="Q7240" s="58"/>
      <c r="R7240" s="58"/>
    </row>
    <row r="7241" spans="1:18" x14ac:dyDescent="0.2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  <c r="Q7241" s="58"/>
      <c r="R7241" s="58"/>
    </row>
    <row r="7242" spans="1:18" x14ac:dyDescent="0.2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  <c r="Q7242" s="58"/>
      <c r="R7242" s="58"/>
    </row>
    <row r="7243" spans="1:18" x14ac:dyDescent="0.2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  <c r="Q7243" s="58"/>
      <c r="R7243" s="58"/>
    </row>
    <row r="7244" spans="1:18" x14ac:dyDescent="0.2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  <c r="Q7244" s="58"/>
      <c r="R7244" s="58"/>
    </row>
    <row r="7245" spans="1:18" x14ac:dyDescent="0.2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  <c r="Q7245" s="58"/>
      <c r="R7245" s="58"/>
    </row>
    <row r="7246" spans="1:18" x14ac:dyDescent="0.2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  <c r="Q7246" s="58"/>
      <c r="R7246" s="58"/>
    </row>
    <row r="7247" spans="1:18" x14ac:dyDescent="0.2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  <c r="Q7247" s="58"/>
      <c r="R7247" s="58"/>
    </row>
    <row r="7248" spans="1:18" x14ac:dyDescent="0.2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  <c r="Q7248" s="58"/>
      <c r="R7248" s="58"/>
    </row>
    <row r="7249" spans="1:18" x14ac:dyDescent="0.2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  <c r="Q7249" s="58"/>
      <c r="R7249" s="58"/>
    </row>
    <row r="7250" spans="1:18" x14ac:dyDescent="0.2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  <c r="Q7250" s="58"/>
      <c r="R7250" s="58"/>
    </row>
    <row r="7251" spans="1:18" x14ac:dyDescent="0.2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  <c r="Q7251" s="58"/>
      <c r="R7251" s="58"/>
    </row>
    <row r="7252" spans="1:18" x14ac:dyDescent="0.2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  <c r="Q7252" s="58"/>
      <c r="R7252" s="58"/>
    </row>
    <row r="7253" spans="1:18" x14ac:dyDescent="0.2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  <c r="Q7253" s="58"/>
      <c r="R7253" s="58"/>
    </row>
    <row r="7254" spans="1:18" x14ac:dyDescent="0.2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  <c r="Q7254" s="58"/>
      <c r="R7254" s="58"/>
    </row>
    <row r="7255" spans="1:18" x14ac:dyDescent="0.2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  <c r="Q7255" s="58"/>
      <c r="R7255" s="58"/>
    </row>
    <row r="7256" spans="1:18" x14ac:dyDescent="0.2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  <c r="Q7256" s="58"/>
      <c r="R7256" s="58"/>
    </row>
    <row r="7257" spans="1:18" x14ac:dyDescent="0.2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  <c r="Q7257" s="58"/>
      <c r="R7257" s="58"/>
    </row>
    <row r="7258" spans="1:18" x14ac:dyDescent="0.2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  <c r="Q7258" s="58"/>
      <c r="R7258" s="58"/>
    </row>
    <row r="7259" spans="1:18" x14ac:dyDescent="0.2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  <c r="Q7259" s="58"/>
      <c r="R7259" s="58"/>
    </row>
    <row r="7260" spans="1:18" x14ac:dyDescent="0.2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  <c r="Q7260" s="58"/>
      <c r="R7260" s="58"/>
    </row>
    <row r="7261" spans="1:18" x14ac:dyDescent="0.2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  <c r="Q7261" s="58"/>
      <c r="R7261" s="58"/>
    </row>
    <row r="7262" spans="1:18" x14ac:dyDescent="0.2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  <c r="Q7262" s="58"/>
      <c r="R7262" s="58"/>
    </row>
    <row r="7263" spans="1:18" x14ac:dyDescent="0.2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  <c r="Q7263" s="58"/>
      <c r="R7263" s="58"/>
    </row>
    <row r="7264" spans="1:18" x14ac:dyDescent="0.2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  <c r="Q7264" s="58"/>
      <c r="R7264" s="58"/>
    </row>
    <row r="7265" spans="1:18" x14ac:dyDescent="0.2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  <c r="Q7265" s="58"/>
      <c r="R7265" s="58"/>
    </row>
    <row r="7266" spans="1:18" x14ac:dyDescent="0.2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  <c r="Q7266" s="58"/>
      <c r="R7266" s="58"/>
    </row>
    <row r="7267" spans="1:18" x14ac:dyDescent="0.2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  <c r="Q7267" s="58"/>
      <c r="R7267" s="58"/>
    </row>
    <row r="7268" spans="1:18" x14ac:dyDescent="0.2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  <c r="Q7268" s="58"/>
      <c r="R7268" s="58"/>
    </row>
    <row r="7269" spans="1:18" x14ac:dyDescent="0.2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  <c r="Q7269" s="58"/>
      <c r="R7269" s="58"/>
    </row>
    <row r="7270" spans="1:18" x14ac:dyDescent="0.2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  <c r="Q7270" s="58"/>
      <c r="R7270" s="58"/>
    </row>
    <row r="7271" spans="1:18" x14ac:dyDescent="0.2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  <c r="Q7271" s="58"/>
      <c r="R7271" s="58"/>
    </row>
    <row r="7272" spans="1:18" x14ac:dyDescent="0.2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  <c r="Q7272" s="58"/>
      <c r="R7272" s="58"/>
    </row>
    <row r="7273" spans="1:18" x14ac:dyDescent="0.2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  <c r="Q7273" s="58"/>
      <c r="R7273" s="58"/>
    </row>
    <row r="7274" spans="1:18" x14ac:dyDescent="0.2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  <c r="Q7274" s="58"/>
      <c r="R7274" s="58"/>
    </row>
    <row r="7275" spans="1:18" x14ac:dyDescent="0.2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  <c r="Q7275" s="58"/>
      <c r="R7275" s="58"/>
    </row>
    <row r="7276" spans="1:18" x14ac:dyDescent="0.2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  <c r="Q7276" s="58"/>
      <c r="R7276" s="58"/>
    </row>
    <row r="7277" spans="1:18" x14ac:dyDescent="0.2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  <c r="Q7277" s="58"/>
      <c r="R7277" s="58"/>
    </row>
    <row r="7278" spans="1:18" x14ac:dyDescent="0.2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  <c r="Q7278" s="58"/>
      <c r="R7278" s="58"/>
    </row>
    <row r="7279" spans="1:18" x14ac:dyDescent="0.2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  <c r="Q7279" s="58"/>
      <c r="R7279" s="58"/>
    </row>
    <row r="7280" spans="1:18" x14ac:dyDescent="0.2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  <c r="Q7280" s="58"/>
      <c r="R7280" s="58"/>
    </row>
    <row r="7281" spans="1:18" x14ac:dyDescent="0.2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  <c r="Q7281" s="58"/>
      <c r="R7281" s="58"/>
    </row>
    <row r="7282" spans="1:18" x14ac:dyDescent="0.2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  <c r="Q7282" s="58"/>
      <c r="R7282" s="58"/>
    </row>
    <row r="7283" spans="1:18" x14ac:dyDescent="0.2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  <c r="Q7283" s="58"/>
      <c r="R7283" s="58"/>
    </row>
    <row r="7284" spans="1:18" x14ac:dyDescent="0.2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  <c r="Q7284" s="58"/>
      <c r="R7284" s="58"/>
    </row>
    <row r="7285" spans="1:18" x14ac:dyDescent="0.2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  <c r="Q7285" s="58"/>
      <c r="R7285" s="58"/>
    </row>
    <row r="7286" spans="1:18" x14ac:dyDescent="0.2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  <c r="Q7286" s="58"/>
      <c r="R7286" s="58"/>
    </row>
    <row r="7287" spans="1:18" x14ac:dyDescent="0.2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  <c r="Q7287" s="58"/>
      <c r="R7287" s="58"/>
    </row>
    <row r="7288" spans="1:18" x14ac:dyDescent="0.2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  <c r="Q7288" s="58"/>
      <c r="R7288" s="58"/>
    </row>
    <row r="7289" spans="1:18" x14ac:dyDescent="0.2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  <c r="Q7289" s="58"/>
      <c r="R7289" s="58"/>
    </row>
    <row r="7290" spans="1:18" x14ac:dyDescent="0.2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  <c r="Q7290" s="58"/>
      <c r="R7290" s="58"/>
    </row>
    <row r="7291" spans="1:18" x14ac:dyDescent="0.2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  <c r="Q7291" s="58"/>
      <c r="R7291" s="58"/>
    </row>
    <row r="7292" spans="1:18" x14ac:dyDescent="0.2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  <c r="Q7292" s="58"/>
      <c r="R7292" s="58"/>
    </row>
    <row r="7293" spans="1:18" x14ac:dyDescent="0.2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  <c r="Q7293" s="58"/>
      <c r="R7293" s="58"/>
    </row>
    <row r="7294" spans="1:18" x14ac:dyDescent="0.2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  <c r="Q7294" s="58"/>
      <c r="R7294" s="58"/>
    </row>
    <row r="7295" spans="1:18" x14ac:dyDescent="0.2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  <c r="Q7295" s="58"/>
      <c r="R7295" s="58"/>
    </row>
    <row r="7296" spans="1:18" x14ac:dyDescent="0.2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  <c r="Q7296" s="58"/>
      <c r="R7296" s="58"/>
    </row>
    <row r="7297" spans="1:18" x14ac:dyDescent="0.2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  <c r="Q7297" s="58"/>
      <c r="R7297" s="58"/>
    </row>
    <row r="7298" spans="1:18" x14ac:dyDescent="0.2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  <c r="Q7298" s="58"/>
      <c r="R7298" s="58"/>
    </row>
    <row r="7299" spans="1:18" x14ac:dyDescent="0.2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  <c r="Q7299" s="58"/>
      <c r="R7299" s="58"/>
    </row>
    <row r="7300" spans="1:18" x14ac:dyDescent="0.2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</row>
    <row r="7301" spans="1:18" x14ac:dyDescent="0.2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  <c r="Q7301" s="58"/>
      <c r="R7301" s="58"/>
    </row>
    <row r="7302" spans="1:18" x14ac:dyDescent="0.2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  <c r="Q7302" s="58"/>
      <c r="R7302" s="58"/>
    </row>
    <row r="7303" spans="1:18" x14ac:dyDescent="0.2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  <c r="Q7303" s="58"/>
      <c r="R7303" s="58"/>
    </row>
    <row r="7304" spans="1:18" x14ac:dyDescent="0.2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  <c r="Q7304" s="58"/>
      <c r="R7304" s="58"/>
    </row>
    <row r="7305" spans="1:18" x14ac:dyDescent="0.2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  <c r="Q7305" s="58"/>
      <c r="R7305" s="58"/>
    </row>
    <row r="7306" spans="1:18" x14ac:dyDescent="0.2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  <c r="Q7306" s="58"/>
      <c r="R7306" s="58"/>
    </row>
    <row r="7307" spans="1:18" x14ac:dyDescent="0.2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  <c r="Q7307" s="58"/>
      <c r="R7307" s="58"/>
    </row>
    <row r="7308" spans="1:18" x14ac:dyDescent="0.2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  <c r="Q7308" s="58"/>
      <c r="R7308" s="58"/>
    </row>
    <row r="7309" spans="1:18" x14ac:dyDescent="0.2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  <c r="Q7309" s="58"/>
      <c r="R7309" s="58"/>
    </row>
    <row r="7310" spans="1:18" x14ac:dyDescent="0.2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  <c r="Q7310" s="58"/>
      <c r="R7310" s="58"/>
    </row>
    <row r="7311" spans="1:18" x14ac:dyDescent="0.2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  <c r="Q7311" s="58"/>
      <c r="R7311" s="58"/>
    </row>
    <row r="7312" spans="1:18" x14ac:dyDescent="0.2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  <c r="Q7312" s="58"/>
      <c r="R7312" s="58"/>
    </row>
    <row r="7313" spans="1:18" x14ac:dyDescent="0.2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  <c r="Q7313" s="58"/>
      <c r="R7313" s="58"/>
    </row>
    <row r="7314" spans="1:18" x14ac:dyDescent="0.2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  <c r="Q7314" s="58"/>
      <c r="R7314" s="58"/>
    </row>
    <row r="7315" spans="1:18" x14ac:dyDescent="0.2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</row>
    <row r="7316" spans="1:18" x14ac:dyDescent="0.2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</row>
    <row r="7317" spans="1:18" x14ac:dyDescent="0.2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</row>
    <row r="7318" spans="1:18" x14ac:dyDescent="0.2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</row>
    <row r="7319" spans="1:18" x14ac:dyDescent="0.2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</row>
    <row r="7320" spans="1:18" x14ac:dyDescent="0.2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</row>
    <row r="7321" spans="1:18" x14ac:dyDescent="0.2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</row>
    <row r="7322" spans="1:18" x14ac:dyDescent="0.2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</row>
    <row r="7323" spans="1:18" x14ac:dyDescent="0.2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</row>
    <row r="7324" spans="1:18" x14ac:dyDescent="0.2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</row>
    <row r="7325" spans="1:18" x14ac:dyDescent="0.2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</row>
    <row r="7326" spans="1:18" x14ac:dyDescent="0.2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</row>
    <row r="7327" spans="1:18" x14ac:dyDescent="0.2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</row>
    <row r="7328" spans="1:18" x14ac:dyDescent="0.2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</row>
    <row r="7329" spans="1:18" x14ac:dyDescent="0.2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</row>
    <row r="7330" spans="1:18" x14ac:dyDescent="0.2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</row>
    <row r="7331" spans="1:18" x14ac:dyDescent="0.2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</row>
    <row r="7332" spans="1:18" x14ac:dyDescent="0.2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</row>
    <row r="7333" spans="1:18" x14ac:dyDescent="0.2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  <c r="Q7333" s="58"/>
      <c r="R7333" s="58"/>
    </row>
    <row r="7334" spans="1:18" x14ac:dyDescent="0.2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  <c r="Q7334" s="58"/>
      <c r="R7334" s="58"/>
    </row>
    <row r="7335" spans="1:18" x14ac:dyDescent="0.2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  <c r="Q7335" s="58"/>
      <c r="R7335" s="58"/>
    </row>
    <row r="7336" spans="1:18" x14ac:dyDescent="0.2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  <c r="Q7336" s="58"/>
      <c r="R7336" s="58"/>
    </row>
    <row r="7337" spans="1:18" x14ac:dyDescent="0.2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  <c r="Q7337" s="58"/>
      <c r="R7337" s="58"/>
    </row>
    <row r="7338" spans="1:18" x14ac:dyDescent="0.2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  <c r="Q7338" s="58"/>
      <c r="R7338" s="58"/>
    </row>
    <row r="7339" spans="1:18" x14ac:dyDescent="0.2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  <c r="Q7339" s="58"/>
      <c r="R7339" s="58"/>
    </row>
    <row r="7340" spans="1:18" x14ac:dyDescent="0.2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  <c r="Q7340" s="58"/>
      <c r="R7340" s="58"/>
    </row>
    <row r="7341" spans="1:18" x14ac:dyDescent="0.2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  <c r="Q7341" s="58"/>
      <c r="R7341" s="58"/>
    </row>
    <row r="7342" spans="1:18" x14ac:dyDescent="0.2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  <c r="Q7342" s="58"/>
      <c r="R7342" s="58"/>
    </row>
    <row r="7343" spans="1:18" x14ac:dyDescent="0.2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  <c r="Q7343" s="58"/>
      <c r="R7343" s="58"/>
    </row>
    <row r="7344" spans="1:18" x14ac:dyDescent="0.2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  <c r="Q7344" s="58"/>
      <c r="R7344" s="58"/>
    </row>
    <row r="7345" spans="1:18" x14ac:dyDescent="0.2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  <c r="Q7345" s="58"/>
      <c r="R7345" s="58"/>
    </row>
    <row r="7346" spans="1:18" x14ac:dyDescent="0.2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  <c r="Q7346" s="58"/>
      <c r="R7346" s="58"/>
    </row>
    <row r="7347" spans="1:18" x14ac:dyDescent="0.2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  <c r="Q7347" s="58"/>
      <c r="R7347" s="58"/>
    </row>
    <row r="7348" spans="1:18" x14ac:dyDescent="0.2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  <c r="Q7348" s="58"/>
      <c r="R7348" s="58"/>
    </row>
    <row r="7349" spans="1:18" x14ac:dyDescent="0.2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  <c r="Q7349" s="58"/>
      <c r="R7349" s="58"/>
    </row>
    <row r="7350" spans="1:18" x14ac:dyDescent="0.2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  <c r="Q7350" s="58"/>
      <c r="R7350" s="58"/>
    </row>
    <row r="7351" spans="1:18" x14ac:dyDescent="0.2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  <c r="Q7351" s="58"/>
      <c r="R7351" s="58"/>
    </row>
    <row r="7352" spans="1:18" x14ac:dyDescent="0.2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  <c r="Q7352" s="58"/>
      <c r="R7352" s="58"/>
    </row>
    <row r="7353" spans="1:18" x14ac:dyDescent="0.2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  <c r="Q7353" s="58"/>
      <c r="R7353" s="58"/>
    </row>
    <row r="7354" spans="1:18" x14ac:dyDescent="0.2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  <c r="Q7354" s="58"/>
      <c r="R7354" s="58"/>
    </row>
    <row r="7355" spans="1:18" x14ac:dyDescent="0.2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  <c r="Q7355" s="58"/>
      <c r="R7355" s="58"/>
    </row>
    <row r="7356" spans="1:18" x14ac:dyDescent="0.2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  <c r="Q7356" s="58"/>
      <c r="R7356" s="58"/>
    </row>
    <row r="7357" spans="1:18" x14ac:dyDescent="0.2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  <c r="Q7357" s="58"/>
      <c r="R7357" s="58"/>
    </row>
    <row r="7358" spans="1:18" x14ac:dyDescent="0.2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  <c r="Q7358" s="58"/>
      <c r="R7358" s="58"/>
    </row>
    <row r="7359" spans="1:18" x14ac:dyDescent="0.2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  <c r="Q7359" s="58"/>
      <c r="R7359" s="58"/>
    </row>
    <row r="7360" spans="1:18" x14ac:dyDescent="0.2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  <c r="Q7360" s="58"/>
      <c r="R7360" s="58"/>
    </row>
    <row r="7361" spans="1:18" x14ac:dyDescent="0.2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  <c r="Q7361" s="58"/>
      <c r="R7361" s="58"/>
    </row>
    <row r="7362" spans="1:18" x14ac:dyDescent="0.2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  <c r="Q7362" s="58"/>
      <c r="R7362" s="58"/>
    </row>
    <row r="7363" spans="1:18" x14ac:dyDescent="0.2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  <c r="Q7363" s="58"/>
      <c r="R7363" s="58"/>
    </row>
    <row r="7364" spans="1:18" x14ac:dyDescent="0.2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  <c r="Q7364" s="58"/>
      <c r="R7364" s="58"/>
    </row>
    <row r="7365" spans="1:18" x14ac:dyDescent="0.2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  <c r="Q7365" s="58"/>
      <c r="R7365" s="58"/>
    </row>
    <row r="7366" spans="1:18" x14ac:dyDescent="0.2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  <c r="Q7366" s="58"/>
      <c r="R7366" s="58"/>
    </row>
    <row r="7367" spans="1:18" x14ac:dyDescent="0.2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  <c r="Q7367" s="58"/>
      <c r="R7367" s="58"/>
    </row>
    <row r="7368" spans="1:18" x14ac:dyDescent="0.2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  <c r="Q7368" s="58"/>
      <c r="R7368" s="58"/>
    </row>
    <row r="7369" spans="1:18" x14ac:dyDescent="0.2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  <c r="Q7369" s="58"/>
      <c r="R7369" s="58"/>
    </row>
    <row r="7370" spans="1:18" x14ac:dyDescent="0.2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  <c r="Q7370" s="58"/>
      <c r="R7370" s="58"/>
    </row>
    <row r="7371" spans="1:18" x14ac:dyDescent="0.2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  <c r="Q7371" s="58"/>
      <c r="R7371" s="58"/>
    </row>
    <row r="7372" spans="1:18" x14ac:dyDescent="0.2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  <c r="Q7372" s="58"/>
      <c r="R7372" s="58"/>
    </row>
    <row r="7373" spans="1:18" x14ac:dyDescent="0.2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  <c r="Q7373" s="58"/>
      <c r="R7373" s="58"/>
    </row>
    <row r="7374" spans="1:18" x14ac:dyDescent="0.2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  <c r="Q7374" s="58"/>
      <c r="R7374" s="58"/>
    </row>
    <row r="7375" spans="1:18" x14ac:dyDescent="0.2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  <c r="Q7375" s="58"/>
      <c r="R7375" s="58"/>
    </row>
    <row r="7376" spans="1:18" x14ac:dyDescent="0.2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  <c r="Q7376" s="58"/>
      <c r="R7376" s="58"/>
    </row>
    <row r="7377" spans="1:18" x14ac:dyDescent="0.2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  <c r="Q7377" s="58"/>
      <c r="R7377" s="58"/>
    </row>
    <row r="7378" spans="1:18" x14ac:dyDescent="0.2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  <c r="Q7378" s="58"/>
      <c r="R7378" s="58"/>
    </row>
    <row r="7379" spans="1:18" x14ac:dyDescent="0.2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  <c r="Q7379" s="58"/>
      <c r="R7379" s="58"/>
    </row>
    <row r="7380" spans="1:18" x14ac:dyDescent="0.2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  <c r="Q7380" s="58"/>
      <c r="R7380" s="58"/>
    </row>
    <row r="7381" spans="1:18" x14ac:dyDescent="0.2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  <c r="Q7381" s="58"/>
      <c r="R7381" s="58"/>
    </row>
    <row r="7382" spans="1:18" x14ac:dyDescent="0.2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  <c r="Q7382" s="58"/>
      <c r="R7382" s="58"/>
    </row>
    <row r="7383" spans="1:18" x14ac:dyDescent="0.2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  <c r="Q7383" s="58"/>
      <c r="R7383" s="58"/>
    </row>
    <row r="7384" spans="1:18" x14ac:dyDescent="0.2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  <c r="Q7384" s="58"/>
      <c r="R7384" s="58"/>
    </row>
    <row r="7385" spans="1:18" x14ac:dyDescent="0.2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  <c r="Q7385" s="58"/>
      <c r="R7385" s="58"/>
    </row>
    <row r="7386" spans="1:18" x14ac:dyDescent="0.2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  <c r="Q7386" s="58"/>
      <c r="R7386" s="58"/>
    </row>
    <row r="7387" spans="1:18" x14ac:dyDescent="0.2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  <c r="Q7387" s="58"/>
      <c r="R7387" s="58"/>
    </row>
    <row r="7388" spans="1:18" x14ac:dyDescent="0.2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  <c r="Q7388" s="58"/>
      <c r="R7388" s="58"/>
    </row>
    <row r="7389" spans="1:18" x14ac:dyDescent="0.2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  <c r="Q7389" s="58"/>
      <c r="R7389" s="58"/>
    </row>
    <row r="7390" spans="1:18" x14ac:dyDescent="0.2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  <c r="Q7390" s="58"/>
      <c r="R7390" s="58"/>
    </row>
    <row r="7391" spans="1:18" x14ac:dyDescent="0.2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  <c r="Q7391" s="58"/>
      <c r="R7391" s="58"/>
    </row>
    <row r="7392" spans="1:18" x14ac:dyDescent="0.2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  <c r="Q7392" s="58"/>
      <c r="R7392" s="58"/>
    </row>
    <row r="7393" spans="1:18" x14ac:dyDescent="0.2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  <c r="Q7393" s="58"/>
      <c r="R7393" s="58"/>
    </row>
    <row r="7394" spans="1:18" x14ac:dyDescent="0.2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  <c r="Q7394" s="58"/>
      <c r="R7394" s="58"/>
    </row>
    <row r="7395" spans="1:18" x14ac:dyDescent="0.2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  <c r="Q7395" s="58"/>
      <c r="R7395" s="58"/>
    </row>
    <row r="7396" spans="1:18" x14ac:dyDescent="0.2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  <c r="Q7396" s="58"/>
      <c r="R7396" s="58"/>
    </row>
    <row r="7397" spans="1:18" x14ac:dyDescent="0.2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  <c r="Q7397" s="58"/>
      <c r="R7397" s="58"/>
    </row>
    <row r="7398" spans="1:18" x14ac:dyDescent="0.2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  <c r="Q7398" s="58"/>
      <c r="R7398" s="58"/>
    </row>
    <row r="7399" spans="1:18" x14ac:dyDescent="0.2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  <c r="Q7399" s="58"/>
      <c r="R7399" s="58"/>
    </row>
    <row r="7400" spans="1:18" x14ac:dyDescent="0.2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  <c r="Q7400" s="58"/>
      <c r="R7400" s="58"/>
    </row>
    <row r="7401" spans="1:18" x14ac:dyDescent="0.2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  <c r="Q7401" s="58"/>
      <c r="R7401" s="58"/>
    </row>
    <row r="7402" spans="1:18" x14ac:dyDescent="0.2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  <c r="Q7402" s="58"/>
      <c r="R7402" s="58"/>
    </row>
    <row r="7403" spans="1:18" x14ac:dyDescent="0.2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  <c r="Q7403" s="58"/>
      <c r="R7403" s="58"/>
    </row>
    <row r="7404" spans="1:18" x14ac:dyDescent="0.2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  <c r="Q7404" s="58"/>
      <c r="R7404" s="58"/>
    </row>
    <row r="7405" spans="1:18" x14ac:dyDescent="0.2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  <c r="Q7405" s="58"/>
      <c r="R7405" s="58"/>
    </row>
    <row r="7406" spans="1:18" x14ac:dyDescent="0.2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  <c r="Q7406" s="58"/>
      <c r="R7406" s="58"/>
    </row>
    <row r="7407" spans="1:18" x14ac:dyDescent="0.2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  <c r="Q7407" s="58"/>
      <c r="R7407" s="58"/>
    </row>
    <row r="7408" spans="1:18" x14ac:dyDescent="0.2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  <c r="Q7408" s="58"/>
      <c r="R7408" s="58"/>
    </row>
    <row r="7409" spans="1:18" x14ac:dyDescent="0.2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  <c r="Q7409" s="58"/>
      <c r="R7409" s="58"/>
    </row>
    <row r="7410" spans="1:18" x14ac:dyDescent="0.2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  <c r="Q7410" s="58"/>
      <c r="R7410" s="58"/>
    </row>
    <row r="7411" spans="1:18" x14ac:dyDescent="0.2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  <c r="Q7411" s="58"/>
      <c r="R7411" s="58"/>
    </row>
    <row r="7412" spans="1:18" x14ac:dyDescent="0.2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  <c r="Q7412" s="58"/>
      <c r="R7412" s="58"/>
    </row>
    <row r="7413" spans="1:18" x14ac:dyDescent="0.2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  <c r="Q7413" s="58"/>
      <c r="R7413" s="58"/>
    </row>
    <row r="7414" spans="1:18" x14ac:dyDescent="0.2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  <c r="Q7414" s="58"/>
      <c r="R7414" s="58"/>
    </row>
    <row r="7415" spans="1:18" x14ac:dyDescent="0.2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  <c r="Q7415" s="58"/>
      <c r="R7415" s="58"/>
    </row>
    <row r="7416" spans="1:18" x14ac:dyDescent="0.2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  <c r="Q7416" s="58"/>
      <c r="R7416" s="58"/>
    </row>
    <row r="7417" spans="1:18" x14ac:dyDescent="0.2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  <c r="Q7417" s="58"/>
      <c r="R7417" s="58"/>
    </row>
    <row r="7418" spans="1:18" x14ac:dyDescent="0.2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  <c r="Q7418" s="58"/>
      <c r="R7418" s="58"/>
    </row>
    <row r="7419" spans="1:18" x14ac:dyDescent="0.2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  <c r="Q7419" s="58"/>
      <c r="R7419" s="58"/>
    </row>
    <row r="7420" spans="1:18" x14ac:dyDescent="0.2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  <c r="Q7420" s="58"/>
      <c r="R7420" s="58"/>
    </row>
    <row r="7421" spans="1:18" x14ac:dyDescent="0.2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  <c r="Q7421" s="58"/>
      <c r="R7421" s="58"/>
    </row>
    <row r="7422" spans="1:18" x14ac:dyDescent="0.2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  <c r="Q7422" s="58"/>
      <c r="R7422" s="58"/>
    </row>
    <row r="7423" spans="1:18" x14ac:dyDescent="0.2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  <c r="Q7423" s="58"/>
      <c r="R7423" s="58"/>
    </row>
    <row r="7424" spans="1:18" x14ac:dyDescent="0.2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  <c r="Q7424" s="58"/>
      <c r="R7424" s="58"/>
    </row>
    <row r="7425" spans="1:18" x14ac:dyDescent="0.2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  <c r="Q7425" s="58"/>
      <c r="R7425" s="58"/>
    </row>
    <row r="7426" spans="1:18" x14ac:dyDescent="0.2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  <c r="Q7426" s="58"/>
      <c r="R7426" s="58"/>
    </row>
    <row r="7427" spans="1:18" x14ac:dyDescent="0.2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  <c r="Q7427" s="58"/>
      <c r="R7427" s="58"/>
    </row>
    <row r="7428" spans="1:18" x14ac:dyDescent="0.2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  <c r="Q7428" s="58"/>
      <c r="R7428" s="58"/>
    </row>
    <row r="7429" spans="1:18" x14ac:dyDescent="0.2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  <c r="Q7429" s="58"/>
      <c r="R7429" s="58"/>
    </row>
    <row r="7430" spans="1:18" x14ac:dyDescent="0.2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  <c r="Q7430" s="58"/>
      <c r="R7430" s="58"/>
    </row>
    <row r="7431" spans="1:18" x14ac:dyDescent="0.2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  <c r="Q7431" s="58"/>
      <c r="R7431" s="58"/>
    </row>
    <row r="7432" spans="1:18" x14ac:dyDescent="0.2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  <c r="Q7432" s="58"/>
      <c r="R7432" s="58"/>
    </row>
    <row r="7433" spans="1:18" x14ac:dyDescent="0.2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  <c r="Q7433" s="58"/>
      <c r="R7433" s="58"/>
    </row>
    <row r="7434" spans="1:18" x14ac:dyDescent="0.2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  <c r="Q7434" s="58"/>
      <c r="R7434" s="58"/>
    </row>
    <row r="7435" spans="1:18" x14ac:dyDescent="0.2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  <c r="Q7435" s="58"/>
      <c r="R7435" s="58"/>
    </row>
    <row r="7436" spans="1:18" x14ac:dyDescent="0.2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  <c r="Q7436" s="58"/>
      <c r="R7436" s="58"/>
    </row>
    <row r="7437" spans="1:18" x14ac:dyDescent="0.2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  <c r="Q7437" s="58"/>
      <c r="R7437" s="58"/>
    </row>
    <row r="7438" spans="1:18" x14ac:dyDescent="0.2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  <c r="Q7438" s="58"/>
      <c r="R7438" s="58"/>
    </row>
    <row r="7439" spans="1:18" x14ac:dyDescent="0.2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  <c r="Q7439" s="58"/>
      <c r="R7439" s="58"/>
    </row>
    <row r="7440" spans="1:18" x14ac:dyDescent="0.2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  <c r="Q7440" s="58"/>
      <c r="R7440" s="58"/>
    </row>
    <row r="7441" spans="1:18" x14ac:dyDescent="0.2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  <c r="Q7441" s="58"/>
      <c r="R7441" s="58"/>
    </row>
    <row r="7442" spans="1:18" x14ac:dyDescent="0.2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  <c r="Q7442" s="58"/>
      <c r="R7442" s="58"/>
    </row>
    <row r="7443" spans="1:18" x14ac:dyDescent="0.2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  <c r="Q7443" s="58"/>
      <c r="R7443" s="58"/>
    </row>
    <row r="7444" spans="1:18" x14ac:dyDescent="0.2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  <c r="Q7444" s="58"/>
      <c r="R7444" s="58"/>
    </row>
    <row r="7445" spans="1:18" x14ac:dyDescent="0.2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  <c r="Q7445" s="58"/>
      <c r="R7445" s="58"/>
    </row>
    <row r="7446" spans="1:18" x14ac:dyDescent="0.2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  <c r="Q7446" s="58"/>
      <c r="R7446" s="58"/>
    </row>
    <row r="7447" spans="1:18" x14ac:dyDescent="0.2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  <c r="Q7447" s="58"/>
      <c r="R7447" s="58"/>
    </row>
    <row r="7448" spans="1:18" x14ac:dyDescent="0.2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  <c r="Q7448" s="58"/>
      <c r="R7448" s="58"/>
    </row>
    <row r="7449" spans="1:18" x14ac:dyDescent="0.2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  <c r="Q7449" s="58"/>
      <c r="R7449" s="58"/>
    </row>
    <row r="7450" spans="1:18" x14ac:dyDescent="0.2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  <c r="Q7450" s="58"/>
      <c r="R7450" s="58"/>
    </row>
    <row r="7451" spans="1:18" x14ac:dyDescent="0.2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  <c r="Q7451" s="58"/>
      <c r="R7451" s="58"/>
    </row>
    <row r="7452" spans="1:18" x14ac:dyDescent="0.2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  <c r="Q7452" s="58"/>
      <c r="R7452" s="58"/>
    </row>
    <row r="7453" spans="1:18" x14ac:dyDescent="0.2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  <c r="Q7453" s="58"/>
      <c r="R7453" s="58"/>
    </row>
    <row r="7454" spans="1:18" x14ac:dyDescent="0.2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  <c r="Q7454" s="58"/>
      <c r="R7454" s="58"/>
    </row>
    <row r="7455" spans="1:18" x14ac:dyDescent="0.2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  <c r="Q7455" s="58"/>
      <c r="R7455" s="58"/>
    </row>
    <row r="7456" spans="1:18" x14ac:dyDescent="0.2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  <c r="Q7456" s="58"/>
      <c r="R7456" s="58"/>
    </row>
    <row r="7457" spans="1:18" x14ac:dyDescent="0.2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  <c r="Q7457" s="58"/>
      <c r="R7457" s="58"/>
    </row>
    <row r="7458" spans="1:18" x14ac:dyDescent="0.2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  <c r="Q7458" s="58"/>
      <c r="R7458" s="58"/>
    </row>
    <row r="7459" spans="1:18" x14ac:dyDescent="0.2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  <c r="Q7459" s="58"/>
      <c r="R7459" s="58"/>
    </row>
    <row r="7460" spans="1:18" x14ac:dyDescent="0.2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  <c r="Q7460" s="58"/>
      <c r="R7460" s="58"/>
    </row>
    <row r="7461" spans="1:18" x14ac:dyDescent="0.2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  <c r="Q7461" s="58"/>
      <c r="R7461" s="58"/>
    </row>
    <row r="7462" spans="1:18" x14ac:dyDescent="0.2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  <c r="Q7462" s="58"/>
      <c r="R7462" s="58"/>
    </row>
    <row r="7463" spans="1:18" x14ac:dyDescent="0.2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  <c r="Q7463" s="58"/>
      <c r="R7463" s="58"/>
    </row>
    <row r="7464" spans="1:18" x14ac:dyDescent="0.2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  <c r="Q7464" s="58"/>
      <c r="R7464" s="58"/>
    </row>
    <row r="7465" spans="1:18" x14ac:dyDescent="0.2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  <c r="Q7465" s="58"/>
      <c r="R7465" s="58"/>
    </row>
    <row r="7466" spans="1:18" x14ac:dyDescent="0.2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  <c r="Q7466" s="58"/>
      <c r="R7466" s="58"/>
    </row>
    <row r="7467" spans="1:18" x14ac:dyDescent="0.2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  <c r="Q7467" s="58"/>
      <c r="R7467" s="58"/>
    </row>
    <row r="7468" spans="1:18" x14ac:dyDescent="0.2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  <c r="Q7468" s="58"/>
      <c r="R7468" s="58"/>
    </row>
    <row r="7469" spans="1:18" x14ac:dyDescent="0.2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  <c r="Q7469" s="58"/>
      <c r="R7469" s="58"/>
    </row>
    <row r="7470" spans="1:18" x14ac:dyDescent="0.2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  <c r="Q7470" s="58"/>
      <c r="R7470" s="58"/>
    </row>
    <row r="7471" spans="1:18" x14ac:dyDescent="0.2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  <c r="Q7471" s="58"/>
      <c r="R7471" s="58"/>
    </row>
    <row r="7472" spans="1:18" x14ac:dyDescent="0.2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  <c r="Q7472" s="58"/>
      <c r="R7472" s="58"/>
    </row>
    <row r="7473" spans="1:18" x14ac:dyDescent="0.2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  <c r="Q7473" s="58"/>
      <c r="R7473" s="58"/>
    </row>
    <row r="7474" spans="1:18" x14ac:dyDescent="0.2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  <c r="Q7474" s="58"/>
      <c r="R7474" s="58"/>
    </row>
    <row r="7475" spans="1:18" x14ac:dyDescent="0.2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  <c r="Q7475" s="58"/>
      <c r="R7475" s="58"/>
    </row>
    <row r="7476" spans="1:18" x14ac:dyDescent="0.2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  <c r="Q7476" s="58"/>
      <c r="R7476" s="58"/>
    </row>
    <row r="7477" spans="1:18" x14ac:dyDescent="0.2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  <c r="Q7477" s="58"/>
      <c r="R7477" s="58"/>
    </row>
    <row r="7478" spans="1:18" x14ac:dyDescent="0.2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  <c r="Q7478" s="58"/>
      <c r="R7478" s="58"/>
    </row>
    <row r="7479" spans="1:18" x14ac:dyDescent="0.2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  <c r="Q7479" s="58"/>
      <c r="R7479" s="58"/>
    </row>
    <row r="7480" spans="1:18" x14ac:dyDescent="0.2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  <c r="Q7480" s="58"/>
      <c r="R7480" s="58"/>
    </row>
    <row r="7481" spans="1:18" x14ac:dyDescent="0.2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  <c r="Q7481" s="58"/>
      <c r="R7481" s="58"/>
    </row>
    <row r="7482" spans="1:18" x14ac:dyDescent="0.2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  <c r="Q7482" s="58"/>
      <c r="R7482" s="58"/>
    </row>
    <row r="7483" spans="1:18" x14ac:dyDescent="0.2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  <c r="Q7483" s="58"/>
      <c r="R7483" s="58"/>
    </row>
    <row r="7484" spans="1:18" x14ac:dyDescent="0.2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  <c r="Q7484" s="58"/>
      <c r="R7484" s="58"/>
    </row>
    <row r="7485" spans="1:18" x14ac:dyDescent="0.2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  <c r="Q7485" s="58"/>
      <c r="R7485" s="58"/>
    </row>
    <row r="7486" spans="1:18" x14ac:dyDescent="0.2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  <c r="Q7486" s="58"/>
      <c r="R7486" s="58"/>
    </row>
    <row r="7487" spans="1:18" x14ac:dyDescent="0.2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  <c r="Q7487" s="58"/>
      <c r="R7487" s="58"/>
    </row>
    <row r="7488" spans="1:18" x14ac:dyDescent="0.2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  <c r="Q7488" s="58"/>
      <c r="R7488" s="58"/>
    </row>
    <row r="7489" spans="1:18" x14ac:dyDescent="0.2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  <c r="Q7489" s="58"/>
      <c r="R7489" s="58"/>
    </row>
    <row r="7490" spans="1:18" x14ac:dyDescent="0.2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  <c r="Q7490" s="58"/>
      <c r="R7490" s="58"/>
    </row>
    <row r="7491" spans="1:18" x14ac:dyDescent="0.2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  <c r="Q7491" s="58"/>
      <c r="R7491" s="58"/>
    </row>
    <row r="7492" spans="1:18" x14ac:dyDescent="0.2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  <c r="Q7492" s="58"/>
      <c r="R7492" s="58"/>
    </row>
    <row r="7493" spans="1:18" x14ac:dyDescent="0.2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  <c r="Q7493" s="58"/>
      <c r="R7493" s="58"/>
    </row>
    <row r="7494" spans="1:18" x14ac:dyDescent="0.2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  <c r="Q7494" s="58"/>
      <c r="R7494" s="58"/>
    </row>
    <row r="7495" spans="1:18" x14ac:dyDescent="0.2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  <c r="Q7495" s="58"/>
      <c r="R7495" s="58"/>
    </row>
    <row r="7496" spans="1:18" x14ac:dyDescent="0.2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  <c r="Q7496" s="58"/>
      <c r="R7496" s="58"/>
    </row>
    <row r="7497" spans="1:18" x14ac:dyDescent="0.2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  <c r="Q7497" s="58"/>
      <c r="R7497" s="58"/>
    </row>
    <row r="7498" spans="1:18" x14ac:dyDescent="0.2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  <c r="Q7498" s="58"/>
      <c r="R7498" s="58"/>
    </row>
    <row r="7499" spans="1:18" x14ac:dyDescent="0.2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  <c r="Q7499" s="58"/>
      <c r="R7499" s="58"/>
    </row>
    <row r="7500" spans="1:18" x14ac:dyDescent="0.2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  <c r="Q7500" s="58"/>
      <c r="R7500" s="58"/>
    </row>
    <row r="7501" spans="1:18" x14ac:dyDescent="0.2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  <c r="Q7501" s="58"/>
      <c r="R7501" s="58"/>
    </row>
    <row r="7502" spans="1:18" x14ac:dyDescent="0.2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  <c r="Q7502" s="58"/>
      <c r="R7502" s="58"/>
    </row>
    <row r="7503" spans="1:18" x14ac:dyDescent="0.2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  <c r="Q7503" s="58"/>
      <c r="R7503" s="58"/>
    </row>
    <row r="7504" spans="1:18" x14ac:dyDescent="0.2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  <c r="Q7504" s="58"/>
      <c r="R7504" s="58"/>
    </row>
    <row r="7505" spans="1:18" x14ac:dyDescent="0.2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  <c r="Q7505" s="58"/>
      <c r="R7505" s="58"/>
    </row>
    <row r="7506" spans="1:18" x14ac:dyDescent="0.2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  <c r="Q7506" s="58"/>
      <c r="R7506" s="58"/>
    </row>
    <row r="7507" spans="1:18" x14ac:dyDescent="0.2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  <c r="Q7507" s="58"/>
      <c r="R7507" s="58"/>
    </row>
    <row r="7508" spans="1:18" x14ac:dyDescent="0.2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  <c r="Q7508" s="58"/>
      <c r="R7508" s="58"/>
    </row>
    <row r="7509" spans="1:18" x14ac:dyDescent="0.2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  <c r="Q7509" s="58"/>
      <c r="R7509" s="58"/>
    </row>
    <row r="7510" spans="1:18" x14ac:dyDescent="0.2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  <c r="Q7510" s="58"/>
      <c r="R7510" s="58"/>
    </row>
    <row r="7511" spans="1:18" x14ac:dyDescent="0.2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  <c r="Q7511" s="58"/>
      <c r="R7511" s="58"/>
    </row>
    <row r="7512" spans="1:18" x14ac:dyDescent="0.2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  <c r="Q7512" s="58"/>
      <c r="R7512" s="58"/>
    </row>
    <row r="7513" spans="1:18" x14ac:dyDescent="0.2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  <c r="Q7513" s="58"/>
      <c r="R7513" s="58"/>
    </row>
    <row r="7514" spans="1:18" x14ac:dyDescent="0.2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  <c r="Q7514" s="58"/>
      <c r="R7514" s="58"/>
    </row>
    <row r="7515" spans="1:18" x14ac:dyDescent="0.2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  <c r="Q7515" s="58"/>
      <c r="R7515" s="58"/>
    </row>
    <row r="7516" spans="1:18" x14ac:dyDescent="0.2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  <c r="Q7516" s="58"/>
      <c r="R7516" s="58"/>
    </row>
    <row r="7517" spans="1:18" x14ac:dyDescent="0.2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  <c r="Q7517" s="58"/>
      <c r="R7517" s="58"/>
    </row>
    <row r="7518" spans="1:18" x14ac:dyDescent="0.2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  <c r="Q7518" s="58"/>
      <c r="R7518" s="58"/>
    </row>
    <row r="7519" spans="1:18" x14ac:dyDescent="0.2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  <c r="Q7519" s="58"/>
      <c r="R7519" s="58"/>
    </row>
    <row r="7520" spans="1:18" x14ac:dyDescent="0.2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  <c r="Q7520" s="58"/>
      <c r="R7520" s="58"/>
    </row>
    <row r="7521" spans="1:18" x14ac:dyDescent="0.2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  <c r="Q7521" s="58"/>
      <c r="R7521" s="58"/>
    </row>
    <row r="7522" spans="1:18" x14ac:dyDescent="0.2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  <c r="Q7522" s="58"/>
      <c r="R7522" s="58"/>
    </row>
    <row r="7523" spans="1:18" x14ac:dyDescent="0.2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  <c r="Q7523" s="58"/>
      <c r="R7523" s="58"/>
    </row>
    <row r="7524" spans="1:18" x14ac:dyDescent="0.2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  <c r="Q7524" s="58"/>
      <c r="R7524" s="58"/>
    </row>
    <row r="7525" spans="1:18" x14ac:dyDescent="0.2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  <c r="Q7525" s="58"/>
      <c r="R7525" s="58"/>
    </row>
    <row r="7526" spans="1:18" x14ac:dyDescent="0.2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  <c r="Q7526" s="58"/>
      <c r="R7526" s="58"/>
    </row>
    <row r="7527" spans="1:18" x14ac:dyDescent="0.2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  <c r="Q7527" s="58"/>
      <c r="R7527" s="58"/>
    </row>
    <row r="7528" spans="1:18" x14ac:dyDescent="0.2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  <c r="Q7528" s="58"/>
      <c r="R7528" s="58"/>
    </row>
    <row r="7529" spans="1:18" x14ac:dyDescent="0.2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  <c r="Q7529" s="58"/>
      <c r="R7529" s="58"/>
    </row>
    <row r="7530" spans="1:18" x14ac:dyDescent="0.2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  <c r="Q7530" s="58"/>
      <c r="R7530" s="58"/>
    </row>
    <row r="7531" spans="1:18" x14ac:dyDescent="0.2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  <c r="Q7531" s="58"/>
      <c r="R7531" s="58"/>
    </row>
    <row r="7532" spans="1:18" x14ac:dyDescent="0.2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  <c r="Q7532" s="58"/>
      <c r="R7532" s="58"/>
    </row>
    <row r="7533" spans="1:18" x14ac:dyDescent="0.2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  <c r="Q7533" s="58"/>
      <c r="R7533" s="58"/>
    </row>
    <row r="7534" spans="1:18" x14ac:dyDescent="0.2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  <c r="Q7534" s="58"/>
      <c r="R7534" s="58"/>
    </row>
    <row r="7535" spans="1:18" x14ac:dyDescent="0.2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  <c r="Q7535" s="58"/>
      <c r="R7535" s="58"/>
    </row>
    <row r="7536" spans="1:18" x14ac:dyDescent="0.2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  <c r="Q7536" s="58"/>
      <c r="R7536" s="58"/>
    </row>
    <row r="7537" spans="1:18" x14ac:dyDescent="0.2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  <c r="Q7537" s="58"/>
      <c r="R7537" s="58"/>
    </row>
    <row r="7538" spans="1:18" x14ac:dyDescent="0.2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  <c r="Q7538" s="58"/>
      <c r="R7538" s="58"/>
    </row>
    <row r="7539" spans="1:18" x14ac:dyDescent="0.2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  <c r="Q7539" s="58"/>
      <c r="R7539" s="58"/>
    </row>
    <row r="7540" spans="1:18" x14ac:dyDescent="0.2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  <c r="Q7540" s="58"/>
      <c r="R7540" s="58"/>
    </row>
    <row r="7541" spans="1:18" x14ac:dyDescent="0.2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  <c r="Q7541" s="58"/>
      <c r="R7541" s="58"/>
    </row>
    <row r="7542" spans="1:18" x14ac:dyDescent="0.2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  <c r="Q7542" s="58"/>
      <c r="R7542" s="58"/>
    </row>
    <row r="7543" spans="1:18" x14ac:dyDescent="0.2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  <c r="Q7543" s="58"/>
      <c r="R7543" s="58"/>
    </row>
    <row r="7544" spans="1:18" x14ac:dyDescent="0.2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  <c r="Q7544" s="58"/>
      <c r="R7544" s="58"/>
    </row>
    <row r="7545" spans="1:18" x14ac:dyDescent="0.2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  <c r="Q7545" s="58"/>
      <c r="R7545" s="58"/>
    </row>
    <row r="7546" spans="1:18" x14ac:dyDescent="0.2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  <c r="Q7546" s="58"/>
      <c r="R7546" s="58"/>
    </row>
    <row r="7547" spans="1:18" x14ac:dyDescent="0.2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  <c r="Q7547" s="58"/>
      <c r="R7547" s="58"/>
    </row>
    <row r="7548" spans="1:18" x14ac:dyDescent="0.2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  <c r="Q7548" s="58"/>
      <c r="R7548" s="58"/>
    </row>
    <row r="7549" spans="1:18" x14ac:dyDescent="0.2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  <c r="Q7549" s="58"/>
      <c r="R7549" s="58"/>
    </row>
    <row r="7550" spans="1:18" x14ac:dyDescent="0.2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  <c r="Q7550" s="58"/>
      <c r="R7550" s="58"/>
    </row>
    <row r="7551" spans="1:18" x14ac:dyDescent="0.2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  <c r="Q7551" s="58"/>
      <c r="R7551" s="58"/>
    </row>
    <row r="7552" spans="1:18" x14ac:dyDescent="0.2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  <c r="Q7552" s="58"/>
      <c r="R7552" s="58"/>
    </row>
    <row r="7553" spans="1:18" x14ac:dyDescent="0.2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  <c r="Q7553" s="58"/>
      <c r="R7553" s="58"/>
    </row>
    <row r="7554" spans="1:18" x14ac:dyDescent="0.2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  <c r="Q7554" s="58"/>
      <c r="R7554" s="58"/>
    </row>
    <row r="7555" spans="1:18" x14ac:dyDescent="0.2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  <c r="Q7555" s="58"/>
      <c r="R7555" s="58"/>
    </row>
    <row r="7556" spans="1:18" x14ac:dyDescent="0.2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  <c r="Q7556" s="58"/>
      <c r="R7556" s="58"/>
    </row>
    <row r="7557" spans="1:18" x14ac:dyDescent="0.2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  <c r="Q7557" s="58"/>
      <c r="R7557" s="58"/>
    </row>
    <row r="7558" spans="1:18" x14ac:dyDescent="0.2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  <c r="Q7558" s="58"/>
      <c r="R7558" s="58"/>
    </row>
    <row r="7559" spans="1:18" x14ac:dyDescent="0.2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  <c r="Q7559" s="58"/>
      <c r="R7559" s="58"/>
    </row>
    <row r="7560" spans="1:18" x14ac:dyDescent="0.2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  <c r="Q7560" s="58"/>
      <c r="R7560" s="58"/>
    </row>
    <row r="7561" spans="1:18" x14ac:dyDescent="0.2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  <c r="Q7561" s="58"/>
      <c r="R7561" s="58"/>
    </row>
    <row r="7562" spans="1:18" x14ac:dyDescent="0.2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  <c r="Q7562" s="58"/>
      <c r="R7562" s="58"/>
    </row>
    <row r="7563" spans="1:18" x14ac:dyDescent="0.2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  <c r="Q7563" s="58"/>
      <c r="R7563" s="58"/>
    </row>
    <row r="7564" spans="1:18" x14ac:dyDescent="0.2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  <c r="Q7564" s="58"/>
      <c r="R7564" s="58"/>
    </row>
    <row r="7565" spans="1:18" x14ac:dyDescent="0.2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  <c r="Q7565" s="58"/>
      <c r="R7565" s="58"/>
    </row>
    <row r="7566" spans="1:18" x14ac:dyDescent="0.2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  <c r="Q7566" s="58"/>
      <c r="R7566" s="58"/>
    </row>
    <row r="7567" spans="1:18" x14ac:dyDescent="0.2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  <c r="Q7567" s="58"/>
      <c r="R7567" s="58"/>
    </row>
    <row r="7568" spans="1:18" x14ac:dyDescent="0.2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  <c r="Q7568" s="58"/>
      <c r="R7568" s="58"/>
    </row>
    <row r="7569" spans="1:18" x14ac:dyDescent="0.2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  <c r="Q7569" s="58"/>
      <c r="R7569" s="58"/>
    </row>
    <row r="7570" spans="1:18" x14ac:dyDescent="0.2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  <c r="Q7570" s="58"/>
      <c r="R7570" s="58"/>
    </row>
    <row r="7571" spans="1:18" x14ac:dyDescent="0.2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  <c r="Q7571" s="58"/>
      <c r="R7571" s="58"/>
    </row>
    <row r="7572" spans="1:18" x14ac:dyDescent="0.2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  <c r="Q7572" s="58"/>
      <c r="R7572" s="58"/>
    </row>
    <row r="7573" spans="1:18" x14ac:dyDescent="0.2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  <c r="Q7573" s="58"/>
      <c r="R7573" s="58"/>
    </row>
    <row r="7574" spans="1:18" x14ac:dyDescent="0.2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  <c r="Q7574" s="58"/>
      <c r="R7574" s="58"/>
    </row>
    <row r="7575" spans="1:18" x14ac:dyDescent="0.2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  <c r="Q7575" s="58"/>
      <c r="R7575" s="58"/>
    </row>
    <row r="7576" spans="1:18" x14ac:dyDescent="0.2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  <c r="Q7576" s="58"/>
      <c r="R7576" s="58"/>
    </row>
    <row r="7577" spans="1:18" x14ac:dyDescent="0.2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  <c r="Q7577" s="58"/>
      <c r="R7577" s="58"/>
    </row>
    <row r="7578" spans="1:18" x14ac:dyDescent="0.2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  <c r="Q7578" s="58"/>
      <c r="R7578" s="58"/>
    </row>
    <row r="7579" spans="1:18" x14ac:dyDescent="0.2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  <c r="Q7579" s="58"/>
      <c r="R7579" s="58"/>
    </row>
    <row r="7580" spans="1:18" x14ac:dyDescent="0.2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  <c r="Q7580" s="58"/>
      <c r="R7580" s="58"/>
    </row>
    <row r="7581" spans="1:18" x14ac:dyDescent="0.2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  <c r="Q7581" s="58"/>
      <c r="R7581" s="58"/>
    </row>
    <row r="7582" spans="1:18" x14ac:dyDescent="0.2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  <c r="Q7582" s="58"/>
      <c r="R7582" s="58"/>
    </row>
    <row r="7583" spans="1:18" x14ac:dyDescent="0.2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  <c r="Q7583" s="58"/>
      <c r="R7583" s="58"/>
    </row>
    <row r="7584" spans="1:18" x14ac:dyDescent="0.2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  <c r="Q7584" s="58"/>
      <c r="R7584" s="58"/>
    </row>
    <row r="7585" spans="1:18" x14ac:dyDescent="0.2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  <c r="Q7585" s="58"/>
      <c r="R7585" s="58"/>
    </row>
    <row r="7586" spans="1:18" x14ac:dyDescent="0.2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  <c r="Q7586" s="58"/>
      <c r="R7586" s="58"/>
    </row>
    <row r="7587" spans="1:18" x14ac:dyDescent="0.2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  <c r="Q7587" s="58"/>
      <c r="R7587" s="58"/>
    </row>
    <row r="7588" spans="1:18" x14ac:dyDescent="0.2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  <c r="Q7588" s="58"/>
      <c r="R7588" s="58"/>
    </row>
    <row r="7589" spans="1:18" x14ac:dyDescent="0.2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  <c r="Q7589" s="58"/>
      <c r="R7589" s="58"/>
    </row>
    <row r="7590" spans="1:18" x14ac:dyDescent="0.2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  <c r="Q7590" s="58"/>
      <c r="R7590" s="58"/>
    </row>
    <row r="7591" spans="1:18" x14ac:dyDescent="0.2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  <c r="Q7591" s="58"/>
      <c r="R7591" s="58"/>
    </row>
    <row r="7592" spans="1:18" x14ac:dyDescent="0.2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  <c r="Q7592" s="58"/>
      <c r="R7592" s="58"/>
    </row>
    <row r="7593" spans="1:18" x14ac:dyDescent="0.2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  <c r="Q7593" s="58"/>
      <c r="R7593" s="58"/>
    </row>
    <row r="7594" spans="1:18" x14ac:dyDescent="0.2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  <c r="Q7594" s="58"/>
      <c r="R7594" s="58"/>
    </row>
    <row r="7595" spans="1:18" x14ac:dyDescent="0.2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  <c r="Q7595" s="58"/>
      <c r="R7595" s="58"/>
    </row>
    <row r="7596" spans="1:18" x14ac:dyDescent="0.2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  <c r="Q7596" s="58"/>
      <c r="R7596" s="58"/>
    </row>
    <row r="7597" spans="1:18" x14ac:dyDescent="0.2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  <c r="Q7597" s="58"/>
      <c r="R7597" s="58"/>
    </row>
    <row r="7598" spans="1:18" x14ac:dyDescent="0.2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  <c r="Q7598" s="58"/>
      <c r="R7598" s="58"/>
    </row>
    <row r="7599" spans="1:18" x14ac:dyDescent="0.2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  <c r="Q7599" s="58"/>
      <c r="R7599" s="58"/>
    </row>
    <row r="7600" spans="1:18" x14ac:dyDescent="0.2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  <c r="Q7600" s="58"/>
      <c r="R7600" s="58"/>
    </row>
    <row r="7601" spans="1:18" x14ac:dyDescent="0.2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  <c r="Q7601" s="58"/>
      <c r="R7601" s="58"/>
    </row>
    <row r="7602" spans="1:18" x14ac:dyDescent="0.2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  <c r="Q7602" s="58"/>
      <c r="R7602" s="58"/>
    </row>
    <row r="7603" spans="1:18" x14ac:dyDescent="0.2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  <c r="Q7603" s="58"/>
      <c r="R7603" s="58"/>
    </row>
    <row r="7604" spans="1:18" x14ac:dyDescent="0.2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  <c r="Q7604" s="58"/>
      <c r="R7604" s="58"/>
    </row>
    <row r="7605" spans="1:18" x14ac:dyDescent="0.2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  <c r="Q7605" s="58"/>
      <c r="R7605" s="58"/>
    </row>
    <row r="7606" spans="1:18" x14ac:dyDescent="0.2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  <c r="Q7606" s="58"/>
      <c r="R7606" s="58"/>
    </row>
    <row r="7607" spans="1:18" x14ac:dyDescent="0.2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  <c r="Q7607" s="58"/>
      <c r="R7607" s="58"/>
    </row>
    <row r="7608" spans="1:18" x14ac:dyDescent="0.2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  <c r="Q7608" s="58"/>
      <c r="R7608" s="58"/>
    </row>
    <row r="7609" spans="1:18" x14ac:dyDescent="0.2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  <c r="Q7609" s="58"/>
      <c r="R7609" s="58"/>
    </row>
    <row r="7610" spans="1:18" x14ac:dyDescent="0.2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  <c r="Q7610" s="58"/>
      <c r="R7610" s="58"/>
    </row>
    <row r="7611" spans="1:18" x14ac:dyDescent="0.2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  <c r="Q7611" s="58"/>
      <c r="R7611" s="58"/>
    </row>
    <row r="7612" spans="1:18" x14ac:dyDescent="0.2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  <c r="Q7612" s="58"/>
      <c r="R7612" s="58"/>
    </row>
    <row r="7613" spans="1:18" x14ac:dyDescent="0.2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  <c r="Q7613" s="58"/>
      <c r="R7613" s="58"/>
    </row>
    <row r="7614" spans="1:18" x14ac:dyDescent="0.2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  <c r="Q7614" s="58"/>
      <c r="R7614" s="58"/>
    </row>
    <row r="7615" spans="1:18" x14ac:dyDescent="0.2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  <c r="Q7615" s="58"/>
      <c r="R7615" s="58"/>
    </row>
    <row r="7616" spans="1:18" x14ac:dyDescent="0.2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  <c r="Q7616" s="58"/>
      <c r="R7616" s="58"/>
    </row>
    <row r="7617" spans="1:18" x14ac:dyDescent="0.2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  <c r="Q7617" s="58"/>
      <c r="R7617" s="58"/>
    </row>
    <row r="7618" spans="1:18" x14ac:dyDescent="0.2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  <c r="Q7618" s="58"/>
      <c r="R7618" s="58"/>
    </row>
    <row r="7619" spans="1:18" x14ac:dyDescent="0.2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  <c r="Q7619" s="58"/>
      <c r="R7619" s="58"/>
    </row>
    <row r="7620" spans="1:18" x14ac:dyDescent="0.2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  <c r="Q7620" s="58"/>
      <c r="R7620" s="58"/>
    </row>
    <row r="7621" spans="1:18" x14ac:dyDescent="0.2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  <c r="Q7621" s="58"/>
      <c r="R7621" s="58"/>
    </row>
    <row r="7622" spans="1:18" x14ac:dyDescent="0.2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  <c r="Q7622" s="58"/>
      <c r="R7622" s="58"/>
    </row>
    <row r="7623" spans="1:18" x14ac:dyDescent="0.2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  <c r="Q7623" s="58"/>
      <c r="R7623" s="58"/>
    </row>
    <row r="7624" spans="1:18" x14ac:dyDescent="0.2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  <c r="Q7624" s="58"/>
      <c r="R7624" s="58"/>
    </row>
    <row r="7625" spans="1:18" x14ac:dyDescent="0.2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  <c r="Q7625" s="58"/>
      <c r="R7625" s="58"/>
    </row>
    <row r="7626" spans="1:18" x14ac:dyDescent="0.2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  <c r="Q7626" s="58"/>
      <c r="R7626" s="58"/>
    </row>
    <row r="7627" spans="1:18" x14ac:dyDescent="0.2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  <c r="Q7627" s="58"/>
      <c r="R7627" s="58"/>
    </row>
    <row r="7628" spans="1:18" x14ac:dyDescent="0.2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  <c r="Q7628" s="58"/>
      <c r="R7628" s="58"/>
    </row>
    <row r="7629" spans="1:18" x14ac:dyDescent="0.2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  <c r="Q7629" s="58"/>
      <c r="R7629" s="58"/>
    </row>
    <row r="7630" spans="1:18" x14ac:dyDescent="0.2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  <c r="Q7630" s="58"/>
      <c r="R7630" s="58"/>
    </row>
    <row r="7631" spans="1:18" x14ac:dyDescent="0.2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  <c r="Q7631" s="58"/>
      <c r="R7631" s="58"/>
    </row>
    <row r="7632" spans="1:18" x14ac:dyDescent="0.2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  <c r="Q7632" s="58"/>
      <c r="R7632" s="58"/>
    </row>
    <row r="7633" spans="1:18" x14ac:dyDescent="0.2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  <c r="Q7633" s="58"/>
      <c r="R7633" s="58"/>
    </row>
    <row r="7634" spans="1:18" x14ac:dyDescent="0.2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  <c r="Q7634" s="58"/>
      <c r="R7634" s="58"/>
    </row>
    <row r="7635" spans="1:18" x14ac:dyDescent="0.2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  <c r="Q7635" s="58"/>
      <c r="R7635" s="58"/>
    </row>
    <row r="7636" spans="1:18" x14ac:dyDescent="0.2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  <c r="Q7636" s="58"/>
      <c r="R7636" s="58"/>
    </row>
    <row r="7637" spans="1:18" x14ac:dyDescent="0.2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  <c r="Q7637" s="58"/>
      <c r="R7637" s="58"/>
    </row>
    <row r="7638" spans="1:18" x14ac:dyDescent="0.2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  <c r="Q7638" s="58"/>
      <c r="R7638" s="58"/>
    </row>
    <row r="7639" spans="1:18" x14ac:dyDescent="0.2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  <c r="Q7639" s="58"/>
      <c r="R7639" s="58"/>
    </row>
    <row r="7640" spans="1:18" x14ac:dyDescent="0.2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  <c r="Q7640" s="58"/>
      <c r="R7640" s="58"/>
    </row>
    <row r="7641" spans="1:18" x14ac:dyDescent="0.2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  <c r="Q7641" s="58"/>
      <c r="R7641" s="58"/>
    </row>
    <row r="7642" spans="1:18" x14ac:dyDescent="0.2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  <c r="Q7642" s="58"/>
      <c r="R7642" s="58"/>
    </row>
    <row r="7643" spans="1:18" x14ac:dyDescent="0.2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  <c r="Q7643" s="58"/>
      <c r="R7643" s="58"/>
    </row>
    <row r="7644" spans="1:18" x14ac:dyDescent="0.2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  <c r="Q7644" s="58"/>
      <c r="R7644" s="58"/>
    </row>
    <row r="7645" spans="1:18" x14ac:dyDescent="0.2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  <c r="Q7645" s="58"/>
      <c r="R7645" s="58"/>
    </row>
    <row r="7646" spans="1:18" x14ac:dyDescent="0.2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  <c r="Q7646" s="58"/>
      <c r="R7646" s="58"/>
    </row>
    <row r="7647" spans="1:18" x14ac:dyDescent="0.2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  <c r="Q7647" s="58"/>
      <c r="R7647" s="58"/>
    </row>
    <row r="7648" spans="1:18" x14ac:dyDescent="0.2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  <c r="Q7648" s="58"/>
      <c r="R7648" s="58"/>
    </row>
    <row r="7649" spans="1:18" x14ac:dyDescent="0.2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  <c r="Q7649" s="58"/>
      <c r="R7649" s="58"/>
    </row>
    <row r="7650" spans="1:18" x14ac:dyDescent="0.2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  <c r="Q7650" s="58"/>
      <c r="R7650" s="58"/>
    </row>
    <row r="7651" spans="1:18" x14ac:dyDescent="0.2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  <c r="Q7651" s="58"/>
      <c r="R7651" s="58"/>
    </row>
    <row r="7652" spans="1:18" x14ac:dyDescent="0.2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  <c r="Q7652" s="58"/>
      <c r="R7652" s="58"/>
    </row>
    <row r="7653" spans="1:18" x14ac:dyDescent="0.2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  <c r="Q7653" s="58"/>
      <c r="R7653" s="58"/>
    </row>
    <row r="7654" spans="1:18" x14ac:dyDescent="0.2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  <c r="Q7654" s="58"/>
      <c r="R7654" s="58"/>
    </row>
    <row r="7655" spans="1:18" x14ac:dyDescent="0.2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  <c r="Q7655" s="58"/>
      <c r="R7655" s="58"/>
    </row>
    <row r="7656" spans="1:18" x14ac:dyDescent="0.2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  <c r="Q7656" s="58"/>
      <c r="R7656" s="58"/>
    </row>
    <row r="7657" spans="1:18" x14ac:dyDescent="0.2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  <c r="Q7657" s="58"/>
      <c r="R7657" s="58"/>
    </row>
    <row r="7658" spans="1:18" x14ac:dyDescent="0.2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  <c r="Q7658" s="58"/>
      <c r="R7658" s="58"/>
    </row>
    <row r="7659" spans="1:18" x14ac:dyDescent="0.2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  <c r="Q7659" s="58"/>
      <c r="R7659" s="58"/>
    </row>
    <row r="7660" spans="1:18" x14ac:dyDescent="0.2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  <c r="Q7660" s="58"/>
      <c r="R7660" s="58"/>
    </row>
    <row r="7661" spans="1:18" x14ac:dyDescent="0.2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  <c r="Q7661" s="58"/>
      <c r="R7661" s="58"/>
    </row>
    <row r="7662" spans="1:18" x14ac:dyDescent="0.2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  <c r="Q7662" s="58"/>
      <c r="R7662" s="58"/>
    </row>
    <row r="7663" spans="1:18" x14ac:dyDescent="0.2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  <c r="Q7663" s="58"/>
      <c r="R7663" s="58"/>
    </row>
    <row r="7664" spans="1:18" x14ac:dyDescent="0.2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  <c r="Q7664" s="58"/>
      <c r="R7664" s="58"/>
    </row>
    <row r="7665" spans="1:18" x14ac:dyDescent="0.2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  <c r="Q7665" s="58"/>
      <c r="R7665" s="58"/>
    </row>
    <row r="7666" spans="1:18" x14ac:dyDescent="0.2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  <c r="Q7666" s="58"/>
      <c r="R7666" s="58"/>
    </row>
    <row r="7667" spans="1:18" x14ac:dyDescent="0.2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  <c r="Q7667" s="58"/>
      <c r="R7667" s="58"/>
    </row>
    <row r="7668" spans="1:18" x14ac:dyDescent="0.2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  <c r="Q7668" s="58"/>
      <c r="R7668" s="58"/>
    </row>
    <row r="7669" spans="1:18" x14ac:dyDescent="0.2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  <c r="Q7669" s="58"/>
      <c r="R7669" s="58"/>
    </row>
    <row r="7670" spans="1:18" x14ac:dyDescent="0.2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  <c r="Q7670" s="58"/>
      <c r="R7670" s="58"/>
    </row>
    <row r="7671" spans="1:18" x14ac:dyDescent="0.2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  <c r="Q7671" s="58"/>
      <c r="R7671" s="58"/>
    </row>
    <row r="7672" spans="1:18" x14ac:dyDescent="0.2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  <c r="Q7672" s="58"/>
      <c r="R7672" s="58"/>
    </row>
    <row r="7673" spans="1:18" x14ac:dyDescent="0.2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  <c r="Q7673" s="58"/>
      <c r="R7673" s="58"/>
    </row>
    <row r="7674" spans="1:18" x14ac:dyDescent="0.2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  <c r="Q7674" s="58"/>
      <c r="R7674" s="58"/>
    </row>
    <row r="7675" spans="1:18" x14ac:dyDescent="0.2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  <c r="Q7675" s="58"/>
      <c r="R7675" s="58"/>
    </row>
    <row r="7676" spans="1:18" x14ac:dyDescent="0.2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  <c r="Q7676" s="58"/>
      <c r="R7676" s="58"/>
    </row>
    <row r="7677" spans="1:18" x14ac:dyDescent="0.2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  <c r="Q7677" s="58"/>
      <c r="R7677" s="58"/>
    </row>
    <row r="7678" spans="1:18" x14ac:dyDescent="0.2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  <c r="Q7678" s="58"/>
      <c r="R7678" s="58"/>
    </row>
    <row r="7679" spans="1:18" x14ac:dyDescent="0.2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  <c r="Q7679" s="58"/>
      <c r="R7679" s="58"/>
    </row>
    <row r="7680" spans="1:18" x14ac:dyDescent="0.2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  <c r="Q7680" s="58"/>
      <c r="R7680" s="58"/>
    </row>
    <row r="7681" spans="1:18" x14ac:dyDescent="0.2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  <c r="Q7681" s="58"/>
      <c r="R7681" s="58"/>
    </row>
    <row r="7682" spans="1:18" x14ac:dyDescent="0.2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  <c r="Q7682" s="58"/>
      <c r="R7682" s="58"/>
    </row>
    <row r="7683" spans="1:18" x14ac:dyDescent="0.2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  <c r="Q7683" s="58"/>
      <c r="R7683" s="58"/>
    </row>
    <row r="7684" spans="1:18" x14ac:dyDescent="0.2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  <c r="Q7684" s="58"/>
      <c r="R7684" s="58"/>
    </row>
    <row r="7685" spans="1:18" x14ac:dyDescent="0.2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  <c r="Q7685" s="58"/>
      <c r="R7685" s="58"/>
    </row>
    <row r="7686" spans="1:18" x14ac:dyDescent="0.2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  <c r="Q7686" s="58"/>
      <c r="R7686" s="58"/>
    </row>
    <row r="7687" spans="1:18" x14ac:dyDescent="0.2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  <c r="Q7687" s="58"/>
      <c r="R7687" s="58"/>
    </row>
    <row r="7688" spans="1:18" x14ac:dyDescent="0.2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  <c r="Q7688" s="58"/>
      <c r="R7688" s="58"/>
    </row>
    <row r="7689" spans="1:18" x14ac:dyDescent="0.2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  <c r="Q7689" s="58"/>
      <c r="R7689" s="58"/>
    </row>
    <row r="7690" spans="1:18" x14ac:dyDescent="0.2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  <c r="Q7690" s="58"/>
      <c r="R7690" s="58"/>
    </row>
    <row r="7691" spans="1:18" x14ac:dyDescent="0.2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  <c r="Q7691" s="58"/>
      <c r="R7691" s="58"/>
    </row>
    <row r="7692" spans="1:18" x14ac:dyDescent="0.2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  <c r="Q7692" s="58"/>
      <c r="R7692" s="58"/>
    </row>
    <row r="7693" spans="1:18" x14ac:dyDescent="0.2">
      <c r="A7693" s="58"/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  <c r="Q7693" s="58"/>
      <c r="R7693" s="58"/>
    </row>
    <row r="7694" spans="1:18" x14ac:dyDescent="0.2">
      <c r="A7694" s="58"/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  <c r="Q7694" s="58"/>
      <c r="R7694" s="58"/>
    </row>
    <row r="7695" spans="1:18" x14ac:dyDescent="0.2">
      <c r="A7695" s="58"/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  <c r="Q7695" s="58"/>
      <c r="R7695" s="58"/>
    </row>
    <row r="7696" spans="1:18" x14ac:dyDescent="0.2">
      <c r="A7696" s="58"/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  <c r="Q7696" s="58"/>
      <c r="R7696" s="58"/>
    </row>
    <row r="7697" spans="1:18" x14ac:dyDescent="0.2">
      <c r="A7697" s="58"/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  <c r="Q7697" s="58"/>
      <c r="R7697" s="58"/>
    </row>
    <row r="7698" spans="1:18" x14ac:dyDescent="0.2">
      <c r="A7698" s="58"/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  <c r="Q7698" s="58"/>
      <c r="R7698" s="58"/>
    </row>
    <row r="7699" spans="1:18" x14ac:dyDescent="0.2">
      <c r="A7699" s="58"/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  <c r="Q7699" s="58"/>
      <c r="R7699" s="58"/>
    </row>
    <row r="7700" spans="1:18" x14ac:dyDescent="0.2">
      <c r="A7700" s="58"/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  <c r="Q7700" s="58"/>
      <c r="R7700" s="58"/>
    </row>
    <row r="7701" spans="1:18" x14ac:dyDescent="0.2">
      <c r="A7701" s="58"/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  <c r="Q7701" s="58"/>
      <c r="R7701" s="58"/>
    </row>
    <row r="7702" spans="1:18" x14ac:dyDescent="0.2">
      <c r="A7702" s="58"/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  <c r="Q7702" s="58"/>
      <c r="R7702" s="58"/>
    </row>
    <row r="7703" spans="1:18" x14ac:dyDescent="0.2">
      <c r="A7703" s="58"/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  <c r="Q7703" s="58"/>
      <c r="R7703" s="58"/>
    </row>
    <row r="7704" spans="1:18" x14ac:dyDescent="0.2">
      <c r="A7704" s="58"/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  <c r="Q7704" s="58"/>
      <c r="R7704" s="58"/>
    </row>
    <row r="7705" spans="1:18" x14ac:dyDescent="0.2">
      <c r="A7705" s="58"/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  <c r="Q7705" s="58"/>
      <c r="R7705" s="58"/>
    </row>
    <row r="7706" spans="1:18" x14ac:dyDescent="0.2">
      <c r="A7706" s="58"/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  <c r="Q7706" s="58"/>
      <c r="R7706" s="58"/>
    </row>
    <row r="7707" spans="1:18" x14ac:dyDescent="0.2">
      <c r="A7707" s="58"/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  <c r="Q7707" s="58"/>
      <c r="R7707" s="58"/>
    </row>
    <row r="7708" spans="1:18" x14ac:dyDescent="0.2">
      <c r="A7708" s="58"/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  <c r="Q7708" s="58"/>
      <c r="R7708" s="58"/>
    </row>
    <row r="7709" spans="1:18" x14ac:dyDescent="0.2">
      <c r="A7709" s="58"/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  <c r="Q7709" s="58"/>
      <c r="R7709" s="58"/>
    </row>
    <row r="7710" spans="1:18" x14ac:dyDescent="0.2">
      <c r="A7710" s="58"/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  <c r="Q7710" s="58"/>
      <c r="R7710" s="58"/>
    </row>
    <row r="7711" spans="1:18" x14ac:dyDescent="0.2">
      <c r="A7711" s="58"/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  <c r="Q7711" s="58"/>
      <c r="R7711" s="58"/>
    </row>
    <row r="7712" spans="1:18" x14ac:dyDescent="0.2">
      <c r="A7712" s="58"/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  <c r="Q7712" s="58"/>
      <c r="R7712" s="58"/>
    </row>
    <row r="7713" spans="1:18" x14ac:dyDescent="0.2">
      <c r="A7713" s="58"/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  <c r="Q7713" s="58"/>
      <c r="R7713" s="58"/>
    </row>
    <row r="7714" spans="1:18" x14ac:dyDescent="0.2">
      <c r="A7714" s="58"/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  <c r="Q7714" s="58"/>
      <c r="R7714" s="58"/>
    </row>
    <row r="7715" spans="1:18" x14ac:dyDescent="0.2">
      <c r="A7715" s="58"/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  <c r="Q7715" s="58"/>
      <c r="R7715" s="58"/>
    </row>
    <row r="7716" spans="1:18" x14ac:dyDescent="0.2">
      <c r="A7716" s="58"/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  <c r="Q7716" s="58"/>
      <c r="R7716" s="58"/>
    </row>
    <row r="7717" spans="1:18" x14ac:dyDescent="0.2">
      <c r="A7717" s="58"/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  <c r="Q7717" s="58"/>
      <c r="R7717" s="58"/>
    </row>
    <row r="7718" spans="1:18" x14ac:dyDescent="0.2">
      <c r="A7718" s="58"/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  <c r="Q7718" s="58"/>
      <c r="R7718" s="58"/>
    </row>
    <row r="7719" spans="1:18" x14ac:dyDescent="0.2">
      <c r="A7719" s="58"/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  <c r="Q7719" s="58"/>
      <c r="R7719" s="58"/>
    </row>
    <row r="7720" spans="1:18" x14ac:dyDescent="0.2">
      <c r="A7720" s="58"/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  <c r="Q7720" s="58"/>
      <c r="R7720" s="58"/>
    </row>
    <row r="7721" spans="1:18" x14ac:dyDescent="0.2">
      <c r="A7721" s="58"/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  <c r="Q7721" s="58"/>
      <c r="R7721" s="58"/>
    </row>
    <row r="7722" spans="1:18" x14ac:dyDescent="0.2">
      <c r="A7722" s="58"/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  <c r="Q7722" s="58"/>
      <c r="R7722" s="58"/>
    </row>
    <row r="7723" spans="1:18" x14ac:dyDescent="0.2">
      <c r="A7723" s="58"/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  <c r="Q7723" s="58"/>
      <c r="R7723" s="58"/>
    </row>
    <row r="7724" spans="1:18" x14ac:dyDescent="0.2">
      <c r="A7724" s="58"/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  <c r="Q7724" s="58"/>
      <c r="R7724" s="58"/>
    </row>
    <row r="7725" spans="1:18" x14ac:dyDescent="0.2">
      <c r="A7725" s="58"/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  <c r="Q7725" s="58"/>
      <c r="R7725" s="58"/>
    </row>
    <row r="7726" spans="1:18" x14ac:dyDescent="0.2">
      <c r="A7726" s="58"/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  <c r="Q7726" s="58"/>
      <c r="R7726" s="58"/>
    </row>
    <row r="7727" spans="1:18" x14ac:dyDescent="0.2">
      <c r="A7727" s="58"/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  <c r="Q7727" s="58"/>
      <c r="R7727" s="58"/>
    </row>
    <row r="7728" spans="1:18" x14ac:dyDescent="0.2">
      <c r="A7728" s="58"/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  <c r="Q7728" s="58"/>
      <c r="R7728" s="58"/>
    </row>
    <row r="7729" spans="1:18" x14ac:dyDescent="0.2">
      <c r="A7729" s="58"/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  <c r="Q7729" s="58"/>
      <c r="R7729" s="58"/>
    </row>
    <row r="7730" spans="1:18" x14ac:dyDescent="0.2">
      <c r="A7730" s="58"/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  <c r="Q7730" s="58"/>
      <c r="R7730" s="58"/>
    </row>
    <row r="7731" spans="1:18" x14ac:dyDescent="0.2">
      <c r="A7731" s="58"/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  <c r="Q7731" s="58"/>
      <c r="R7731" s="58"/>
    </row>
    <row r="7732" spans="1:18" x14ac:dyDescent="0.2">
      <c r="A7732" s="58"/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  <c r="Q7732" s="58"/>
      <c r="R7732" s="58"/>
    </row>
    <row r="7733" spans="1:18" x14ac:dyDescent="0.2">
      <c r="A7733" s="58"/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  <c r="Q7733" s="58"/>
      <c r="R7733" s="58"/>
    </row>
    <row r="7734" spans="1:18" x14ac:dyDescent="0.2">
      <c r="A7734" s="58"/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  <c r="Q7734" s="58"/>
      <c r="R7734" s="58"/>
    </row>
    <row r="7735" spans="1:18" x14ac:dyDescent="0.2">
      <c r="A7735" s="58"/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  <c r="Q7735" s="58"/>
      <c r="R7735" s="58"/>
    </row>
    <row r="7736" spans="1:18" x14ac:dyDescent="0.2">
      <c r="A7736" s="58"/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  <c r="Q7736" s="58"/>
      <c r="R7736" s="58"/>
    </row>
    <row r="7737" spans="1:18" x14ac:dyDescent="0.2">
      <c r="A7737" s="58"/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  <c r="Q7737" s="58"/>
      <c r="R7737" s="58"/>
    </row>
    <row r="7738" spans="1:18" x14ac:dyDescent="0.2">
      <c r="A7738" s="58"/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  <c r="Q7738" s="58"/>
      <c r="R7738" s="58"/>
    </row>
    <row r="7739" spans="1:18" x14ac:dyDescent="0.2">
      <c r="A7739" s="58"/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  <c r="Q7739" s="58"/>
      <c r="R7739" s="58"/>
    </row>
    <row r="7740" spans="1:18" x14ac:dyDescent="0.2">
      <c r="A7740" s="58"/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  <c r="Q7740" s="58"/>
      <c r="R7740" s="58"/>
    </row>
    <row r="7741" spans="1:18" x14ac:dyDescent="0.2">
      <c r="A7741" s="58"/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  <c r="Q7741" s="58"/>
      <c r="R7741" s="58"/>
    </row>
    <row r="7742" spans="1:18" x14ac:dyDescent="0.2">
      <c r="A7742" s="58"/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  <c r="Q7742" s="58"/>
      <c r="R7742" s="58"/>
    </row>
    <row r="7743" spans="1:18" x14ac:dyDescent="0.2">
      <c r="A7743" s="58"/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  <c r="Q7743" s="58"/>
      <c r="R7743" s="58"/>
    </row>
    <row r="7744" spans="1:18" x14ac:dyDescent="0.2">
      <c r="A7744" s="58"/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  <c r="Q7744" s="58"/>
      <c r="R7744" s="58"/>
    </row>
    <row r="7745" spans="1:18" x14ac:dyDescent="0.2">
      <c r="A7745" s="58"/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  <c r="Q7745" s="58"/>
      <c r="R7745" s="58"/>
    </row>
    <row r="7746" spans="1:18" x14ac:dyDescent="0.2">
      <c r="A7746" s="58"/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  <c r="Q7746" s="58"/>
      <c r="R7746" s="58"/>
    </row>
    <row r="7747" spans="1:18" x14ac:dyDescent="0.2">
      <c r="A7747" s="58"/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  <c r="Q7747" s="58"/>
      <c r="R7747" s="58"/>
    </row>
    <row r="7748" spans="1:18" x14ac:dyDescent="0.2">
      <c r="A7748" s="58"/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  <c r="Q7748" s="58"/>
      <c r="R7748" s="58"/>
    </row>
    <row r="7749" spans="1:18" x14ac:dyDescent="0.2">
      <c r="A7749" s="58"/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  <c r="Q7749" s="58"/>
      <c r="R7749" s="58"/>
    </row>
    <row r="7750" spans="1:18" x14ac:dyDescent="0.2">
      <c r="A7750" s="58"/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  <c r="Q7750" s="58"/>
      <c r="R7750" s="58"/>
    </row>
    <row r="7751" spans="1:18" x14ac:dyDescent="0.2">
      <c r="A7751" s="58"/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  <c r="Q7751" s="58"/>
      <c r="R7751" s="58"/>
    </row>
    <row r="7752" spans="1:18" x14ac:dyDescent="0.2">
      <c r="A7752" s="58"/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  <c r="Q7752" s="58"/>
      <c r="R7752" s="58"/>
    </row>
    <row r="7753" spans="1:18" x14ac:dyDescent="0.2">
      <c r="A7753" s="58"/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  <c r="Q7753" s="58"/>
      <c r="R7753" s="58"/>
    </row>
    <row r="7754" spans="1:18" x14ac:dyDescent="0.2">
      <c r="A7754" s="58"/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  <c r="Q7754" s="58"/>
      <c r="R7754" s="58"/>
    </row>
    <row r="7755" spans="1:18" x14ac:dyDescent="0.2">
      <c r="A7755" s="58"/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  <c r="Q7755" s="58"/>
      <c r="R7755" s="58"/>
    </row>
    <row r="7756" spans="1:18" x14ac:dyDescent="0.2">
      <c r="A7756" s="58"/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  <c r="Q7756" s="58"/>
      <c r="R7756" s="58"/>
    </row>
    <row r="7757" spans="1:18" x14ac:dyDescent="0.2">
      <c r="A7757" s="58"/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  <c r="Q7757" s="58"/>
      <c r="R7757" s="58"/>
    </row>
    <row r="7758" spans="1:18" x14ac:dyDescent="0.2">
      <c r="A7758" s="58"/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  <c r="Q7758" s="58"/>
      <c r="R7758" s="58"/>
    </row>
    <row r="7759" spans="1:18" x14ac:dyDescent="0.2">
      <c r="A7759" s="58"/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  <c r="Q7759" s="58"/>
      <c r="R7759" s="58"/>
    </row>
    <row r="7760" spans="1:18" x14ac:dyDescent="0.2">
      <c r="A7760" s="58"/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  <c r="Q7760" s="58"/>
      <c r="R7760" s="58"/>
    </row>
    <row r="7761" spans="1:18" x14ac:dyDescent="0.2">
      <c r="A7761" s="58"/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  <c r="Q7761" s="58"/>
      <c r="R7761" s="58"/>
    </row>
    <row r="7762" spans="1:18" x14ac:dyDescent="0.2">
      <c r="A7762" s="58"/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  <c r="Q7762" s="58"/>
      <c r="R7762" s="58"/>
    </row>
    <row r="7763" spans="1:18" x14ac:dyDescent="0.2">
      <c r="A7763" s="58"/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  <c r="Q7763" s="58"/>
      <c r="R7763" s="58"/>
    </row>
    <row r="7764" spans="1:18" x14ac:dyDescent="0.2">
      <c r="A7764" s="58"/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  <c r="Q7764" s="58"/>
      <c r="R7764" s="58"/>
    </row>
    <row r="7765" spans="1:18" x14ac:dyDescent="0.2">
      <c r="A7765" s="58"/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  <c r="Q7765" s="58"/>
      <c r="R7765" s="58"/>
    </row>
    <row r="7766" spans="1:18" x14ac:dyDescent="0.2">
      <c r="A7766" s="58"/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  <c r="Q7766" s="58"/>
      <c r="R7766" s="58"/>
    </row>
    <row r="7767" spans="1:18" x14ac:dyDescent="0.2">
      <c r="A7767" s="58"/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  <c r="Q7767" s="58"/>
      <c r="R7767" s="58"/>
    </row>
    <row r="7768" spans="1:18" x14ac:dyDescent="0.2">
      <c r="A7768" s="58"/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  <c r="Q7768" s="58"/>
      <c r="R7768" s="58"/>
    </row>
    <row r="7769" spans="1:18" x14ac:dyDescent="0.2">
      <c r="A7769" s="58"/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  <c r="Q7769" s="58"/>
      <c r="R7769" s="58"/>
    </row>
    <row r="7770" spans="1:18" x14ac:dyDescent="0.2">
      <c r="A7770" s="58"/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  <c r="Q7770" s="58"/>
      <c r="R7770" s="58"/>
    </row>
    <row r="7771" spans="1:18" x14ac:dyDescent="0.2">
      <c r="A7771" s="58"/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  <c r="Q7771" s="58"/>
      <c r="R7771" s="58"/>
    </row>
    <row r="7772" spans="1:18" x14ac:dyDescent="0.2">
      <c r="A7772" s="58"/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  <c r="Q7772" s="58"/>
      <c r="R7772" s="58"/>
    </row>
    <row r="7773" spans="1:18" x14ac:dyDescent="0.2">
      <c r="A7773" s="58"/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  <c r="Q7773" s="58"/>
      <c r="R7773" s="58"/>
    </row>
    <row r="7774" spans="1:18" x14ac:dyDescent="0.2">
      <c r="A7774" s="58"/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  <c r="Q7774" s="58"/>
      <c r="R7774" s="58"/>
    </row>
    <row r="7775" spans="1:18" x14ac:dyDescent="0.2">
      <c r="A7775" s="58"/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  <c r="Q7775" s="58"/>
      <c r="R7775" s="58"/>
    </row>
    <row r="7776" spans="1:18" x14ac:dyDescent="0.2">
      <c r="A7776" s="58"/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  <c r="Q7776" s="58"/>
      <c r="R7776" s="58"/>
    </row>
    <row r="7777" spans="1:18" x14ac:dyDescent="0.2">
      <c r="A7777" s="58"/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  <c r="Q7777" s="58"/>
      <c r="R7777" s="58"/>
    </row>
    <row r="7778" spans="1:18" x14ac:dyDescent="0.2">
      <c r="A7778" s="58"/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  <c r="Q7778" s="58"/>
      <c r="R7778" s="58"/>
    </row>
    <row r="7779" spans="1:18" x14ac:dyDescent="0.2">
      <c r="A7779" s="58"/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  <c r="Q7779" s="58"/>
      <c r="R7779" s="58"/>
    </row>
    <row r="7780" spans="1:18" x14ac:dyDescent="0.2">
      <c r="A7780" s="58"/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  <c r="Q7780" s="58"/>
      <c r="R7780" s="58"/>
    </row>
    <row r="7781" spans="1:18" x14ac:dyDescent="0.2">
      <c r="A7781" s="58"/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  <c r="Q7781" s="58"/>
      <c r="R7781" s="58"/>
    </row>
    <row r="7782" spans="1:18" x14ac:dyDescent="0.2">
      <c r="A7782" s="58"/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  <c r="Q7782" s="58"/>
      <c r="R7782" s="58"/>
    </row>
    <row r="7783" spans="1:18" x14ac:dyDescent="0.2">
      <c r="A7783" s="58"/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  <c r="Q7783" s="58"/>
      <c r="R7783" s="58"/>
    </row>
    <row r="7784" spans="1:18" x14ac:dyDescent="0.2">
      <c r="A7784" s="58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  <c r="Q7784" s="58"/>
      <c r="R7784" s="58"/>
    </row>
    <row r="7785" spans="1:18" x14ac:dyDescent="0.2">
      <c r="A7785" s="58"/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  <c r="Q7785" s="58"/>
      <c r="R7785" s="58"/>
    </row>
    <row r="7786" spans="1:18" x14ac:dyDescent="0.2">
      <c r="A7786" s="58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  <c r="Q7786" s="58"/>
      <c r="R7786" s="58"/>
    </row>
    <row r="7787" spans="1:18" x14ac:dyDescent="0.2">
      <c r="A7787" s="58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  <c r="Q7787" s="58"/>
      <c r="R7787" s="58"/>
    </row>
    <row r="7788" spans="1:18" x14ac:dyDescent="0.2">
      <c r="A7788" s="58"/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  <c r="Q7788" s="58"/>
      <c r="R7788" s="58"/>
    </row>
    <row r="7789" spans="1:18" x14ac:dyDescent="0.2">
      <c r="A7789" s="58"/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  <c r="Q7789" s="58"/>
      <c r="R7789" s="58"/>
    </row>
    <row r="7790" spans="1:18" x14ac:dyDescent="0.2">
      <c r="A7790" s="58"/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  <c r="Q7790" s="58"/>
      <c r="R7790" s="58"/>
    </row>
    <row r="7791" spans="1:18" x14ac:dyDescent="0.2">
      <c r="A7791" s="58"/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  <c r="Q7791" s="58"/>
      <c r="R7791" s="58"/>
    </row>
    <row r="7792" spans="1:18" x14ac:dyDescent="0.2">
      <c r="A7792" s="58"/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  <c r="Q7792" s="58"/>
      <c r="R7792" s="58"/>
    </row>
    <row r="7793" spans="1:18" x14ac:dyDescent="0.2">
      <c r="A7793" s="58"/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  <c r="Q7793" s="58"/>
      <c r="R7793" s="58"/>
    </row>
    <row r="7794" spans="1:18" x14ac:dyDescent="0.2">
      <c r="A7794" s="58"/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  <c r="Q7794" s="58"/>
      <c r="R7794" s="58"/>
    </row>
    <row r="7795" spans="1:18" x14ac:dyDescent="0.2">
      <c r="A7795" s="58"/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  <c r="Q7795" s="58"/>
      <c r="R7795" s="58"/>
    </row>
    <row r="7796" spans="1:18" x14ac:dyDescent="0.2">
      <c r="A7796" s="58"/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  <c r="Q7796" s="58"/>
      <c r="R7796" s="58"/>
    </row>
    <row r="7797" spans="1:18" x14ac:dyDescent="0.2">
      <c r="A7797" s="58"/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  <c r="Q7797" s="58"/>
      <c r="R7797" s="58"/>
    </row>
    <row r="7798" spans="1:18" x14ac:dyDescent="0.2">
      <c r="A7798" s="58"/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  <c r="Q7798" s="58"/>
      <c r="R7798" s="58"/>
    </row>
    <row r="7799" spans="1:18" x14ac:dyDescent="0.2">
      <c r="A7799" s="58"/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  <c r="Q7799" s="58"/>
      <c r="R7799" s="58"/>
    </row>
    <row r="7800" spans="1:18" x14ac:dyDescent="0.2">
      <c r="A7800" s="58"/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  <c r="Q7800" s="58"/>
      <c r="R7800" s="58"/>
    </row>
    <row r="7801" spans="1:18" x14ac:dyDescent="0.2">
      <c r="A7801" s="58"/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  <c r="Q7801" s="58"/>
      <c r="R7801" s="58"/>
    </row>
    <row r="7802" spans="1:18" x14ac:dyDescent="0.2">
      <c r="A7802" s="58"/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  <c r="Q7802" s="58"/>
      <c r="R7802" s="58"/>
    </row>
    <row r="7803" spans="1:18" x14ac:dyDescent="0.2">
      <c r="A7803" s="58"/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  <c r="Q7803" s="58"/>
      <c r="R7803" s="58"/>
    </row>
    <row r="7804" spans="1:18" x14ac:dyDescent="0.2">
      <c r="A7804" s="58"/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  <c r="Q7804" s="58"/>
      <c r="R7804" s="58"/>
    </row>
    <row r="7805" spans="1:18" x14ac:dyDescent="0.2">
      <c r="A7805" s="58"/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  <c r="Q7805" s="58"/>
      <c r="R7805" s="58"/>
    </row>
    <row r="7806" spans="1:18" x14ac:dyDescent="0.2">
      <c r="A7806" s="58"/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  <c r="Q7806" s="58"/>
      <c r="R7806" s="58"/>
    </row>
    <row r="7807" spans="1:18" x14ac:dyDescent="0.2">
      <c r="A7807" s="58"/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  <c r="Q7807" s="58"/>
      <c r="R7807" s="58"/>
    </row>
    <row r="7808" spans="1:18" x14ac:dyDescent="0.2">
      <c r="A7808" s="58"/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  <c r="Q7808" s="58"/>
      <c r="R7808" s="58"/>
    </row>
    <row r="7809" spans="1:18" x14ac:dyDescent="0.2">
      <c r="A7809" s="58"/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  <c r="Q7809" s="58"/>
      <c r="R7809" s="58"/>
    </row>
    <row r="7810" spans="1:18" x14ac:dyDescent="0.2">
      <c r="A7810" s="58"/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  <c r="Q7810" s="58"/>
      <c r="R7810" s="58"/>
    </row>
    <row r="7811" spans="1:18" x14ac:dyDescent="0.2">
      <c r="A7811" s="58"/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  <c r="Q7811" s="58"/>
      <c r="R7811" s="58"/>
    </row>
    <row r="7812" spans="1:18" x14ac:dyDescent="0.2">
      <c r="A7812" s="58"/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  <c r="Q7812" s="58"/>
      <c r="R7812" s="58"/>
    </row>
    <row r="7813" spans="1:18" x14ac:dyDescent="0.2">
      <c r="A7813" s="58"/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  <c r="Q7813" s="58"/>
      <c r="R7813" s="58"/>
    </row>
    <row r="7814" spans="1:18" x14ac:dyDescent="0.2">
      <c r="A7814" s="58"/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  <c r="Q7814" s="58"/>
      <c r="R7814" s="58"/>
    </row>
    <row r="7815" spans="1:18" x14ac:dyDescent="0.2">
      <c r="A7815" s="58"/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  <c r="Q7815" s="58"/>
      <c r="R7815" s="58"/>
    </row>
    <row r="7816" spans="1:18" x14ac:dyDescent="0.2">
      <c r="A7816" s="58"/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  <c r="Q7816" s="58"/>
      <c r="R7816" s="58"/>
    </row>
    <row r="7817" spans="1:18" x14ac:dyDescent="0.2">
      <c r="A7817" s="58"/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  <c r="Q7817" s="58"/>
      <c r="R7817" s="58"/>
    </row>
    <row r="7818" spans="1:18" x14ac:dyDescent="0.2">
      <c r="A7818" s="58"/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  <c r="Q7818" s="58"/>
      <c r="R7818" s="58"/>
    </row>
    <row r="7819" spans="1:18" x14ac:dyDescent="0.2">
      <c r="A7819" s="58"/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  <c r="Q7819" s="58"/>
      <c r="R7819" s="58"/>
    </row>
    <row r="7820" spans="1:18" x14ac:dyDescent="0.2">
      <c r="A7820" s="58"/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  <c r="Q7820" s="58"/>
      <c r="R7820" s="58"/>
    </row>
    <row r="7821" spans="1:18" x14ac:dyDescent="0.2">
      <c r="A7821" s="58"/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  <c r="Q7821" s="58"/>
      <c r="R7821" s="58"/>
    </row>
    <row r="7822" spans="1:18" x14ac:dyDescent="0.2">
      <c r="A7822" s="58"/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  <c r="Q7822" s="58"/>
      <c r="R7822" s="58"/>
    </row>
    <row r="7823" spans="1:18" x14ac:dyDescent="0.2">
      <c r="A7823" s="58"/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  <c r="Q7823" s="58"/>
      <c r="R7823" s="58"/>
    </row>
    <row r="7824" spans="1:18" x14ac:dyDescent="0.2">
      <c r="A7824" s="58"/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  <c r="Q7824" s="58"/>
      <c r="R7824" s="58"/>
    </row>
    <row r="7825" spans="1:18" x14ac:dyDescent="0.2">
      <c r="A7825" s="58"/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  <c r="Q7825" s="58"/>
      <c r="R7825" s="58"/>
    </row>
    <row r="7826" spans="1:18" x14ac:dyDescent="0.2">
      <c r="A7826" s="58"/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  <c r="Q7826" s="58"/>
      <c r="R7826" s="58"/>
    </row>
    <row r="7827" spans="1:18" x14ac:dyDescent="0.2">
      <c r="A7827" s="58"/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  <c r="Q7827" s="58"/>
      <c r="R7827" s="58"/>
    </row>
    <row r="7828" spans="1:18" x14ac:dyDescent="0.2">
      <c r="A7828" s="58"/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  <c r="Q7828" s="58"/>
      <c r="R7828" s="58"/>
    </row>
    <row r="7829" spans="1:18" x14ac:dyDescent="0.2">
      <c r="A7829" s="58"/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  <c r="Q7829" s="58"/>
      <c r="R7829" s="58"/>
    </row>
    <row r="7830" spans="1:18" x14ac:dyDescent="0.2">
      <c r="A7830" s="58"/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  <c r="Q7830" s="58"/>
      <c r="R7830" s="58"/>
    </row>
    <row r="7831" spans="1:18" x14ac:dyDescent="0.2">
      <c r="A7831" s="58"/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  <c r="Q7831" s="58"/>
      <c r="R7831" s="58"/>
    </row>
    <row r="7832" spans="1:18" x14ac:dyDescent="0.2">
      <c r="A7832" s="58"/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  <c r="Q7832" s="58"/>
      <c r="R7832" s="58"/>
    </row>
    <row r="7833" spans="1:18" x14ac:dyDescent="0.2">
      <c r="A7833" s="58"/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  <c r="Q7833" s="58"/>
      <c r="R7833" s="58"/>
    </row>
    <row r="7834" spans="1:18" x14ac:dyDescent="0.2">
      <c r="A7834" s="58"/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  <c r="Q7834" s="58"/>
      <c r="R7834" s="58"/>
    </row>
    <row r="7835" spans="1:18" x14ac:dyDescent="0.2">
      <c r="A7835" s="58"/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  <c r="Q7835" s="58"/>
      <c r="R7835" s="58"/>
    </row>
    <row r="7836" spans="1:18" x14ac:dyDescent="0.2">
      <c r="A7836" s="58"/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  <c r="Q7836" s="58"/>
      <c r="R7836" s="58"/>
    </row>
    <row r="7837" spans="1:18" x14ac:dyDescent="0.2">
      <c r="A7837" s="58"/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  <c r="Q7837" s="58"/>
      <c r="R7837" s="58"/>
    </row>
    <row r="7838" spans="1:18" x14ac:dyDescent="0.2">
      <c r="A7838" s="58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58"/>
      <c r="R7838" s="58"/>
    </row>
    <row r="7839" spans="1:18" x14ac:dyDescent="0.2">
      <c r="A7839" s="58"/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  <c r="Q7839" s="58"/>
      <c r="R7839" s="58"/>
    </row>
    <row r="7840" spans="1:18" x14ac:dyDescent="0.2">
      <c r="A7840" s="58"/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  <c r="Q7840" s="58"/>
      <c r="R7840" s="58"/>
    </row>
    <row r="7841" spans="1:18" x14ac:dyDescent="0.2">
      <c r="A7841" s="58"/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  <c r="Q7841" s="58"/>
      <c r="R7841" s="58"/>
    </row>
    <row r="7842" spans="1:18" x14ac:dyDescent="0.2">
      <c r="A7842" s="58"/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  <c r="Q7842" s="58"/>
      <c r="R7842" s="58"/>
    </row>
    <row r="7843" spans="1:18" x14ac:dyDescent="0.2">
      <c r="A7843" s="58"/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  <c r="Q7843" s="58"/>
      <c r="R7843" s="58"/>
    </row>
    <row r="7844" spans="1:18" x14ac:dyDescent="0.2">
      <c r="A7844" s="58"/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  <c r="Q7844" s="58"/>
      <c r="R7844" s="58"/>
    </row>
    <row r="7845" spans="1:18" x14ac:dyDescent="0.2">
      <c r="A7845" s="58"/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  <c r="Q7845" s="58"/>
      <c r="R7845" s="58"/>
    </row>
    <row r="7846" spans="1:18" x14ac:dyDescent="0.2">
      <c r="A7846" s="58"/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  <c r="Q7846" s="58"/>
      <c r="R7846" s="58"/>
    </row>
    <row r="7847" spans="1:18" x14ac:dyDescent="0.2">
      <c r="A7847" s="58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58"/>
      <c r="R7847" s="58"/>
    </row>
    <row r="7848" spans="1:18" x14ac:dyDescent="0.2">
      <c r="A7848" s="58"/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  <c r="Q7848" s="58"/>
      <c r="R7848" s="58"/>
    </row>
    <row r="7849" spans="1:18" x14ac:dyDescent="0.2">
      <c r="A7849" s="58"/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  <c r="Q7849" s="58"/>
      <c r="R7849" s="58"/>
    </row>
    <row r="7850" spans="1:18" x14ac:dyDescent="0.2">
      <c r="A7850" s="58"/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  <c r="Q7850" s="58"/>
      <c r="R7850" s="58"/>
    </row>
    <row r="7851" spans="1:18" x14ac:dyDescent="0.2">
      <c r="A7851" s="58"/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  <c r="Q7851" s="58"/>
      <c r="R7851" s="58"/>
    </row>
    <row r="7852" spans="1:18" x14ac:dyDescent="0.2">
      <c r="A7852" s="58"/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  <c r="Q7852" s="58"/>
      <c r="R7852" s="58"/>
    </row>
    <row r="7853" spans="1:18" x14ac:dyDescent="0.2">
      <c r="A7853" s="58"/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  <c r="Q7853" s="58"/>
      <c r="R7853" s="58"/>
    </row>
    <row r="7854" spans="1:18" x14ac:dyDescent="0.2">
      <c r="A7854" s="58"/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  <c r="Q7854" s="58"/>
      <c r="R7854" s="58"/>
    </row>
    <row r="7855" spans="1:18" x14ac:dyDescent="0.2">
      <c r="A7855" s="58"/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  <c r="Q7855" s="58"/>
      <c r="R7855" s="58"/>
    </row>
    <row r="7856" spans="1:18" x14ac:dyDescent="0.2">
      <c r="A7856" s="58"/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  <c r="Q7856" s="58"/>
      <c r="R7856" s="58"/>
    </row>
    <row r="7857" spans="1:18" x14ac:dyDescent="0.2">
      <c r="A7857" s="58"/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  <c r="Q7857" s="58"/>
      <c r="R7857" s="58"/>
    </row>
    <row r="7858" spans="1:18" x14ac:dyDescent="0.2">
      <c r="A7858" s="58"/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  <c r="Q7858" s="58"/>
      <c r="R7858" s="58"/>
    </row>
    <row r="7859" spans="1:18" x14ac:dyDescent="0.2">
      <c r="A7859" s="58"/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  <c r="Q7859" s="58"/>
      <c r="R7859" s="58"/>
    </row>
    <row r="7860" spans="1:18" x14ac:dyDescent="0.2">
      <c r="A7860" s="58"/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  <c r="Q7860" s="58"/>
      <c r="R7860" s="58"/>
    </row>
    <row r="7861" spans="1:18" x14ac:dyDescent="0.2">
      <c r="A7861" s="58"/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  <c r="Q7861" s="58"/>
      <c r="R7861" s="58"/>
    </row>
    <row r="7862" spans="1:18" x14ac:dyDescent="0.2">
      <c r="A7862" s="58"/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  <c r="Q7862" s="58"/>
      <c r="R7862" s="58"/>
    </row>
    <row r="7863" spans="1:18" x14ac:dyDescent="0.2">
      <c r="A7863" s="58"/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  <c r="Q7863" s="58"/>
      <c r="R7863" s="58"/>
    </row>
    <row r="7864" spans="1:18" x14ac:dyDescent="0.2">
      <c r="A7864" s="58"/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  <c r="Q7864" s="58"/>
      <c r="R7864" s="58"/>
    </row>
    <row r="7865" spans="1:18" x14ac:dyDescent="0.2">
      <c r="A7865" s="58"/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  <c r="Q7865" s="58"/>
      <c r="R7865" s="58"/>
    </row>
    <row r="7866" spans="1:18" x14ac:dyDescent="0.2">
      <c r="A7866" s="58"/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  <c r="Q7866" s="58"/>
      <c r="R7866" s="58"/>
    </row>
    <row r="7867" spans="1:18" x14ac:dyDescent="0.2">
      <c r="A7867" s="58"/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  <c r="Q7867" s="58"/>
      <c r="R7867" s="58"/>
    </row>
    <row r="7868" spans="1:18" x14ac:dyDescent="0.2">
      <c r="A7868" s="58"/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  <c r="Q7868" s="58"/>
      <c r="R7868" s="58"/>
    </row>
    <row r="7869" spans="1:18" x14ac:dyDescent="0.2">
      <c r="A7869" s="58"/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  <c r="Q7869" s="58"/>
      <c r="R7869" s="58"/>
    </row>
    <row r="7870" spans="1:18" x14ac:dyDescent="0.2">
      <c r="A7870" s="58"/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  <c r="Q7870" s="58"/>
      <c r="R7870" s="58"/>
    </row>
    <row r="7871" spans="1:18" x14ac:dyDescent="0.2">
      <c r="A7871" s="58"/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  <c r="Q7871" s="58"/>
      <c r="R7871" s="58"/>
    </row>
    <row r="7872" spans="1:18" x14ac:dyDescent="0.2">
      <c r="A7872" s="58"/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  <c r="Q7872" s="58"/>
      <c r="R7872" s="58"/>
    </row>
    <row r="7873" spans="1:18" x14ac:dyDescent="0.2">
      <c r="A7873" s="58"/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  <c r="Q7873" s="58"/>
      <c r="R7873" s="58"/>
    </row>
    <row r="7874" spans="1:18" x14ac:dyDescent="0.2">
      <c r="A7874" s="58"/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  <c r="Q7874" s="58"/>
      <c r="R7874" s="58"/>
    </row>
    <row r="7875" spans="1:18" x14ac:dyDescent="0.2">
      <c r="A7875" s="58"/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  <c r="Q7875" s="58"/>
      <c r="R7875" s="58"/>
    </row>
    <row r="7876" spans="1:18" x14ac:dyDescent="0.2">
      <c r="A7876" s="58"/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  <c r="Q7876" s="58"/>
      <c r="R7876" s="58"/>
    </row>
    <row r="7877" spans="1:18" x14ac:dyDescent="0.2">
      <c r="A7877" s="58"/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  <c r="Q7877" s="58"/>
      <c r="R7877" s="58"/>
    </row>
    <row r="7878" spans="1:18" x14ac:dyDescent="0.2">
      <c r="A7878" s="58"/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  <c r="Q7878" s="58"/>
      <c r="R7878" s="58"/>
    </row>
    <row r="7879" spans="1:18" x14ac:dyDescent="0.2">
      <c r="A7879" s="58"/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  <c r="Q7879" s="58"/>
      <c r="R7879" s="58"/>
    </row>
    <row r="7880" spans="1:18" x14ac:dyDescent="0.2">
      <c r="A7880" s="58"/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  <c r="Q7880" s="58"/>
      <c r="R7880" s="58"/>
    </row>
    <row r="7881" spans="1:18" x14ac:dyDescent="0.2">
      <c r="A7881" s="58"/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  <c r="Q7881" s="58"/>
      <c r="R7881" s="58"/>
    </row>
    <row r="7882" spans="1:18" x14ac:dyDescent="0.2">
      <c r="A7882" s="58"/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  <c r="Q7882" s="58"/>
      <c r="R7882" s="58"/>
    </row>
    <row r="7883" spans="1:18" x14ac:dyDescent="0.2">
      <c r="A7883" s="58"/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  <c r="Q7883" s="58"/>
      <c r="R7883" s="58"/>
    </row>
    <row r="7884" spans="1:18" x14ac:dyDescent="0.2">
      <c r="A7884" s="58"/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  <c r="Q7884" s="58"/>
      <c r="R7884" s="58"/>
    </row>
    <row r="7885" spans="1:18" x14ac:dyDescent="0.2">
      <c r="A7885" s="58"/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  <c r="Q7885" s="58"/>
      <c r="R7885" s="58"/>
    </row>
    <row r="7886" spans="1:18" x14ac:dyDescent="0.2">
      <c r="A7886" s="58"/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  <c r="Q7886" s="58"/>
      <c r="R7886" s="58"/>
    </row>
    <row r="7887" spans="1:18" x14ac:dyDescent="0.2">
      <c r="A7887" s="58"/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  <c r="Q7887" s="58"/>
      <c r="R7887" s="58"/>
    </row>
    <row r="7888" spans="1:18" x14ac:dyDescent="0.2">
      <c r="A7888" s="58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  <c r="Q7888" s="58"/>
      <c r="R7888" s="58"/>
    </row>
    <row r="7889" spans="1:18" x14ac:dyDescent="0.2">
      <c r="A7889" s="58"/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  <c r="Q7889" s="58"/>
      <c r="R7889" s="58"/>
    </row>
    <row r="7890" spans="1:18" x14ac:dyDescent="0.2">
      <c r="A7890" s="58"/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  <c r="Q7890" s="58"/>
      <c r="R7890" s="58"/>
    </row>
    <row r="7891" spans="1:18" x14ac:dyDescent="0.2">
      <c r="A7891" s="58"/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  <c r="Q7891" s="58"/>
      <c r="R7891" s="58"/>
    </row>
    <row r="7892" spans="1:18" x14ac:dyDescent="0.2">
      <c r="A7892" s="58"/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  <c r="Q7892" s="58"/>
      <c r="R7892" s="58"/>
    </row>
    <row r="7893" spans="1:18" x14ac:dyDescent="0.2">
      <c r="A7893" s="58"/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  <c r="Q7893" s="58"/>
      <c r="R7893" s="58"/>
    </row>
    <row r="7894" spans="1:18" x14ac:dyDescent="0.2">
      <c r="A7894" s="58"/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  <c r="Q7894" s="58"/>
      <c r="R7894" s="58"/>
    </row>
    <row r="7895" spans="1:18" x14ac:dyDescent="0.2">
      <c r="A7895" s="58"/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  <c r="Q7895" s="58"/>
      <c r="R7895" s="58"/>
    </row>
    <row r="7896" spans="1:18" x14ac:dyDescent="0.2">
      <c r="A7896" s="58"/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  <c r="Q7896" s="58"/>
      <c r="R7896" s="58"/>
    </row>
    <row r="7897" spans="1:18" x14ac:dyDescent="0.2">
      <c r="A7897" s="58"/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  <c r="Q7897" s="58"/>
      <c r="R7897" s="58"/>
    </row>
    <row r="7898" spans="1:18" x14ac:dyDescent="0.2">
      <c r="A7898" s="58"/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  <c r="Q7898" s="58"/>
      <c r="R7898" s="58"/>
    </row>
    <row r="7899" spans="1:18" x14ac:dyDescent="0.2">
      <c r="A7899" s="58"/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  <c r="Q7899" s="58"/>
      <c r="R7899" s="58"/>
    </row>
    <row r="7900" spans="1:18" x14ac:dyDescent="0.2">
      <c r="A7900" s="58"/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  <c r="Q7900" s="58"/>
      <c r="R7900" s="58"/>
    </row>
    <row r="7901" spans="1:18" x14ac:dyDescent="0.2">
      <c r="A7901" s="58"/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  <c r="Q7901" s="58"/>
      <c r="R7901" s="58"/>
    </row>
    <row r="7902" spans="1:18" x14ac:dyDescent="0.2">
      <c r="A7902" s="58"/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  <c r="Q7902" s="58"/>
      <c r="R7902" s="58"/>
    </row>
    <row r="7903" spans="1:18" x14ac:dyDescent="0.2">
      <c r="A7903" s="58"/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  <c r="Q7903" s="58"/>
      <c r="R7903" s="58"/>
    </row>
    <row r="7904" spans="1:18" x14ac:dyDescent="0.2">
      <c r="A7904" s="58"/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  <c r="Q7904" s="58"/>
      <c r="R7904" s="58"/>
    </row>
    <row r="7905" spans="1:18" x14ac:dyDescent="0.2">
      <c r="A7905" s="58"/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  <c r="Q7905" s="58"/>
      <c r="R7905" s="58"/>
    </row>
    <row r="7906" spans="1:18" x14ac:dyDescent="0.2">
      <c r="A7906" s="58"/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  <c r="Q7906" s="58"/>
      <c r="R7906" s="58"/>
    </row>
    <row r="7907" spans="1:18" x14ac:dyDescent="0.2">
      <c r="A7907" s="58"/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  <c r="Q7907" s="58"/>
      <c r="R7907" s="58"/>
    </row>
    <row r="7908" spans="1:18" x14ac:dyDescent="0.2">
      <c r="A7908" s="58"/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  <c r="Q7908" s="58"/>
      <c r="R7908" s="58"/>
    </row>
    <row r="7909" spans="1:18" x14ac:dyDescent="0.2">
      <c r="A7909" s="58"/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  <c r="Q7909" s="58"/>
      <c r="R7909" s="58"/>
    </row>
    <row r="7910" spans="1:18" x14ac:dyDescent="0.2">
      <c r="A7910" s="58"/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  <c r="Q7910" s="58"/>
      <c r="R7910" s="58"/>
    </row>
    <row r="7911" spans="1:18" x14ac:dyDescent="0.2">
      <c r="A7911" s="58"/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  <c r="Q7911" s="58"/>
      <c r="R7911" s="58"/>
    </row>
    <row r="7912" spans="1:18" x14ac:dyDescent="0.2">
      <c r="A7912" s="58"/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  <c r="Q7912" s="58"/>
      <c r="R7912" s="58"/>
    </row>
    <row r="7913" spans="1:18" x14ac:dyDescent="0.2">
      <c r="A7913" s="58"/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  <c r="Q7913" s="58"/>
      <c r="R7913" s="58"/>
    </row>
    <row r="7914" spans="1:18" x14ac:dyDescent="0.2">
      <c r="A7914" s="58"/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  <c r="Q7914" s="58"/>
      <c r="R7914" s="58"/>
    </row>
    <row r="7915" spans="1:18" x14ac:dyDescent="0.2">
      <c r="A7915" s="58"/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  <c r="Q7915" s="58"/>
      <c r="R7915" s="58"/>
    </row>
    <row r="7916" spans="1:18" x14ac:dyDescent="0.2">
      <c r="A7916" s="58"/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  <c r="Q7916" s="58"/>
      <c r="R7916" s="58"/>
    </row>
    <row r="7917" spans="1:18" x14ac:dyDescent="0.2">
      <c r="A7917" s="58"/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  <c r="Q7917" s="58"/>
      <c r="R7917" s="58"/>
    </row>
    <row r="7918" spans="1:18" x14ac:dyDescent="0.2">
      <c r="A7918" s="58"/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  <c r="Q7918" s="58"/>
      <c r="R7918" s="58"/>
    </row>
    <row r="7919" spans="1:18" x14ac:dyDescent="0.2">
      <c r="A7919" s="58"/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  <c r="Q7919" s="58"/>
      <c r="R7919" s="58"/>
    </row>
    <row r="7920" spans="1:18" x14ac:dyDescent="0.2">
      <c r="A7920" s="58"/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  <c r="Q7920" s="58"/>
      <c r="R7920" s="58"/>
    </row>
    <row r="7921" spans="1:18" x14ac:dyDescent="0.2">
      <c r="A7921" s="58"/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  <c r="Q7921" s="58"/>
      <c r="R7921" s="58"/>
    </row>
    <row r="7922" spans="1:18" x14ac:dyDescent="0.2">
      <c r="A7922" s="58"/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  <c r="Q7922" s="58"/>
      <c r="R7922" s="58"/>
    </row>
    <row r="7923" spans="1:18" x14ac:dyDescent="0.2">
      <c r="A7923" s="58"/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  <c r="Q7923" s="58"/>
      <c r="R7923" s="58"/>
    </row>
    <row r="7924" spans="1:18" x14ac:dyDescent="0.2">
      <c r="A7924" s="58"/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  <c r="Q7924" s="58"/>
      <c r="R7924" s="58"/>
    </row>
    <row r="7925" spans="1:18" x14ac:dyDescent="0.2">
      <c r="A7925" s="58"/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  <c r="Q7925" s="58"/>
      <c r="R7925" s="58"/>
    </row>
    <row r="7926" spans="1:18" x14ac:dyDescent="0.2">
      <c r="A7926" s="58"/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  <c r="Q7926" s="58"/>
      <c r="R7926" s="58"/>
    </row>
    <row r="7927" spans="1:18" x14ac:dyDescent="0.2">
      <c r="A7927" s="58"/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  <c r="Q7927" s="58"/>
      <c r="R7927" s="58"/>
    </row>
    <row r="7928" spans="1:18" x14ac:dyDescent="0.2">
      <c r="A7928" s="58"/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  <c r="Q7928" s="58"/>
      <c r="R7928" s="58"/>
    </row>
    <row r="7929" spans="1:18" x14ac:dyDescent="0.2">
      <c r="A7929" s="58"/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  <c r="Q7929" s="58"/>
      <c r="R7929" s="58"/>
    </row>
    <row r="7930" spans="1:18" x14ac:dyDescent="0.2">
      <c r="A7930" s="58"/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  <c r="Q7930" s="58"/>
      <c r="R7930" s="58"/>
    </row>
    <row r="7931" spans="1:18" x14ac:dyDescent="0.2">
      <c r="A7931" s="58"/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  <c r="Q7931" s="58"/>
      <c r="R7931" s="58"/>
    </row>
    <row r="7932" spans="1:18" x14ac:dyDescent="0.2">
      <c r="A7932" s="58"/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  <c r="Q7932" s="58"/>
      <c r="R7932" s="58"/>
    </row>
    <row r="7933" spans="1:18" x14ac:dyDescent="0.2">
      <c r="A7933" s="58"/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  <c r="Q7933" s="58"/>
      <c r="R7933" s="58"/>
    </row>
    <row r="7934" spans="1:18" x14ac:dyDescent="0.2">
      <c r="A7934" s="58"/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  <c r="Q7934" s="58"/>
      <c r="R7934" s="58"/>
    </row>
    <row r="7935" spans="1:18" x14ac:dyDescent="0.2">
      <c r="A7935" s="58"/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  <c r="Q7935" s="58"/>
      <c r="R7935" s="58"/>
    </row>
    <row r="7936" spans="1:18" x14ac:dyDescent="0.2">
      <c r="A7936" s="58"/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  <c r="Q7936" s="58"/>
      <c r="R7936" s="58"/>
    </row>
    <row r="7937" spans="1:18" x14ac:dyDescent="0.2">
      <c r="A7937" s="58"/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  <c r="Q7937" s="58"/>
      <c r="R7937" s="58"/>
    </row>
    <row r="7938" spans="1:18" x14ac:dyDescent="0.2">
      <c r="A7938" s="58"/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  <c r="Q7938" s="58"/>
      <c r="R7938" s="58"/>
    </row>
    <row r="7939" spans="1:18" x14ac:dyDescent="0.2">
      <c r="A7939" s="58"/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  <c r="Q7939" s="58"/>
      <c r="R7939" s="58"/>
    </row>
    <row r="7940" spans="1:18" x14ac:dyDescent="0.2">
      <c r="A7940" s="58"/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  <c r="Q7940" s="58"/>
      <c r="R7940" s="58"/>
    </row>
    <row r="7941" spans="1:18" x14ac:dyDescent="0.2">
      <c r="A7941" s="58"/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  <c r="Q7941" s="58"/>
      <c r="R7941" s="58"/>
    </row>
    <row r="7942" spans="1:18" x14ac:dyDescent="0.2">
      <c r="A7942" s="58"/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  <c r="Q7942" s="58"/>
      <c r="R7942" s="58"/>
    </row>
    <row r="7943" spans="1:18" x14ac:dyDescent="0.2">
      <c r="A7943" s="58"/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  <c r="Q7943" s="58"/>
      <c r="R7943" s="58"/>
    </row>
    <row r="7944" spans="1:18" x14ac:dyDescent="0.2">
      <c r="A7944" s="58"/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  <c r="Q7944" s="58"/>
      <c r="R7944" s="58"/>
    </row>
    <row r="7945" spans="1:18" x14ac:dyDescent="0.2">
      <c r="A7945" s="58"/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  <c r="Q7945" s="58"/>
      <c r="R7945" s="58"/>
    </row>
    <row r="7946" spans="1:18" x14ac:dyDescent="0.2">
      <c r="A7946" s="58"/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  <c r="Q7946" s="58"/>
      <c r="R7946" s="58"/>
    </row>
    <row r="7947" spans="1:18" x14ac:dyDescent="0.2">
      <c r="A7947" s="58"/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  <c r="Q7947" s="58"/>
      <c r="R7947" s="58"/>
    </row>
    <row r="7948" spans="1:18" x14ac:dyDescent="0.2">
      <c r="A7948" s="58"/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  <c r="Q7948" s="58"/>
      <c r="R7948" s="58"/>
    </row>
    <row r="7949" spans="1:18" x14ac:dyDescent="0.2">
      <c r="A7949" s="58"/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  <c r="Q7949" s="58"/>
      <c r="R7949" s="58"/>
    </row>
    <row r="7950" spans="1:18" x14ac:dyDescent="0.2">
      <c r="A7950" s="58"/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  <c r="Q7950" s="58"/>
      <c r="R7950" s="58"/>
    </row>
    <row r="7951" spans="1:18" x14ac:dyDescent="0.2">
      <c r="A7951" s="58"/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  <c r="Q7951" s="58"/>
      <c r="R7951" s="58"/>
    </row>
    <row r="7952" spans="1:18" x14ac:dyDescent="0.2">
      <c r="A7952" s="58"/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  <c r="Q7952" s="58"/>
      <c r="R7952" s="58"/>
    </row>
    <row r="7953" spans="1:18" x14ac:dyDescent="0.2">
      <c r="A7953" s="58"/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  <c r="Q7953" s="58"/>
      <c r="R7953" s="58"/>
    </row>
    <row r="7954" spans="1:18" x14ac:dyDescent="0.2">
      <c r="A7954" s="58"/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  <c r="Q7954" s="58"/>
      <c r="R7954" s="58"/>
    </row>
    <row r="7955" spans="1:18" x14ac:dyDescent="0.2">
      <c r="A7955" s="58"/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  <c r="Q7955" s="58"/>
      <c r="R7955" s="58"/>
    </row>
    <row r="7956" spans="1:18" x14ac:dyDescent="0.2">
      <c r="A7956" s="58"/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  <c r="Q7956" s="58"/>
      <c r="R7956" s="58"/>
    </row>
    <row r="7957" spans="1:18" x14ac:dyDescent="0.2">
      <c r="A7957" s="58"/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  <c r="Q7957" s="58"/>
      <c r="R7957" s="58"/>
    </row>
    <row r="7958" spans="1:18" x14ac:dyDescent="0.2">
      <c r="A7958" s="58"/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  <c r="Q7958" s="58"/>
      <c r="R7958" s="58"/>
    </row>
    <row r="7959" spans="1:18" x14ac:dyDescent="0.2">
      <c r="A7959" s="58"/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  <c r="Q7959" s="58"/>
      <c r="R7959" s="58"/>
    </row>
    <row r="7960" spans="1:18" x14ac:dyDescent="0.2">
      <c r="A7960" s="58"/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  <c r="Q7960" s="58"/>
      <c r="R7960" s="58"/>
    </row>
    <row r="7961" spans="1:18" x14ac:dyDescent="0.2">
      <c r="A7961" s="58"/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  <c r="Q7961" s="58"/>
      <c r="R7961" s="58"/>
    </row>
    <row r="7962" spans="1:18" x14ac:dyDescent="0.2">
      <c r="A7962" s="58"/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  <c r="Q7962" s="58"/>
      <c r="R7962" s="58"/>
    </row>
    <row r="7963" spans="1:18" x14ac:dyDescent="0.2">
      <c r="A7963" s="58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  <c r="Q7963" s="58"/>
      <c r="R7963" s="58"/>
    </row>
    <row r="7964" spans="1:18" x14ac:dyDescent="0.2">
      <c r="A7964" s="58"/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  <c r="Q7964" s="58"/>
      <c r="R7964" s="58"/>
    </row>
    <row r="7965" spans="1:18" x14ac:dyDescent="0.2">
      <c r="A7965" s="58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  <c r="Q7965" s="58"/>
      <c r="R7965" s="58"/>
    </row>
    <row r="7966" spans="1:18" x14ac:dyDescent="0.2">
      <c r="A7966" s="58"/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  <c r="Q7966" s="58"/>
      <c r="R7966" s="58"/>
    </row>
    <row r="7967" spans="1:18" x14ac:dyDescent="0.2">
      <c r="A7967" s="58"/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  <c r="Q7967" s="58"/>
      <c r="R7967" s="58"/>
    </row>
    <row r="7968" spans="1:18" x14ac:dyDescent="0.2">
      <c r="A7968" s="58"/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  <c r="Q7968" s="58"/>
      <c r="R7968" s="58"/>
    </row>
    <row r="7969" spans="1:18" x14ac:dyDescent="0.2">
      <c r="A7969" s="58"/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  <c r="Q7969" s="58"/>
      <c r="R7969" s="58"/>
    </row>
    <row r="7970" spans="1:18" x14ac:dyDescent="0.2">
      <c r="A7970" s="58"/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  <c r="Q7970" s="58"/>
      <c r="R7970" s="58"/>
    </row>
    <row r="7971" spans="1:18" x14ac:dyDescent="0.2">
      <c r="A7971" s="58"/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  <c r="Q7971" s="58"/>
      <c r="R7971" s="58"/>
    </row>
    <row r="7972" spans="1:18" x14ac:dyDescent="0.2">
      <c r="A7972" s="58"/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  <c r="Q7972" s="58"/>
      <c r="R7972" s="58"/>
    </row>
    <row r="7973" spans="1:18" x14ac:dyDescent="0.2">
      <c r="A7973" s="58"/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  <c r="Q7973" s="58"/>
      <c r="R7973" s="58"/>
    </row>
    <row r="7974" spans="1:18" x14ac:dyDescent="0.2">
      <c r="A7974" s="58"/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  <c r="Q7974" s="58"/>
      <c r="R7974" s="58"/>
    </row>
    <row r="7975" spans="1:18" x14ac:dyDescent="0.2">
      <c r="A7975" s="58"/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  <c r="Q7975" s="58"/>
      <c r="R7975" s="58"/>
    </row>
    <row r="7976" spans="1:18" x14ac:dyDescent="0.2">
      <c r="A7976" s="58"/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  <c r="Q7976" s="58"/>
      <c r="R7976" s="58"/>
    </row>
    <row r="7977" spans="1:18" x14ac:dyDescent="0.2">
      <c r="A7977" s="58"/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  <c r="Q7977" s="58"/>
      <c r="R7977" s="58"/>
    </row>
    <row r="7978" spans="1:18" x14ac:dyDescent="0.2">
      <c r="A7978" s="58"/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  <c r="Q7978" s="58"/>
      <c r="R7978" s="58"/>
    </row>
    <row r="7979" spans="1:18" x14ac:dyDescent="0.2">
      <c r="A7979" s="58"/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  <c r="Q7979" s="58"/>
      <c r="R7979" s="58"/>
    </row>
    <row r="7980" spans="1:18" x14ac:dyDescent="0.2">
      <c r="A7980" s="58"/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  <c r="Q7980" s="58"/>
      <c r="R7980" s="58"/>
    </row>
    <row r="7981" spans="1:18" x14ac:dyDescent="0.2">
      <c r="A7981" s="58"/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  <c r="Q7981" s="58"/>
      <c r="R7981" s="58"/>
    </row>
    <row r="7982" spans="1:18" x14ac:dyDescent="0.2">
      <c r="A7982" s="58"/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  <c r="Q7982" s="58"/>
      <c r="R7982" s="58"/>
    </row>
    <row r="7983" spans="1:18" x14ac:dyDescent="0.2">
      <c r="A7983" s="58"/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  <c r="Q7983" s="58"/>
      <c r="R7983" s="58"/>
    </row>
    <row r="7984" spans="1:18" x14ac:dyDescent="0.2">
      <c r="A7984" s="58"/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  <c r="Q7984" s="58"/>
      <c r="R7984" s="58"/>
    </row>
    <row r="7985" spans="1:18" x14ac:dyDescent="0.2">
      <c r="A7985" s="58"/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  <c r="Q7985" s="58"/>
      <c r="R7985" s="58"/>
    </row>
    <row r="7986" spans="1:18" x14ac:dyDescent="0.2">
      <c r="A7986" s="58"/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  <c r="Q7986" s="58"/>
      <c r="R7986" s="58"/>
    </row>
    <row r="7987" spans="1:18" x14ac:dyDescent="0.2">
      <c r="A7987" s="58"/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  <c r="Q7987" s="58"/>
      <c r="R7987" s="58"/>
    </row>
    <row r="7988" spans="1:18" x14ac:dyDescent="0.2">
      <c r="A7988" s="58"/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  <c r="Q7988" s="58"/>
      <c r="R7988" s="58"/>
    </row>
    <row r="7989" spans="1:18" x14ac:dyDescent="0.2">
      <c r="A7989" s="58"/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  <c r="Q7989" s="58"/>
      <c r="R7989" s="58"/>
    </row>
    <row r="7990" spans="1:18" x14ac:dyDescent="0.2">
      <c r="A7990" s="58"/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  <c r="Q7990" s="58"/>
      <c r="R7990" s="58"/>
    </row>
    <row r="7991" spans="1:18" x14ac:dyDescent="0.2">
      <c r="A7991" s="58"/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  <c r="Q7991" s="58"/>
      <c r="R7991" s="58"/>
    </row>
    <row r="7992" spans="1:18" x14ac:dyDescent="0.2">
      <c r="A7992" s="58"/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  <c r="Q7992" s="58"/>
      <c r="R7992" s="58"/>
    </row>
    <row r="7993" spans="1:18" x14ac:dyDescent="0.2">
      <c r="A7993" s="58"/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  <c r="Q7993" s="58"/>
      <c r="R7993" s="58"/>
    </row>
    <row r="7994" spans="1:18" x14ac:dyDescent="0.2">
      <c r="A7994" s="58"/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  <c r="Q7994" s="58"/>
      <c r="R7994" s="58"/>
    </row>
    <row r="7995" spans="1:18" x14ac:dyDescent="0.2">
      <c r="A7995" s="58"/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  <c r="Q7995" s="58"/>
      <c r="R7995" s="58"/>
    </row>
    <row r="7996" spans="1:18" x14ac:dyDescent="0.2">
      <c r="A7996" s="58"/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  <c r="Q7996" s="58"/>
      <c r="R7996" s="58"/>
    </row>
    <row r="7997" spans="1:18" x14ac:dyDescent="0.2">
      <c r="A7997" s="58"/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  <c r="Q7997" s="58"/>
      <c r="R7997" s="58"/>
    </row>
    <row r="7998" spans="1:18" x14ac:dyDescent="0.2">
      <c r="A7998" s="58"/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  <c r="Q7998" s="58"/>
      <c r="R7998" s="58"/>
    </row>
    <row r="7999" spans="1:18" x14ac:dyDescent="0.2">
      <c r="A7999" s="58"/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  <c r="Q7999" s="58"/>
      <c r="R7999" s="58"/>
    </row>
    <row r="8000" spans="1:18" x14ac:dyDescent="0.2">
      <c r="A8000" s="58"/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  <c r="Q8000" s="58"/>
      <c r="R8000" s="58"/>
    </row>
    <row r="8001" spans="1:18" x14ac:dyDescent="0.2">
      <c r="A8001" s="58"/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  <c r="Q8001" s="58"/>
      <c r="R8001" s="58"/>
    </row>
    <row r="8002" spans="1:18" x14ac:dyDescent="0.2">
      <c r="A8002" s="58"/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  <c r="Q8002" s="58"/>
      <c r="R8002" s="58"/>
    </row>
    <row r="8003" spans="1:18" x14ac:dyDescent="0.2">
      <c r="A8003" s="58"/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  <c r="Q8003" s="58"/>
      <c r="R8003" s="58"/>
    </row>
    <row r="8004" spans="1:18" x14ac:dyDescent="0.2">
      <c r="A8004" s="58"/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  <c r="Q8004" s="58"/>
      <c r="R8004" s="58"/>
    </row>
    <row r="8005" spans="1:18" x14ac:dyDescent="0.2">
      <c r="A8005" s="58"/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  <c r="Q8005" s="58"/>
      <c r="R8005" s="58"/>
    </row>
    <row r="8006" spans="1:18" x14ac:dyDescent="0.2">
      <c r="A8006" s="58"/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  <c r="Q8006" s="58"/>
      <c r="R8006" s="58"/>
    </row>
    <row r="8007" spans="1:18" x14ac:dyDescent="0.2">
      <c r="A8007" s="58"/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  <c r="Q8007" s="58"/>
      <c r="R8007" s="58"/>
    </row>
    <row r="8008" spans="1:18" x14ac:dyDescent="0.2">
      <c r="A8008" s="58"/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  <c r="Q8008" s="58"/>
      <c r="R8008" s="58"/>
    </row>
    <row r="8009" spans="1:18" x14ac:dyDescent="0.2">
      <c r="A8009" s="58"/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  <c r="Q8009" s="58"/>
      <c r="R8009" s="58"/>
    </row>
    <row r="8010" spans="1:18" x14ac:dyDescent="0.2">
      <c r="A8010" s="58"/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  <c r="Q8010" s="58"/>
      <c r="R8010" s="58"/>
    </row>
    <row r="8011" spans="1:18" x14ac:dyDescent="0.2">
      <c r="A8011" s="58"/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  <c r="Q8011" s="58"/>
      <c r="R8011" s="58"/>
    </row>
    <row r="8012" spans="1:18" x14ac:dyDescent="0.2">
      <c r="A8012" s="58"/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  <c r="Q8012" s="58"/>
      <c r="R8012" s="58"/>
    </row>
    <row r="8013" spans="1:18" x14ac:dyDescent="0.2">
      <c r="A8013" s="58"/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  <c r="Q8013" s="58"/>
      <c r="R8013" s="58"/>
    </row>
    <row r="8014" spans="1:18" x14ac:dyDescent="0.2">
      <c r="A8014" s="58"/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  <c r="Q8014" s="58"/>
      <c r="R8014" s="58"/>
    </row>
    <row r="8015" spans="1:18" x14ac:dyDescent="0.2">
      <c r="A8015" s="58"/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  <c r="Q8015" s="58"/>
      <c r="R8015" s="58"/>
    </row>
    <row r="8016" spans="1:18" x14ac:dyDescent="0.2">
      <c r="A8016" s="58"/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  <c r="Q8016" s="58"/>
      <c r="R8016" s="58"/>
    </row>
    <row r="8017" spans="1:18" x14ac:dyDescent="0.2">
      <c r="A8017" s="58"/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  <c r="Q8017" s="58"/>
      <c r="R8017" s="58"/>
    </row>
    <row r="8018" spans="1:18" x14ac:dyDescent="0.2">
      <c r="A8018" s="58"/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  <c r="Q8018" s="58"/>
      <c r="R8018" s="58"/>
    </row>
    <row r="8019" spans="1:18" x14ac:dyDescent="0.2">
      <c r="A8019" s="58"/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  <c r="Q8019" s="58"/>
      <c r="R8019" s="58"/>
    </row>
    <row r="8020" spans="1:18" x14ac:dyDescent="0.2">
      <c r="A8020" s="58"/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  <c r="Q8020" s="58"/>
      <c r="R8020" s="58"/>
    </row>
    <row r="8021" spans="1:18" x14ac:dyDescent="0.2">
      <c r="A8021" s="58"/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  <c r="Q8021" s="58"/>
      <c r="R8021" s="58"/>
    </row>
    <row r="8022" spans="1:18" x14ac:dyDescent="0.2">
      <c r="A8022" s="58"/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  <c r="Q8022" s="58"/>
      <c r="R8022" s="58"/>
    </row>
    <row r="8023" spans="1:18" x14ac:dyDescent="0.2">
      <c r="A8023" s="58"/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  <c r="Q8023" s="58"/>
      <c r="R8023" s="58"/>
    </row>
    <row r="8024" spans="1:18" x14ac:dyDescent="0.2">
      <c r="A8024" s="58"/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  <c r="Q8024" s="58"/>
      <c r="R8024" s="58"/>
    </row>
    <row r="8025" spans="1:18" x14ac:dyDescent="0.2">
      <c r="A8025" s="58"/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  <c r="Q8025" s="58"/>
      <c r="R8025" s="58"/>
    </row>
    <row r="8026" spans="1:18" x14ac:dyDescent="0.2">
      <c r="A8026" s="58"/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  <c r="Q8026" s="58"/>
      <c r="R8026" s="58"/>
    </row>
    <row r="8027" spans="1:18" x14ac:dyDescent="0.2">
      <c r="A8027" s="58"/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  <c r="Q8027" s="58"/>
      <c r="R8027" s="58"/>
    </row>
    <row r="8028" spans="1:18" x14ac:dyDescent="0.2">
      <c r="A8028" s="58"/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  <c r="Q8028" s="58"/>
      <c r="R8028" s="58"/>
    </row>
    <row r="8029" spans="1:18" x14ac:dyDescent="0.2">
      <c r="A8029" s="58"/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  <c r="Q8029" s="58"/>
      <c r="R8029" s="58"/>
    </row>
    <row r="8030" spans="1:18" x14ac:dyDescent="0.2">
      <c r="A8030" s="58"/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  <c r="Q8030" s="58"/>
      <c r="R8030" s="58"/>
    </row>
    <row r="8031" spans="1:18" x14ac:dyDescent="0.2">
      <c r="A8031" s="58"/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  <c r="Q8031" s="58"/>
      <c r="R8031" s="58"/>
    </row>
    <row r="8032" spans="1:18" x14ac:dyDescent="0.2">
      <c r="A8032" s="58"/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  <c r="Q8032" s="58"/>
      <c r="R8032" s="58"/>
    </row>
    <row r="8033" spans="1:18" x14ac:dyDescent="0.2">
      <c r="A8033" s="58"/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  <c r="Q8033" s="58"/>
      <c r="R8033" s="58"/>
    </row>
    <row r="8034" spans="1:18" x14ac:dyDescent="0.2">
      <c r="A8034" s="58"/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  <c r="Q8034" s="58"/>
      <c r="R8034" s="58"/>
    </row>
    <row r="8035" spans="1:18" x14ac:dyDescent="0.2">
      <c r="A8035" s="58"/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  <c r="Q8035" s="58"/>
      <c r="R8035" s="58"/>
    </row>
    <row r="8036" spans="1:18" x14ac:dyDescent="0.2">
      <c r="A8036" s="58"/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  <c r="Q8036" s="58"/>
      <c r="R8036" s="58"/>
    </row>
    <row r="8037" spans="1:18" x14ac:dyDescent="0.2">
      <c r="A8037" s="58"/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  <c r="Q8037" s="58"/>
      <c r="R8037" s="58"/>
    </row>
    <row r="8038" spans="1:18" x14ac:dyDescent="0.2">
      <c r="A8038" s="58"/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</row>
    <row r="8039" spans="1:18" x14ac:dyDescent="0.2">
      <c r="A8039" s="58"/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  <c r="Q8039" s="58"/>
      <c r="R8039" s="58"/>
    </row>
    <row r="8040" spans="1:18" x14ac:dyDescent="0.2">
      <c r="A8040" s="58"/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  <c r="Q8040" s="58"/>
      <c r="R8040" s="58"/>
    </row>
    <row r="8041" spans="1:18" x14ac:dyDescent="0.2">
      <c r="A8041" s="58"/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  <c r="Q8041" s="58"/>
      <c r="R8041" s="58"/>
    </row>
    <row r="8042" spans="1:18" x14ac:dyDescent="0.2">
      <c r="A8042" s="58"/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  <c r="Q8042" s="58"/>
      <c r="R8042" s="58"/>
    </row>
    <row r="8043" spans="1:18" x14ac:dyDescent="0.2">
      <c r="A8043" s="58"/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  <c r="Q8043" s="58"/>
      <c r="R8043" s="58"/>
    </row>
    <row r="8044" spans="1:18" x14ac:dyDescent="0.2">
      <c r="A8044" s="58"/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  <c r="Q8044" s="58"/>
      <c r="R8044" s="58"/>
    </row>
    <row r="8045" spans="1:18" x14ac:dyDescent="0.2">
      <c r="A8045" s="58"/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  <c r="Q8045" s="58"/>
      <c r="R8045" s="58"/>
    </row>
    <row r="8046" spans="1:18" x14ac:dyDescent="0.2">
      <c r="A8046" s="58"/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  <c r="Q8046" s="58"/>
      <c r="R8046" s="58"/>
    </row>
    <row r="8047" spans="1:18" x14ac:dyDescent="0.2">
      <c r="A8047" s="58"/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  <c r="Q8047" s="58"/>
      <c r="R8047" s="58"/>
    </row>
    <row r="8048" spans="1:18" x14ac:dyDescent="0.2">
      <c r="A8048" s="58"/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  <c r="Q8048" s="58"/>
      <c r="R8048" s="58"/>
    </row>
    <row r="8049" spans="1:18" x14ac:dyDescent="0.2">
      <c r="A8049" s="58"/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  <c r="Q8049" s="58"/>
      <c r="R8049" s="58"/>
    </row>
    <row r="8050" spans="1:18" x14ac:dyDescent="0.2">
      <c r="A8050" s="58"/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  <c r="Q8050" s="58"/>
      <c r="R8050" s="58"/>
    </row>
    <row r="8051" spans="1:18" x14ac:dyDescent="0.2">
      <c r="A8051" s="58"/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  <c r="Q8051" s="58"/>
      <c r="R8051" s="58"/>
    </row>
    <row r="8052" spans="1:18" x14ac:dyDescent="0.2">
      <c r="A8052" s="58"/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  <c r="Q8052" s="58"/>
      <c r="R8052" s="58"/>
    </row>
    <row r="8053" spans="1:18" x14ac:dyDescent="0.2">
      <c r="A8053" s="58"/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  <c r="Q8053" s="58"/>
      <c r="R8053" s="58"/>
    </row>
    <row r="8054" spans="1:18" x14ac:dyDescent="0.2">
      <c r="A8054" s="58"/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  <c r="Q8054" s="58"/>
      <c r="R8054" s="58"/>
    </row>
    <row r="8055" spans="1:18" x14ac:dyDescent="0.2">
      <c r="A8055" s="58"/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  <c r="Q8055" s="58"/>
      <c r="R8055" s="58"/>
    </row>
    <row r="8056" spans="1:18" x14ac:dyDescent="0.2">
      <c r="A8056" s="58"/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  <c r="Q8056" s="58"/>
      <c r="R8056" s="58"/>
    </row>
    <row r="8057" spans="1:18" x14ac:dyDescent="0.2">
      <c r="A8057" s="58"/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  <c r="Q8057" s="58"/>
      <c r="R8057" s="58"/>
    </row>
    <row r="8058" spans="1:18" x14ac:dyDescent="0.2">
      <c r="A8058" s="58"/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  <c r="Q8058" s="58"/>
      <c r="R8058" s="58"/>
    </row>
    <row r="8059" spans="1:18" x14ac:dyDescent="0.2">
      <c r="A8059" s="58"/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  <c r="Q8059" s="58"/>
      <c r="R8059" s="58"/>
    </row>
    <row r="8060" spans="1:18" x14ac:dyDescent="0.2">
      <c r="A8060" s="58"/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  <c r="Q8060" s="58"/>
      <c r="R8060" s="58"/>
    </row>
    <row r="8061" spans="1:18" x14ac:dyDescent="0.2">
      <c r="A8061" s="58"/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  <c r="Q8061" s="58"/>
      <c r="R8061" s="58"/>
    </row>
    <row r="8062" spans="1:18" x14ac:dyDescent="0.2">
      <c r="A8062" s="58"/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  <c r="Q8062" s="58"/>
      <c r="R8062" s="58"/>
    </row>
    <row r="8063" spans="1:18" x14ac:dyDescent="0.2">
      <c r="A8063" s="58"/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  <c r="Q8063" s="58"/>
      <c r="R8063" s="58"/>
    </row>
    <row r="8064" spans="1:18" x14ac:dyDescent="0.2">
      <c r="A8064" s="58"/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  <c r="Q8064" s="58"/>
      <c r="R8064" s="58"/>
    </row>
    <row r="8065" spans="1:18" x14ac:dyDescent="0.2">
      <c r="A8065" s="58"/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  <c r="Q8065" s="58"/>
      <c r="R8065" s="58"/>
    </row>
    <row r="8066" spans="1:18" x14ac:dyDescent="0.2">
      <c r="A8066" s="58"/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  <c r="Q8066" s="58"/>
      <c r="R8066" s="58"/>
    </row>
    <row r="8067" spans="1:18" x14ac:dyDescent="0.2">
      <c r="A8067" s="58"/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  <c r="Q8067" s="58"/>
      <c r="R8067" s="58"/>
    </row>
    <row r="8068" spans="1:18" x14ac:dyDescent="0.2">
      <c r="A8068" s="58"/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  <c r="Q8068" s="58"/>
      <c r="R8068" s="58"/>
    </row>
    <row r="8069" spans="1:18" x14ac:dyDescent="0.2">
      <c r="A8069" s="58"/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  <c r="Q8069" s="58"/>
      <c r="R8069" s="58"/>
    </row>
    <row r="8070" spans="1:18" x14ac:dyDescent="0.2">
      <c r="A8070" s="58"/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  <c r="Q8070" s="58"/>
      <c r="R8070" s="58"/>
    </row>
    <row r="8071" spans="1:18" x14ac:dyDescent="0.2">
      <c r="A8071" s="58"/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  <c r="Q8071" s="58"/>
      <c r="R8071" s="58"/>
    </row>
    <row r="8072" spans="1:18" x14ac:dyDescent="0.2">
      <c r="A8072" s="58"/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  <c r="Q8072" s="58"/>
      <c r="R8072" s="58"/>
    </row>
    <row r="8073" spans="1:18" x14ac:dyDescent="0.2">
      <c r="A8073" s="58"/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  <c r="Q8073" s="58"/>
      <c r="R8073" s="58"/>
    </row>
    <row r="8074" spans="1:18" x14ac:dyDescent="0.2">
      <c r="A8074" s="58"/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  <c r="Q8074" s="58"/>
      <c r="R8074" s="58"/>
    </row>
    <row r="8075" spans="1:18" x14ac:dyDescent="0.2">
      <c r="A8075" s="58"/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  <c r="Q8075" s="58"/>
      <c r="R8075" s="58"/>
    </row>
    <row r="8076" spans="1:18" x14ac:dyDescent="0.2">
      <c r="A8076" s="58"/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  <c r="Q8076" s="58"/>
      <c r="R8076" s="58"/>
    </row>
    <row r="8077" spans="1:18" x14ac:dyDescent="0.2">
      <c r="A8077" s="58"/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  <c r="Q8077" s="58"/>
      <c r="R8077" s="58"/>
    </row>
    <row r="8078" spans="1:18" x14ac:dyDescent="0.2">
      <c r="A8078" s="58"/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  <c r="Q8078" s="58"/>
      <c r="R8078" s="58"/>
    </row>
    <row r="8079" spans="1:18" x14ac:dyDescent="0.2">
      <c r="A8079" s="58"/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  <c r="Q8079" s="58"/>
      <c r="R8079" s="58"/>
    </row>
    <row r="8080" spans="1:18" x14ac:dyDescent="0.2">
      <c r="A8080" s="58"/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  <c r="Q8080" s="58"/>
      <c r="R8080" s="58"/>
    </row>
    <row r="8081" spans="1:18" x14ac:dyDescent="0.2">
      <c r="A8081" s="58"/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  <c r="Q8081" s="58"/>
      <c r="R8081" s="58"/>
    </row>
    <row r="8082" spans="1:18" x14ac:dyDescent="0.2">
      <c r="A8082" s="58"/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  <c r="Q8082" s="58"/>
      <c r="R8082" s="58"/>
    </row>
    <row r="8083" spans="1:18" x14ac:dyDescent="0.2">
      <c r="A8083" s="58"/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  <c r="Q8083" s="58"/>
      <c r="R8083" s="58"/>
    </row>
    <row r="8084" spans="1:18" x14ac:dyDescent="0.2">
      <c r="A8084" s="58"/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  <c r="Q8084" s="58"/>
      <c r="R8084" s="58"/>
    </row>
    <row r="8085" spans="1:18" x14ac:dyDescent="0.2">
      <c r="A8085" s="58"/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  <c r="Q8085" s="58"/>
      <c r="R8085" s="58"/>
    </row>
    <row r="8086" spans="1:18" x14ac:dyDescent="0.2">
      <c r="A8086" s="58"/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  <c r="Q8086" s="58"/>
      <c r="R8086" s="58"/>
    </row>
    <row r="8087" spans="1:18" x14ac:dyDescent="0.2">
      <c r="A8087" s="58"/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  <c r="Q8087" s="58"/>
      <c r="R8087" s="58"/>
    </row>
    <row r="8088" spans="1:18" x14ac:dyDescent="0.2">
      <c r="A8088" s="58"/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  <c r="Q8088" s="58"/>
      <c r="R8088" s="58"/>
    </row>
    <row r="8089" spans="1:18" x14ac:dyDescent="0.2">
      <c r="A8089" s="58"/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  <c r="Q8089" s="58"/>
      <c r="R8089" s="58"/>
    </row>
    <row r="8090" spans="1:18" x14ac:dyDescent="0.2">
      <c r="A8090" s="58"/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  <c r="Q8090" s="58"/>
      <c r="R8090" s="58"/>
    </row>
    <row r="8091" spans="1:18" x14ac:dyDescent="0.2">
      <c r="A8091" s="58"/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  <c r="Q8091" s="58"/>
      <c r="R8091" s="58"/>
    </row>
    <row r="8092" spans="1:18" x14ac:dyDescent="0.2">
      <c r="A8092" s="58"/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  <c r="Q8092" s="58"/>
      <c r="R8092" s="58"/>
    </row>
    <row r="8093" spans="1:18" x14ac:dyDescent="0.2">
      <c r="A8093" s="58"/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  <c r="Q8093" s="58"/>
      <c r="R8093" s="58"/>
    </row>
    <row r="8094" spans="1:18" x14ac:dyDescent="0.2">
      <c r="A8094" s="58"/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  <c r="Q8094" s="58"/>
      <c r="R8094" s="58"/>
    </row>
    <row r="8095" spans="1:18" x14ac:dyDescent="0.2">
      <c r="A8095" s="58"/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  <c r="Q8095" s="58"/>
      <c r="R8095" s="58"/>
    </row>
    <row r="8096" spans="1:18" x14ac:dyDescent="0.2">
      <c r="A8096" s="58"/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  <c r="Q8096" s="58"/>
      <c r="R8096" s="58"/>
    </row>
    <row r="8097" spans="1:18" x14ac:dyDescent="0.2">
      <c r="A8097" s="58"/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  <c r="Q8097" s="58"/>
      <c r="R8097" s="58"/>
    </row>
    <row r="8098" spans="1:18" x14ac:dyDescent="0.2">
      <c r="A8098" s="58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  <c r="Q8098" s="58"/>
      <c r="R8098" s="58"/>
    </row>
    <row r="8099" spans="1:18" x14ac:dyDescent="0.2">
      <c r="A8099" s="58"/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  <c r="Q8099" s="58"/>
      <c r="R8099" s="58"/>
    </row>
    <row r="8100" spans="1:18" x14ac:dyDescent="0.2">
      <c r="A8100" s="58"/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  <c r="Q8100" s="58"/>
      <c r="R8100" s="58"/>
    </row>
    <row r="8101" spans="1:18" x14ac:dyDescent="0.2">
      <c r="A8101" s="58"/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  <c r="Q8101" s="58"/>
      <c r="R8101" s="58"/>
    </row>
    <row r="8102" spans="1:18" x14ac:dyDescent="0.2">
      <c r="A8102" s="58"/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  <c r="Q8102" s="58"/>
      <c r="R8102" s="58"/>
    </row>
    <row r="8103" spans="1:18" x14ac:dyDescent="0.2">
      <c r="A8103" s="58"/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  <c r="Q8103" s="58"/>
      <c r="R8103" s="58"/>
    </row>
    <row r="8104" spans="1:18" x14ac:dyDescent="0.2">
      <c r="A8104" s="58"/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  <c r="Q8104" s="58"/>
      <c r="R8104" s="58"/>
    </row>
    <row r="8105" spans="1:18" x14ac:dyDescent="0.2">
      <c r="A8105" s="58"/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  <c r="Q8105" s="58"/>
      <c r="R8105" s="58"/>
    </row>
    <row r="8106" spans="1:18" x14ac:dyDescent="0.2">
      <c r="A8106" s="58"/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  <c r="Q8106" s="58"/>
      <c r="R8106" s="58"/>
    </row>
    <row r="8107" spans="1:18" x14ac:dyDescent="0.2">
      <c r="A8107" s="58"/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  <c r="Q8107" s="58"/>
      <c r="R8107" s="58"/>
    </row>
    <row r="8108" spans="1:18" x14ac:dyDescent="0.2">
      <c r="A8108" s="58"/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  <c r="Q8108" s="58"/>
      <c r="R8108" s="58"/>
    </row>
    <row r="8109" spans="1:18" x14ac:dyDescent="0.2">
      <c r="A8109" s="58"/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  <c r="Q8109" s="58"/>
      <c r="R8109" s="58"/>
    </row>
    <row r="8110" spans="1:18" x14ac:dyDescent="0.2">
      <c r="A8110" s="58"/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  <c r="Q8110" s="58"/>
      <c r="R8110" s="58"/>
    </row>
    <row r="8111" spans="1:18" x14ac:dyDescent="0.2">
      <c r="A8111" s="58"/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  <c r="Q8111" s="58"/>
      <c r="R8111" s="58"/>
    </row>
    <row r="8112" spans="1:18" x14ac:dyDescent="0.2">
      <c r="A8112" s="58"/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  <c r="Q8112" s="58"/>
      <c r="R8112" s="58"/>
    </row>
    <row r="8113" spans="1:18" x14ac:dyDescent="0.2">
      <c r="A8113" s="58"/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  <c r="Q8113" s="58"/>
      <c r="R8113" s="58"/>
    </row>
    <row r="8114" spans="1:18" x14ac:dyDescent="0.2">
      <c r="A8114" s="58"/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  <c r="Q8114" s="58"/>
      <c r="R8114" s="58"/>
    </row>
    <row r="8115" spans="1:18" x14ac:dyDescent="0.2">
      <c r="A8115" s="58"/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  <c r="Q8115" s="58"/>
      <c r="R8115" s="58"/>
    </row>
    <row r="8116" spans="1:18" x14ac:dyDescent="0.2">
      <c r="A8116" s="58"/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  <c r="Q8116" s="58"/>
      <c r="R8116" s="58"/>
    </row>
    <row r="8117" spans="1:18" x14ac:dyDescent="0.2">
      <c r="A8117" s="58"/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  <c r="Q8117" s="58"/>
      <c r="R8117" s="58"/>
    </row>
    <row r="8118" spans="1:18" x14ac:dyDescent="0.2">
      <c r="A8118" s="58"/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  <c r="Q8118" s="58"/>
      <c r="R8118" s="58"/>
    </row>
    <row r="8119" spans="1:18" x14ac:dyDescent="0.2">
      <c r="A8119" s="58"/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  <c r="Q8119" s="58"/>
      <c r="R8119" s="58"/>
    </row>
    <row r="8120" spans="1:18" x14ac:dyDescent="0.2">
      <c r="A8120" s="58"/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  <c r="Q8120" s="58"/>
      <c r="R8120" s="58"/>
    </row>
    <row r="8121" spans="1:18" x14ac:dyDescent="0.2">
      <c r="A8121" s="58"/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  <c r="Q8121" s="58"/>
      <c r="R8121" s="58"/>
    </row>
    <row r="8122" spans="1:18" x14ac:dyDescent="0.2">
      <c r="A8122" s="58"/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  <c r="Q8122" s="58"/>
      <c r="R8122" s="58"/>
    </row>
    <row r="8123" spans="1:18" x14ac:dyDescent="0.2">
      <c r="A8123" s="58"/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  <c r="Q8123" s="58"/>
      <c r="R8123" s="58"/>
    </row>
    <row r="8124" spans="1:18" x14ac:dyDescent="0.2">
      <c r="A8124" s="58"/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  <c r="Q8124" s="58"/>
      <c r="R8124" s="58"/>
    </row>
    <row r="8125" spans="1:18" x14ac:dyDescent="0.2">
      <c r="A8125" s="58"/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  <c r="Q8125" s="58"/>
      <c r="R8125" s="58"/>
    </row>
    <row r="8126" spans="1:18" x14ac:dyDescent="0.2">
      <c r="A8126" s="58"/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  <c r="Q8126" s="58"/>
      <c r="R8126" s="58"/>
    </row>
    <row r="8127" spans="1:18" x14ac:dyDescent="0.2">
      <c r="A8127" s="58"/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  <c r="Q8127" s="58"/>
      <c r="R8127" s="58"/>
    </row>
    <row r="8128" spans="1:18" x14ac:dyDescent="0.2">
      <c r="A8128" s="58"/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  <c r="Q8128" s="58"/>
      <c r="R8128" s="58"/>
    </row>
    <row r="8129" spans="1:18" x14ac:dyDescent="0.2">
      <c r="A8129" s="58"/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  <c r="Q8129" s="58"/>
      <c r="R8129" s="58"/>
    </row>
    <row r="8130" spans="1:18" x14ac:dyDescent="0.2">
      <c r="A8130" s="58"/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  <c r="Q8130" s="58"/>
      <c r="R8130" s="58"/>
    </row>
    <row r="8131" spans="1:18" x14ac:dyDescent="0.2">
      <c r="A8131" s="58"/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  <c r="Q8131" s="58"/>
      <c r="R8131" s="58"/>
    </row>
    <row r="8132" spans="1:18" x14ac:dyDescent="0.2">
      <c r="A8132" s="58"/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  <c r="Q8132" s="58"/>
      <c r="R8132" s="58"/>
    </row>
    <row r="8133" spans="1:18" x14ac:dyDescent="0.2">
      <c r="A8133" s="58"/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  <c r="Q8133" s="58"/>
      <c r="R8133" s="58"/>
    </row>
    <row r="8134" spans="1:18" x14ac:dyDescent="0.2">
      <c r="A8134" s="58"/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  <c r="Q8134" s="58"/>
      <c r="R8134" s="58"/>
    </row>
    <row r="8135" spans="1:18" x14ac:dyDescent="0.2">
      <c r="A8135" s="58"/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  <c r="Q8135" s="58"/>
      <c r="R8135" s="58"/>
    </row>
    <row r="8136" spans="1:18" x14ac:dyDescent="0.2">
      <c r="A8136" s="58"/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  <c r="Q8136" s="58"/>
      <c r="R8136" s="58"/>
    </row>
    <row r="8137" spans="1:18" x14ac:dyDescent="0.2">
      <c r="A8137" s="58"/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  <c r="Q8137" s="58"/>
      <c r="R8137" s="58"/>
    </row>
    <row r="8138" spans="1:18" x14ac:dyDescent="0.2">
      <c r="A8138" s="58"/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  <c r="Q8138" s="58"/>
      <c r="R8138" s="58"/>
    </row>
    <row r="8139" spans="1:18" x14ac:dyDescent="0.2">
      <c r="A8139" s="58"/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  <c r="Q8139" s="58"/>
      <c r="R8139" s="58"/>
    </row>
    <row r="8140" spans="1:18" x14ac:dyDescent="0.2">
      <c r="A8140" s="58"/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  <c r="Q8140" s="58"/>
      <c r="R8140" s="58"/>
    </row>
    <row r="8141" spans="1:18" x14ac:dyDescent="0.2">
      <c r="A8141" s="58"/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  <c r="Q8141" s="58"/>
      <c r="R8141" s="58"/>
    </row>
    <row r="8142" spans="1:18" x14ac:dyDescent="0.2">
      <c r="A8142" s="58"/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  <c r="Q8142" s="58"/>
      <c r="R8142" s="58"/>
    </row>
    <row r="8143" spans="1:18" x14ac:dyDescent="0.2">
      <c r="A8143" s="58"/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  <c r="Q8143" s="58"/>
      <c r="R8143" s="58"/>
    </row>
    <row r="8144" spans="1:18" x14ac:dyDescent="0.2">
      <c r="A8144" s="58"/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  <c r="Q8144" s="58"/>
      <c r="R8144" s="58"/>
    </row>
    <row r="8145" spans="1:18" x14ac:dyDescent="0.2">
      <c r="A8145" s="58"/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  <c r="Q8145" s="58"/>
      <c r="R8145" s="58"/>
    </row>
    <row r="8146" spans="1:18" x14ac:dyDescent="0.2">
      <c r="A8146" s="58"/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  <c r="Q8146" s="58"/>
      <c r="R8146" s="58"/>
    </row>
    <row r="8147" spans="1:18" x14ac:dyDescent="0.2">
      <c r="A8147" s="58"/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  <c r="Q8147" s="58"/>
      <c r="R8147" s="58"/>
    </row>
    <row r="8148" spans="1:18" x14ac:dyDescent="0.2">
      <c r="A8148" s="58"/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  <c r="Q8148" s="58"/>
      <c r="R8148" s="58"/>
    </row>
    <row r="8149" spans="1:18" x14ac:dyDescent="0.2">
      <c r="A8149" s="58"/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  <c r="Q8149" s="58"/>
      <c r="R8149" s="58"/>
    </row>
    <row r="8150" spans="1:18" x14ac:dyDescent="0.2">
      <c r="A8150" s="58"/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  <c r="Q8150" s="58"/>
      <c r="R8150" s="58"/>
    </row>
    <row r="8151" spans="1:18" x14ac:dyDescent="0.2">
      <c r="A8151" s="58"/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  <c r="Q8151" s="58"/>
      <c r="R8151" s="58"/>
    </row>
    <row r="8152" spans="1:18" x14ac:dyDescent="0.2">
      <c r="A8152" s="58"/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  <c r="Q8152" s="58"/>
      <c r="R8152" s="58"/>
    </row>
    <row r="8153" spans="1:18" x14ac:dyDescent="0.2">
      <c r="A8153" s="58"/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  <c r="Q8153" s="58"/>
      <c r="R8153" s="58"/>
    </row>
    <row r="8154" spans="1:18" x14ac:dyDescent="0.2">
      <c r="A8154" s="58"/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  <c r="Q8154" s="58"/>
      <c r="R8154" s="58"/>
    </row>
    <row r="8155" spans="1:18" x14ac:dyDescent="0.2">
      <c r="A8155" s="58"/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  <c r="Q8155" s="58"/>
      <c r="R8155" s="58"/>
    </row>
    <row r="8156" spans="1:18" x14ac:dyDescent="0.2">
      <c r="A8156" s="58"/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  <c r="Q8156" s="58"/>
      <c r="R8156" s="58"/>
    </row>
    <row r="8157" spans="1:18" x14ac:dyDescent="0.2">
      <c r="A8157" s="58"/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  <c r="Q8157" s="58"/>
      <c r="R8157" s="58"/>
    </row>
    <row r="8158" spans="1:18" x14ac:dyDescent="0.2">
      <c r="A8158" s="58"/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  <c r="Q8158" s="58"/>
      <c r="R8158" s="58"/>
    </row>
    <row r="8159" spans="1:18" x14ac:dyDescent="0.2">
      <c r="A8159" s="58"/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  <c r="Q8159" s="58"/>
      <c r="R8159" s="58"/>
    </row>
    <row r="8160" spans="1:18" x14ac:dyDescent="0.2">
      <c r="A8160" s="58"/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  <c r="Q8160" s="58"/>
      <c r="R8160" s="58"/>
    </row>
    <row r="8161" spans="1:18" x14ac:dyDescent="0.2">
      <c r="A8161" s="58"/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  <c r="Q8161" s="58"/>
      <c r="R8161" s="58"/>
    </row>
    <row r="8162" spans="1:18" x14ac:dyDescent="0.2">
      <c r="A8162" s="58"/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  <c r="Q8162" s="58"/>
      <c r="R8162" s="58"/>
    </row>
    <row r="8163" spans="1:18" x14ac:dyDescent="0.2">
      <c r="A8163" s="58"/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  <c r="Q8163" s="58"/>
      <c r="R8163" s="58"/>
    </row>
    <row r="8164" spans="1:18" x14ac:dyDescent="0.2">
      <c r="A8164" s="58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  <c r="Q8164" s="58"/>
      <c r="R8164" s="58"/>
    </row>
    <row r="8165" spans="1:18" x14ac:dyDescent="0.2">
      <c r="A8165" s="58"/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  <c r="Q8165" s="58"/>
      <c r="R8165" s="58"/>
    </row>
    <row r="8166" spans="1:18" x14ac:dyDescent="0.2">
      <c r="A8166" s="58"/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  <c r="Q8166" s="58"/>
      <c r="R8166" s="58"/>
    </row>
    <row r="8167" spans="1:18" x14ac:dyDescent="0.2">
      <c r="A8167" s="58"/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  <c r="Q8167" s="58"/>
      <c r="R8167" s="58"/>
    </row>
    <row r="8168" spans="1:18" x14ac:dyDescent="0.2">
      <c r="A8168" s="58"/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  <c r="Q8168" s="58"/>
      <c r="R8168" s="58"/>
    </row>
    <row r="8169" spans="1:18" x14ac:dyDescent="0.2">
      <c r="A8169" s="58"/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  <c r="Q8169" s="58"/>
      <c r="R8169" s="58"/>
    </row>
    <row r="8170" spans="1:18" x14ac:dyDescent="0.2">
      <c r="A8170" s="58"/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  <c r="Q8170" s="58"/>
      <c r="R8170" s="58"/>
    </row>
    <row r="8171" spans="1:18" x14ac:dyDescent="0.2">
      <c r="A8171" s="58"/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  <c r="Q8171" s="58"/>
      <c r="R8171" s="58"/>
    </row>
    <row r="8172" spans="1:18" x14ac:dyDescent="0.2">
      <c r="A8172" s="58"/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  <c r="Q8172" s="58"/>
      <c r="R8172" s="58"/>
    </row>
    <row r="8173" spans="1:18" x14ac:dyDescent="0.2">
      <c r="A8173" s="58"/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  <c r="Q8173" s="58"/>
      <c r="R8173" s="58"/>
    </row>
    <row r="8174" spans="1:18" x14ac:dyDescent="0.2">
      <c r="A8174" s="58"/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  <c r="Q8174" s="58"/>
      <c r="R8174" s="58"/>
    </row>
    <row r="8175" spans="1:18" x14ac:dyDescent="0.2">
      <c r="A8175" s="58"/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  <c r="Q8175" s="58"/>
      <c r="R8175" s="58"/>
    </row>
    <row r="8176" spans="1:18" x14ac:dyDescent="0.2">
      <c r="A8176" s="58"/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  <c r="Q8176" s="58"/>
      <c r="R8176" s="58"/>
    </row>
    <row r="8177" spans="1:18" x14ac:dyDescent="0.2">
      <c r="A8177" s="58"/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  <c r="Q8177" s="58"/>
      <c r="R8177" s="58"/>
    </row>
    <row r="8178" spans="1:18" x14ac:dyDescent="0.2">
      <c r="A8178" s="58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  <c r="Q8178" s="58"/>
      <c r="R8178" s="58"/>
    </row>
    <row r="8179" spans="1:18" x14ac:dyDescent="0.2">
      <c r="A8179" s="58"/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  <c r="Q8179" s="58"/>
      <c r="R8179" s="58"/>
    </row>
    <row r="8180" spans="1:18" x14ac:dyDescent="0.2">
      <c r="A8180" s="58"/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  <c r="Q8180" s="58"/>
      <c r="R8180" s="58"/>
    </row>
    <row r="8181" spans="1:18" x14ac:dyDescent="0.2">
      <c r="A8181" s="58"/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  <c r="Q8181" s="58"/>
      <c r="R8181" s="58"/>
    </row>
    <row r="8182" spans="1:18" x14ac:dyDescent="0.2">
      <c r="A8182" s="58"/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  <c r="Q8182" s="58"/>
      <c r="R8182" s="58"/>
    </row>
    <row r="8183" spans="1:18" x14ac:dyDescent="0.2">
      <c r="A8183" s="58"/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  <c r="Q8183" s="58"/>
      <c r="R8183" s="58"/>
    </row>
    <row r="8184" spans="1:18" x14ac:dyDescent="0.2">
      <c r="A8184" s="58"/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  <c r="Q8184" s="58"/>
      <c r="R8184" s="58"/>
    </row>
    <row r="8185" spans="1:18" x14ac:dyDescent="0.2">
      <c r="A8185" s="58"/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  <c r="Q8185" s="58"/>
      <c r="R8185" s="58"/>
    </row>
    <row r="8186" spans="1:18" x14ac:dyDescent="0.2">
      <c r="A8186" s="58"/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  <c r="Q8186" s="58"/>
      <c r="R8186" s="58"/>
    </row>
    <row r="8187" spans="1:18" x14ac:dyDescent="0.2">
      <c r="A8187" s="58"/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  <c r="Q8187" s="58"/>
      <c r="R8187" s="58"/>
    </row>
    <row r="8188" spans="1:18" x14ac:dyDescent="0.2">
      <c r="A8188" s="58"/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  <c r="Q8188" s="58"/>
      <c r="R8188" s="58"/>
    </row>
    <row r="8189" spans="1:18" x14ac:dyDescent="0.2">
      <c r="A8189" s="58"/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  <c r="Q8189" s="58"/>
      <c r="R8189" s="58"/>
    </row>
    <row r="8190" spans="1:18" x14ac:dyDescent="0.2">
      <c r="A8190" s="58"/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  <c r="Q8190" s="58"/>
      <c r="R8190" s="58"/>
    </row>
    <row r="8191" spans="1:18" x14ac:dyDescent="0.2">
      <c r="A8191" s="58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  <c r="Q8191" s="58"/>
      <c r="R8191" s="58"/>
    </row>
    <row r="8192" spans="1:18" x14ac:dyDescent="0.2">
      <c r="A8192" s="58"/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  <c r="Q8192" s="58"/>
      <c r="R8192" s="58"/>
    </row>
    <row r="8193" spans="1:18" x14ac:dyDescent="0.2">
      <c r="A8193" s="58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  <c r="Q8193" s="58"/>
      <c r="R8193" s="58"/>
    </row>
    <row r="8194" spans="1:18" x14ac:dyDescent="0.2">
      <c r="A8194" s="58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  <c r="Q8194" s="58"/>
      <c r="R8194" s="58"/>
    </row>
    <row r="8195" spans="1:18" x14ac:dyDescent="0.2">
      <c r="A8195" s="58"/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  <c r="Q8195" s="58"/>
      <c r="R8195" s="58"/>
    </row>
    <row r="8196" spans="1:18" x14ac:dyDescent="0.2">
      <c r="A8196" s="58"/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  <c r="Q8196" s="58"/>
      <c r="R8196" s="58"/>
    </row>
    <row r="8197" spans="1:18" x14ac:dyDescent="0.2">
      <c r="A8197" s="58"/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  <c r="Q8197" s="58"/>
      <c r="R8197" s="58"/>
    </row>
    <row r="8198" spans="1:18" x14ac:dyDescent="0.2">
      <c r="A8198" s="58"/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  <c r="Q8198" s="58"/>
      <c r="R8198" s="58"/>
    </row>
    <row r="8199" spans="1:18" x14ac:dyDescent="0.2">
      <c r="A8199" s="58"/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  <c r="Q8199" s="58"/>
      <c r="R8199" s="58"/>
    </row>
    <row r="8200" spans="1:18" x14ac:dyDescent="0.2">
      <c r="A8200" s="58"/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  <c r="Q8200" s="58"/>
      <c r="R8200" s="58"/>
    </row>
    <row r="8201" spans="1:18" x14ac:dyDescent="0.2">
      <c r="A8201" s="58"/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  <c r="Q8201" s="58"/>
      <c r="R8201" s="58"/>
    </row>
    <row r="8202" spans="1:18" x14ac:dyDescent="0.2">
      <c r="A8202" s="58"/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  <c r="Q8202" s="58"/>
      <c r="R8202" s="58"/>
    </row>
    <row r="8203" spans="1:18" x14ac:dyDescent="0.2">
      <c r="A8203" s="58"/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  <c r="Q8203" s="58"/>
      <c r="R8203" s="58"/>
    </row>
    <row r="8204" spans="1:18" x14ac:dyDescent="0.2">
      <c r="A8204" s="58"/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  <c r="Q8204" s="58"/>
      <c r="R8204" s="58"/>
    </row>
    <row r="8205" spans="1:18" x14ac:dyDescent="0.2">
      <c r="A8205" s="58"/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  <c r="Q8205" s="58"/>
      <c r="R8205" s="58"/>
    </row>
    <row r="8206" spans="1:18" x14ac:dyDescent="0.2">
      <c r="A8206" s="58"/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  <c r="Q8206" s="58"/>
      <c r="R8206" s="58"/>
    </row>
    <row r="8207" spans="1:18" x14ac:dyDescent="0.2">
      <c r="A8207" s="58"/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  <c r="Q8207" s="58"/>
      <c r="R8207" s="58"/>
    </row>
    <row r="8208" spans="1:18" x14ac:dyDescent="0.2">
      <c r="A8208" s="58"/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  <c r="Q8208" s="58"/>
      <c r="R8208" s="58"/>
    </row>
    <row r="8209" spans="1:18" x14ac:dyDescent="0.2">
      <c r="A8209" s="58"/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  <c r="Q8209" s="58"/>
      <c r="R8209" s="58"/>
    </row>
    <row r="8210" spans="1:18" x14ac:dyDescent="0.2">
      <c r="A8210" s="58"/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  <c r="Q8210" s="58"/>
      <c r="R8210" s="58"/>
    </row>
    <row r="8211" spans="1:18" x14ac:dyDescent="0.2">
      <c r="A8211" s="58"/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  <c r="Q8211" s="58"/>
      <c r="R8211" s="58"/>
    </row>
    <row r="8212" spans="1:18" x14ac:dyDescent="0.2">
      <c r="A8212" s="58"/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  <c r="Q8212" s="58"/>
      <c r="R8212" s="58"/>
    </row>
    <row r="8213" spans="1:18" x14ac:dyDescent="0.2">
      <c r="A8213" s="58"/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  <c r="Q8213" s="58"/>
      <c r="R8213" s="58"/>
    </row>
    <row r="8214" spans="1:18" x14ac:dyDescent="0.2">
      <c r="A8214" s="58"/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  <c r="Q8214" s="58"/>
      <c r="R8214" s="58"/>
    </row>
    <row r="8215" spans="1:18" x14ac:dyDescent="0.2">
      <c r="A8215" s="58"/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  <c r="Q8215" s="58"/>
      <c r="R8215" s="58"/>
    </row>
    <row r="8216" spans="1:18" x14ac:dyDescent="0.2">
      <c r="A8216" s="58"/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  <c r="Q8216" s="58"/>
      <c r="R8216" s="58"/>
    </row>
    <row r="8217" spans="1:18" x14ac:dyDescent="0.2">
      <c r="A8217" s="58"/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  <c r="Q8217" s="58"/>
      <c r="R8217" s="58"/>
    </row>
    <row r="8218" spans="1:18" x14ac:dyDescent="0.2">
      <c r="A8218" s="58"/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  <c r="Q8218" s="58"/>
      <c r="R8218" s="58"/>
    </row>
    <row r="8219" spans="1:18" x14ac:dyDescent="0.2">
      <c r="A8219" s="58"/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  <c r="Q8219" s="58"/>
      <c r="R8219" s="58"/>
    </row>
    <row r="8220" spans="1:18" x14ac:dyDescent="0.2">
      <c r="A8220" s="58"/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  <c r="Q8220" s="58"/>
      <c r="R8220" s="58"/>
    </row>
    <row r="8221" spans="1:18" x14ac:dyDescent="0.2">
      <c r="A8221" s="58"/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  <c r="Q8221" s="58"/>
      <c r="R8221" s="58"/>
    </row>
    <row r="8222" spans="1:18" x14ac:dyDescent="0.2">
      <c r="A8222" s="58"/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  <c r="Q8222" s="58"/>
      <c r="R8222" s="58"/>
    </row>
    <row r="8223" spans="1:18" x14ac:dyDescent="0.2">
      <c r="A8223" s="58"/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  <c r="Q8223" s="58"/>
      <c r="R8223" s="58"/>
    </row>
    <row r="8224" spans="1:18" x14ac:dyDescent="0.2">
      <c r="A8224" s="58"/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  <c r="Q8224" s="58"/>
      <c r="R8224" s="58"/>
    </row>
    <row r="8225" spans="1:18" x14ac:dyDescent="0.2">
      <c r="A8225" s="58"/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  <c r="Q8225" s="58"/>
      <c r="R8225" s="58"/>
    </row>
    <row r="8226" spans="1:18" x14ac:dyDescent="0.2">
      <c r="A8226" s="58"/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  <c r="Q8226" s="58"/>
      <c r="R8226" s="58"/>
    </row>
    <row r="8227" spans="1:18" x14ac:dyDescent="0.2">
      <c r="A8227" s="58"/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  <c r="Q8227" s="58"/>
      <c r="R8227" s="58"/>
    </row>
    <row r="8228" spans="1:18" x14ac:dyDescent="0.2">
      <c r="A8228" s="58"/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  <c r="Q8228" s="58"/>
      <c r="R8228" s="58"/>
    </row>
    <row r="8229" spans="1:18" x14ac:dyDescent="0.2">
      <c r="A8229" s="58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  <c r="Q8229" s="58"/>
      <c r="R8229" s="58"/>
    </row>
    <row r="8230" spans="1:18" x14ac:dyDescent="0.2">
      <c r="A8230" s="58"/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  <c r="Q8230" s="58"/>
      <c r="R8230" s="58"/>
    </row>
    <row r="8231" spans="1:18" x14ac:dyDescent="0.2">
      <c r="A8231" s="58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  <c r="Q8231" s="58"/>
      <c r="R8231" s="58"/>
    </row>
    <row r="8232" spans="1:18" x14ac:dyDescent="0.2">
      <c r="A8232" s="58"/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  <c r="Q8232" s="58"/>
      <c r="R8232" s="58"/>
    </row>
    <row r="8233" spans="1:18" x14ac:dyDescent="0.2">
      <c r="A8233" s="58"/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  <c r="Q8233" s="58"/>
      <c r="R8233" s="58"/>
    </row>
    <row r="8234" spans="1:18" x14ac:dyDescent="0.2">
      <c r="A8234" s="58"/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  <c r="Q8234" s="58"/>
      <c r="R8234" s="58"/>
    </row>
    <row r="8235" spans="1:18" x14ac:dyDescent="0.2">
      <c r="A8235" s="58"/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  <c r="Q8235" s="58"/>
      <c r="R8235" s="58"/>
    </row>
    <row r="8236" spans="1:18" x14ac:dyDescent="0.2">
      <c r="A8236" s="58"/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  <c r="Q8236" s="58"/>
      <c r="R8236" s="58"/>
    </row>
    <row r="8237" spans="1:18" x14ac:dyDescent="0.2">
      <c r="A8237" s="58"/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  <c r="Q8237" s="58"/>
      <c r="R8237" s="58"/>
    </row>
    <row r="8238" spans="1:18" x14ac:dyDescent="0.2">
      <c r="A8238" s="58"/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  <c r="Q8238" s="58"/>
      <c r="R8238" s="58"/>
    </row>
    <row r="8239" spans="1:18" x14ac:dyDescent="0.2">
      <c r="A8239" s="58"/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  <c r="Q8239" s="58"/>
      <c r="R8239" s="58"/>
    </row>
    <row r="8240" spans="1:18" x14ac:dyDescent="0.2">
      <c r="A8240" s="58"/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  <c r="Q8240" s="58"/>
      <c r="R8240" s="58"/>
    </row>
    <row r="8241" spans="1:18" x14ac:dyDescent="0.2">
      <c r="A8241" s="58"/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  <c r="Q8241" s="58"/>
      <c r="R8241" s="58"/>
    </row>
    <row r="8242" spans="1:18" x14ac:dyDescent="0.2">
      <c r="A8242" s="58"/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  <c r="Q8242" s="58"/>
      <c r="R8242" s="58"/>
    </row>
    <row r="8243" spans="1:18" x14ac:dyDescent="0.2">
      <c r="A8243" s="58"/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  <c r="Q8243" s="58"/>
      <c r="R8243" s="58"/>
    </row>
    <row r="8244" spans="1:18" x14ac:dyDescent="0.2">
      <c r="A8244" s="58"/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  <c r="Q8244" s="58"/>
      <c r="R8244" s="58"/>
    </row>
    <row r="8245" spans="1:18" x14ac:dyDescent="0.2">
      <c r="A8245" s="58"/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  <c r="Q8245" s="58"/>
      <c r="R8245" s="58"/>
    </row>
    <row r="8246" spans="1:18" x14ac:dyDescent="0.2">
      <c r="A8246" s="58"/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  <c r="Q8246" s="58"/>
      <c r="R8246" s="58"/>
    </row>
    <row r="8247" spans="1:18" x14ac:dyDescent="0.2">
      <c r="A8247" s="58"/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  <c r="Q8247" s="58"/>
      <c r="R8247" s="58"/>
    </row>
    <row r="8248" spans="1:18" x14ac:dyDescent="0.2">
      <c r="A8248" s="58"/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  <c r="Q8248" s="58"/>
      <c r="R8248" s="58"/>
    </row>
    <row r="8249" spans="1:18" x14ac:dyDescent="0.2">
      <c r="A8249" s="58"/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  <c r="Q8249" s="58"/>
      <c r="R8249" s="58"/>
    </row>
    <row r="8250" spans="1:18" x14ac:dyDescent="0.2">
      <c r="A8250" s="58"/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  <c r="Q8250" s="58"/>
      <c r="R8250" s="58"/>
    </row>
    <row r="8251" spans="1:18" x14ac:dyDescent="0.2">
      <c r="A8251" s="58"/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  <c r="Q8251" s="58"/>
      <c r="R8251" s="58"/>
    </row>
    <row r="8252" spans="1:18" x14ac:dyDescent="0.2">
      <c r="A8252" s="58"/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  <c r="Q8252" s="58"/>
      <c r="R8252" s="58"/>
    </row>
    <row r="8253" spans="1:18" x14ac:dyDescent="0.2">
      <c r="A8253" s="58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  <c r="Q8253" s="58"/>
      <c r="R8253" s="58"/>
    </row>
    <row r="8254" spans="1:18" x14ac:dyDescent="0.2">
      <c r="A8254" s="58"/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  <c r="Q8254" s="58"/>
      <c r="R8254" s="58"/>
    </row>
    <row r="8255" spans="1:18" x14ac:dyDescent="0.2">
      <c r="A8255" s="58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  <c r="Q8255" s="58"/>
      <c r="R8255" s="58"/>
    </row>
    <row r="8256" spans="1:18" x14ac:dyDescent="0.2">
      <c r="A8256" s="58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  <c r="Q8256" s="58"/>
      <c r="R8256" s="58"/>
    </row>
    <row r="8257" spans="1:18" x14ac:dyDescent="0.2">
      <c r="A8257" s="58"/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  <c r="Q8257" s="58"/>
      <c r="R8257" s="58"/>
    </row>
    <row r="8258" spans="1:18" x14ac:dyDescent="0.2">
      <c r="A8258" s="58"/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  <c r="Q8258" s="58"/>
      <c r="R8258" s="58"/>
    </row>
    <row r="8259" spans="1:18" x14ac:dyDescent="0.2">
      <c r="A8259" s="58"/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  <c r="Q8259" s="58"/>
      <c r="R8259" s="58"/>
    </row>
    <row r="8260" spans="1:18" x14ac:dyDescent="0.2">
      <c r="A8260" s="58"/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  <c r="Q8260" s="58"/>
      <c r="R8260" s="58"/>
    </row>
    <row r="8261" spans="1:18" x14ac:dyDescent="0.2">
      <c r="A8261" s="58"/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  <c r="Q8261" s="58"/>
      <c r="R8261" s="58"/>
    </row>
    <row r="8262" spans="1:18" x14ac:dyDescent="0.2">
      <c r="A8262" s="58"/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  <c r="Q8262" s="58"/>
      <c r="R8262" s="58"/>
    </row>
    <row r="8263" spans="1:18" x14ac:dyDescent="0.2">
      <c r="A8263" s="58"/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  <c r="Q8263" s="58"/>
      <c r="R8263" s="58"/>
    </row>
    <row r="8264" spans="1:18" x14ac:dyDescent="0.2">
      <c r="A8264" s="58"/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  <c r="Q8264" s="58"/>
      <c r="R8264" s="58"/>
    </row>
    <row r="8265" spans="1:18" x14ac:dyDescent="0.2">
      <c r="A8265" s="58"/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  <c r="Q8265" s="58"/>
      <c r="R8265" s="58"/>
    </row>
    <row r="8266" spans="1:18" x14ac:dyDescent="0.2">
      <c r="A8266" s="58"/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  <c r="Q8266" s="58"/>
      <c r="R8266" s="58"/>
    </row>
    <row r="8267" spans="1:18" x14ac:dyDescent="0.2">
      <c r="A8267" s="58"/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  <c r="Q8267" s="58"/>
      <c r="R8267" s="58"/>
    </row>
    <row r="8268" spans="1:18" x14ac:dyDescent="0.2">
      <c r="A8268" s="58"/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  <c r="Q8268" s="58"/>
      <c r="R8268" s="58"/>
    </row>
    <row r="8269" spans="1:18" x14ac:dyDescent="0.2">
      <c r="A8269" s="58"/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  <c r="Q8269" s="58"/>
      <c r="R8269" s="58"/>
    </row>
    <row r="8270" spans="1:18" x14ac:dyDescent="0.2">
      <c r="A8270" s="58"/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  <c r="Q8270" s="58"/>
      <c r="R8270" s="58"/>
    </row>
    <row r="8271" spans="1:18" x14ac:dyDescent="0.2">
      <c r="A8271" s="58"/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  <c r="Q8271" s="58"/>
      <c r="R8271" s="58"/>
    </row>
    <row r="8272" spans="1:18" x14ac:dyDescent="0.2">
      <c r="A8272" s="58"/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  <c r="Q8272" s="58"/>
      <c r="R8272" s="58"/>
    </row>
    <row r="8273" spans="1:18" x14ac:dyDescent="0.2">
      <c r="A8273" s="58"/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  <c r="Q8273" s="58"/>
      <c r="R8273" s="58"/>
    </row>
    <row r="8274" spans="1:18" x14ac:dyDescent="0.2">
      <c r="A8274" s="58"/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  <c r="Q8274" s="58"/>
      <c r="R8274" s="58"/>
    </row>
    <row r="8275" spans="1:18" x14ac:dyDescent="0.2">
      <c r="A8275" s="58"/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  <c r="Q8275" s="58"/>
      <c r="R8275" s="58"/>
    </row>
    <row r="8276" spans="1:18" x14ac:dyDescent="0.2">
      <c r="A8276" s="58"/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  <c r="Q8276" s="58"/>
      <c r="R8276" s="58"/>
    </row>
    <row r="8277" spans="1:18" x14ac:dyDescent="0.2">
      <c r="A8277" s="58"/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  <c r="Q8277" s="58"/>
      <c r="R8277" s="58"/>
    </row>
    <row r="8278" spans="1:18" x14ac:dyDescent="0.2">
      <c r="A8278" s="58"/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  <c r="Q8278" s="58"/>
      <c r="R8278" s="58"/>
    </row>
    <row r="8279" spans="1:18" x14ac:dyDescent="0.2">
      <c r="A8279" s="58"/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  <c r="Q8279" s="58"/>
      <c r="R8279" s="58"/>
    </row>
    <row r="8280" spans="1:18" x14ac:dyDescent="0.2">
      <c r="A8280" s="58"/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  <c r="Q8280" s="58"/>
      <c r="R8280" s="58"/>
    </row>
    <row r="8281" spans="1:18" x14ac:dyDescent="0.2">
      <c r="A8281" s="58"/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  <c r="Q8281" s="58"/>
      <c r="R8281" s="58"/>
    </row>
    <row r="8282" spans="1:18" x14ac:dyDescent="0.2">
      <c r="A8282" s="58"/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  <c r="Q8282" s="58"/>
      <c r="R8282" s="58"/>
    </row>
    <row r="8283" spans="1:18" x14ac:dyDescent="0.2">
      <c r="A8283" s="58"/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  <c r="Q8283" s="58"/>
      <c r="R8283" s="58"/>
    </row>
    <row r="8284" spans="1:18" x14ac:dyDescent="0.2">
      <c r="A8284" s="58"/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  <c r="Q8284" s="58"/>
      <c r="R8284" s="58"/>
    </row>
    <row r="8285" spans="1:18" x14ac:dyDescent="0.2">
      <c r="A8285" s="58"/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  <c r="Q8285" s="58"/>
      <c r="R8285" s="58"/>
    </row>
    <row r="8286" spans="1:18" x14ac:dyDescent="0.2">
      <c r="A8286" s="58"/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  <c r="Q8286" s="58"/>
      <c r="R8286" s="58"/>
    </row>
    <row r="8287" spans="1:18" x14ac:dyDescent="0.2">
      <c r="A8287" s="58"/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  <c r="Q8287" s="58"/>
      <c r="R8287" s="58"/>
    </row>
    <row r="8288" spans="1:18" x14ac:dyDescent="0.2">
      <c r="A8288" s="58"/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  <c r="Q8288" s="58"/>
      <c r="R8288" s="58"/>
    </row>
    <row r="8289" spans="1:18" x14ac:dyDescent="0.2">
      <c r="A8289" s="58"/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  <c r="Q8289" s="58"/>
      <c r="R8289" s="58"/>
    </row>
    <row r="8290" spans="1:18" x14ac:dyDescent="0.2">
      <c r="A8290" s="58"/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  <c r="Q8290" s="58"/>
      <c r="R8290" s="58"/>
    </row>
    <row r="8291" spans="1:18" x14ac:dyDescent="0.2">
      <c r="A8291" s="58"/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  <c r="Q8291" s="58"/>
      <c r="R8291" s="58"/>
    </row>
    <row r="8292" spans="1:18" x14ac:dyDescent="0.2">
      <c r="A8292" s="58"/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  <c r="Q8292" s="58"/>
      <c r="R8292" s="58"/>
    </row>
    <row r="8293" spans="1:18" x14ac:dyDescent="0.2">
      <c r="A8293" s="58"/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  <c r="Q8293" s="58"/>
      <c r="R8293" s="58"/>
    </row>
    <row r="8294" spans="1:18" x14ac:dyDescent="0.2">
      <c r="A8294" s="58"/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  <c r="Q8294" s="58"/>
      <c r="R8294" s="58"/>
    </row>
    <row r="8295" spans="1:18" x14ac:dyDescent="0.2">
      <c r="A8295" s="58"/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  <c r="Q8295" s="58"/>
      <c r="R8295" s="58"/>
    </row>
    <row r="8296" spans="1:18" x14ac:dyDescent="0.2">
      <c r="A8296" s="58"/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  <c r="Q8296" s="58"/>
      <c r="R8296" s="58"/>
    </row>
    <row r="8297" spans="1:18" x14ac:dyDescent="0.2">
      <c r="A8297" s="58"/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  <c r="Q8297" s="58"/>
      <c r="R8297" s="58"/>
    </row>
    <row r="8298" spans="1:18" x14ac:dyDescent="0.2">
      <c r="A8298" s="58"/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  <c r="Q8298" s="58"/>
      <c r="R8298" s="58"/>
    </row>
    <row r="8299" spans="1:18" x14ac:dyDescent="0.2">
      <c r="A8299" s="58"/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  <c r="Q8299" s="58"/>
      <c r="R8299" s="58"/>
    </row>
    <row r="8300" spans="1:18" x14ac:dyDescent="0.2">
      <c r="A8300" s="58"/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  <c r="Q8300" s="58"/>
      <c r="R8300" s="58"/>
    </row>
    <row r="8301" spans="1:18" x14ac:dyDescent="0.2">
      <c r="A8301" s="58"/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  <c r="Q8301" s="58"/>
      <c r="R8301" s="58"/>
    </row>
    <row r="8302" spans="1:18" x14ac:dyDescent="0.2">
      <c r="A8302" s="58"/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  <c r="Q8302" s="58"/>
      <c r="R8302" s="58"/>
    </row>
    <row r="8303" spans="1:18" x14ac:dyDescent="0.2">
      <c r="A8303" s="58"/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  <c r="Q8303" s="58"/>
      <c r="R8303" s="58"/>
    </row>
    <row r="8304" spans="1:18" x14ac:dyDescent="0.2">
      <c r="A8304" s="58"/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  <c r="Q8304" s="58"/>
      <c r="R8304" s="58"/>
    </row>
    <row r="8305" spans="1:18" x14ac:dyDescent="0.2">
      <c r="A8305" s="58"/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  <c r="Q8305" s="58"/>
      <c r="R8305" s="58"/>
    </row>
    <row r="8306" spans="1:18" x14ac:dyDescent="0.2">
      <c r="A8306" s="58"/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  <c r="Q8306" s="58"/>
      <c r="R8306" s="58"/>
    </row>
    <row r="8307" spans="1:18" x14ac:dyDescent="0.2">
      <c r="A8307" s="58"/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  <c r="Q8307" s="58"/>
      <c r="R8307" s="58"/>
    </row>
    <row r="8308" spans="1:18" x14ac:dyDescent="0.2">
      <c r="A8308" s="58"/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  <c r="Q8308" s="58"/>
      <c r="R8308" s="58"/>
    </row>
    <row r="8309" spans="1:18" x14ac:dyDescent="0.2">
      <c r="A8309" s="58"/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  <c r="Q8309" s="58"/>
      <c r="R8309" s="58"/>
    </row>
    <row r="8310" spans="1:18" x14ac:dyDescent="0.2">
      <c r="A8310" s="58"/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  <c r="Q8310" s="58"/>
      <c r="R8310" s="58"/>
    </row>
    <row r="8311" spans="1:18" x14ac:dyDescent="0.2">
      <c r="A8311" s="58"/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  <c r="Q8311" s="58"/>
      <c r="R8311" s="58"/>
    </row>
    <row r="8312" spans="1:18" x14ac:dyDescent="0.2">
      <c r="A8312" s="58"/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  <c r="Q8312" s="58"/>
      <c r="R8312" s="58"/>
    </row>
    <row r="8313" spans="1:18" x14ac:dyDescent="0.2">
      <c r="A8313" s="58"/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  <c r="Q8313" s="58"/>
      <c r="R8313" s="58"/>
    </row>
    <row r="8314" spans="1:18" x14ac:dyDescent="0.2">
      <c r="A8314" s="58"/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  <c r="Q8314" s="58"/>
      <c r="R8314" s="58"/>
    </row>
    <row r="8315" spans="1:18" x14ac:dyDescent="0.2">
      <c r="A8315" s="58"/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  <c r="Q8315" s="58"/>
      <c r="R8315" s="58"/>
    </row>
    <row r="8316" spans="1:18" x14ac:dyDescent="0.2">
      <c r="A8316" s="58"/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  <c r="Q8316" s="58"/>
      <c r="R8316" s="58"/>
    </row>
    <row r="8317" spans="1:18" x14ac:dyDescent="0.2">
      <c r="A8317" s="58"/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  <c r="Q8317" s="58"/>
      <c r="R8317" s="58"/>
    </row>
    <row r="8318" spans="1:18" x14ac:dyDescent="0.2">
      <c r="A8318" s="58"/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  <c r="Q8318" s="58"/>
      <c r="R8318" s="58"/>
    </row>
    <row r="8319" spans="1:18" x14ac:dyDescent="0.2">
      <c r="A8319" s="58"/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  <c r="Q8319" s="58"/>
      <c r="R8319" s="58"/>
    </row>
    <row r="8320" spans="1:18" x14ac:dyDescent="0.2">
      <c r="A8320" s="58"/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  <c r="Q8320" s="58"/>
      <c r="R8320" s="58"/>
    </row>
    <row r="8321" spans="1:18" x14ac:dyDescent="0.2">
      <c r="A8321" s="58"/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  <c r="Q8321" s="58"/>
      <c r="R8321" s="58"/>
    </row>
    <row r="8322" spans="1:18" x14ac:dyDescent="0.2">
      <c r="A8322" s="58"/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  <c r="Q8322" s="58"/>
      <c r="R8322" s="58"/>
    </row>
    <row r="8323" spans="1:18" x14ac:dyDescent="0.2">
      <c r="A8323" s="58"/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  <c r="Q8323" s="58"/>
      <c r="R8323" s="58"/>
    </row>
    <row r="8324" spans="1:18" x14ac:dyDescent="0.2">
      <c r="A8324" s="58"/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  <c r="Q8324" s="58"/>
      <c r="R8324" s="58"/>
    </row>
    <row r="8325" spans="1:18" x14ac:dyDescent="0.2">
      <c r="A8325" s="58"/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  <c r="Q8325" s="58"/>
      <c r="R8325" s="58"/>
    </row>
    <row r="8326" spans="1:18" x14ac:dyDescent="0.2">
      <c r="A8326" s="58"/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  <c r="Q8326" s="58"/>
      <c r="R8326" s="58"/>
    </row>
    <row r="8327" spans="1:18" x14ac:dyDescent="0.2">
      <c r="A8327" s="58"/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  <c r="Q8327" s="58"/>
      <c r="R8327" s="58"/>
    </row>
    <row r="8328" spans="1:18" x14ac:dyDescent="0.2">
      <c r="A8328" s="58"/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  <c r="Q8328" s="58"/>
      <c r="R8328" s="58"/>
    </row>
    <row r="8329" spans="1:18" x14ac:dyDescent="0.2">
      <c r="A8329" s="58"/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  <c r="Q8329" s="58"/>
      <c r="R8329" s="58"/>
    </row>
    <row r="8330" spans="1:18" x14ac:dyDescent="0.2">
      <c r="A8330" s="58"/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  <c r="Q8330" s="58"/>
      <c r="R8330" s="58"/>
    </row>
    <row r="8331" spans="1:18" x14ac:dyDescent="0.2">
      <c r="A8331" s="58"/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  <c r="Q8331" s="58"/>
      <c r="R8331" s="58"/>
    </row>
    <row r="8332" spans="1:18" x14ac:dyDescent="0.2">
      <c r="A8332" s="58"/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  <c r="Q8332" s="58"/>
      <c r="R8332" s="58"/>
    </row>
    <row r="8333" spans="1:18" x14ac:dyDescent="0.2">
      <c r="A8333" s="58"/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  <c r="Q8333" s="58"/>
      <c r="R8333" s="58"/>
    </row>
    <row r="8334" spans="1:18" x14ac:dyDescent="0.2">
      <c r="A8334" s="58"/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  <c r="Q8334" s="58"/>
      <c r="R8334" s="58"/>
    </row>
    <row r="8335" spans="1:18" x14ac:dyDescent="0.2">
      <c r="A8335" s="58"/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  <c r="Q8335" s="58"/>
      <c r="R8335" s="58"/>
    </row>
    <row r="8336" spans="1:18" x14ac:dyDescent="0.2">
      <c r="A8336" s="58"/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  <c r="Q8336" s="58"/>
      <c r="R8336" s="58"/>
    </row>
    <row r="8337" spans="1:18" x14ac:dyDescent="0.2">
      <c r="A8337" s="58"/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  <c r="Q8337" s="58"/>
      <c r="R8337" s="58"/>
    </row>
    <row r="8338" spans="1:18" x14ac:dyDescent="0.2">
      <c r="A8338" s="58"/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  <c r="Q8338" s="58"/>
      <c r="R8338" s="58"/>
    </row>
    <row r="8339" spans="1:18" x14ac:dyDescent="0.2">
      <c r="A8339" s="58"/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  <c r="Q8339" s="58"/>
      <c r="R8339" s="58"/>
    </row>
    <row r="8340" spans="1:18" x14ac:dyDescent="0.2">
      <c r="A8340" s="58"/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  <c r="Q8340" s="58"/>
      <c r="R8340" s="58"/>
    </row>
    <row r="8341" spans="1:18" x14ac:dyDescent="0.2">
      <c r="A8341" s="58"/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  <c r="Q8341" s="58"/>
      <c r="R8341" s="58"/>
    </row>
    <row r="8342" spans="1:18" x14ac:dyDescent="0.2">
      <c r="A8342" s="58"/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  <c r="Q8342" s="58"/>
      <c r="R8342" s="58"/>
    </row>
    <row r="8343" spans="1:18" x14ac:dyDescent="0.2">
      <c r="A8343" s="58"/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  <c r="Q8343" s="58"/>
      <c r="R8343" s="58"/>
    </row>
    <row r="8344" spans="1:18" x14ac:dyDescent="0.2">
      <c r="A8344" s="58"/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  <c r="Q8344" s="58"/>
      <c r="R8344" s="58"/>
    </row>
    <row r="8345" spans="1:18" x14ac:dyDescent="0.2">
      <c r="A8345" s="58"/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  <c r="Q8345" s="58"/>
      <c r="R8345" s="58"/>
    </row>
    <row r="8346" spans="1:18" x14ac:dyDescent="0.2">
      <c r="A8346" s="58"/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  <c r="Q8346" s="58"/>
      <c r="R8346" s="58"/>
    </row>
    <row r="8347" spans="1:18" x14ac:dyDescent="0.2">
      <c r="A8347" s="58"/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  <c r="Q8347" s="58"/>
      <c r="R8347" s="58"/>
    </row>
    <row r="8348" spans="1:18" x14ac:dyDescent="0.2">
      <c r="A8348" s="58"/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  <c r="Q8348" s="58"/>
      <c r="R8348" s="58"/>
    </row>
    <row r="8349" spans="1:18" x14ac:dyDescent="0.2">
      <c r="A8349" s="58"/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  <c r="Q8349" s="58"/>
      <c r="R8349" s="58"/>
    </row>
    <row r="8350" spans="1:18" x14ac:dyDescent="0.2">
      <c r="A8350" s="58"/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  <c r="Q8350" s="58"/>
      <c r="R8350" s="58"/>
    </row>
    <row r="8351" spans="1:18" x14ac:dyDescent="0.2">
      <c r="A8351" s="58"/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  <c r="Q8351" s="58"/>
      <c r="R8351" s="58"/>
    </row>
    <row r="8352" spans="1:18" x14ac:dyDescent="0.2">
      <c r="A8352" s="58"/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  <c r="Q8352" s="58"/>
      <c r="R8352" s="58"/>
    </row>
    <row r="8353" spans="1:18" x14ac:dyDescent="0.2">
      <c r="A8353" s="58"/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  <c r="Q8353" s="58"/>
      <c r="R8353" s="58"/>
    </row>
    <row r="8354" spans="1:18" x14ac:dyDescent="0.2">
      <c r="A8354" s="58"/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  <c r="Q8354" s="58"/>
      <c r="R8354" s="58"/>
    </row>
    <row r="8355" spans="1:18" x14ac:dyDescent="0.2">
      <c r="A8355" s="58"/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  <c r="Q8355" s="58"/>
      <c r="R8355" s="58"/>
    </row>
    <row r="8356" spans="1:18" x14ac:dyDescent="0.2">
      <c r="A8356" s="58"/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  <c r="Q8356" s="58"/>
      <c r="R8356" s="58"/>
    </row>
    <row r="8357" spans="1:18" x14ac:dyDescent="0.2">
      <c r="A8357" s="58"/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  <c r="Q8357" s="58"/>
      <c r="R8357" s="58"/>
    </row>
    <row r="8358" spans="1:18" x14ac:dyDescent="0.2">
      <c r="A8358" s="58"/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  <c r="Q8358" s="58"/>
      <c r="R8358" s="58"/>
    </row>
    <row r="8359" spans="1:18" x14ac:dyDescent="0.2">
      <c r="A8359" s="58"/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  <c r="Q8359" s="58"/>
      <c r="R8359" s="58"/>
    </row>
    <row r="8360" spans="1:18" x14ac:dyDescent="0.2">
      <c r="A8360" s="58"/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  <c r="Q8360" s="58"/>
      <c r="R8360" s="58"/>
    </row>
    <row r="8361" spans="1:18" x14ac:dyDescent="0.2">
      <c r="A8361" s="58"/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  <c r="Q8361" s="58"/>
      <c r="R8361" s="58"/>
    </row>
    <row r="8362" spans="1:18" x14ac:dyDescent="0.2">
      <c r="A8362" s="58"/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  <c r="Q8362" s="58"/>
      <c r="R8362" s="58"/>
    </row>
    <row r="8363" spans="1:18" x14ac:dyDescent="0.2">
      <c r="A8363" s="58"/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  <c r="Q8363" s="58"/>
      <c r="R8363" s="58"/>
    </row>
    <row r="8364" spans="1:18" x14ac:dyDescent="0.2">
      <c r="A8364" s="58"/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  <c r="Q8364" s="58"/>
      <c r="R8364" s="58"/>
    </row>
    <row r="8365" spans="1:18" x14ac:dyDescent="0.2">
      <c r="A8365" s="58"/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  <c r="Q8365" s="58"/>
      <c r="R8365" s="58"/>
    </row>
    <row r="8366" spans="1:18" x14ac:dyDescent="0.2">
      <c r="A8366" s="58"/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  <c r="Q8366" s="58"/>
      <c r="R8366" s="58"/>
    </row>
    <row r="8367" spans="1:18" x14ac:dyDescent="0.2">
      <c r="A8367" s="58"/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  <c r="Q8367" s="58"/>
      <c r="R8367" s="58"/>
    </row>
    <row r="8368" spans="1:18" x14ac:dyDescent="0.2">
      <c r="A8368" s="58"/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  <c r="Q8368" s="58"/>
      <c r="R8368" s="58"/>
    </row>
    <row r="8369" spans="1:18" x14ac:dyDescent="0.2">
      <c r="A8369" s="58"/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  <c r="Q8369" s="58"/>
      <c r="R8369" s="58"/>
    </row>
    <row r="8370" spans="1:18" x14ac:dyDescent="0.2">
      <c r="A8370" s="58"/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  <c r="Q8370" s="58"/>
      <c r="R8370" s="58"/>
    </row>
    <row r="8371" spans="1:18" x14ac:dyDescent="0.2">
      <c r="A8371" s="58"/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  <c r="Q8371" s="58"/>
      <c r="R8371" s="58"/>
    </row>
    <row r="8372" spans="1:18" x14ac:dyDescent="0.2">
      <c r="A8372" s="58"/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  <c r="Q8372" s="58"/>
      <c r="R8372" s="58"/>
    </row>
    <row r="8373" spans="1:18" x14ac:dyDescent="0.2">
      <c r="A8373" s="58"/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  <c r="Q8373" s="58"/>
      <c r="R8373" s="58"/>
    </row>
    <row r="8374" spans="1:18" x14ac:dyDescent="0.2">
      <c r="A8374" s="58"/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  <c r="Q8374" s="58"/>
      <c r="R8374" s="58"/>
    </row>
    <row r="8375" spans="1:18" x14ac:dyDescent="0.2">
      <c r="A8375" s="58"/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  <c r="Q8375" s="58"/>
      <c r="R8375" s="58"/>
    </row>
    <row r="8376" spans="1:18" x14ac:dyDescent="0.2">
      <c r="A8376" s="58"/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  <c r="Q8376" s="58"/>
      <c r="R8376" s="58"/>
    </row>
    <row r="8377" spans="1:18" x14ac:dyDescent="0.2">
      <c r="A8377" s="58"/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  <c r="Q8377" s="58"/>
      <c r="R8377" s="58"/>
    </row>
    <row r="8378" spans="1:18" x14ac:dyDescent="0.2">
      <c r="A8378" s="58"/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  <c r="Q8378" s="58"/>
      <c r="R8378" s="58"/>
    </row>
    <row r="8379" spans="1:18" x14ac:dyDescent="0.2">
      <c r="A8379" s="58"/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  <c r="Q8379" s="58"/>
      <c r="R8379" s="58"/>
    </row>
    <row r="8380" spans="1:18" x14ac:dyDescent="0.2">
      <c r="A8380" s="58"/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  <c r="Q8380" s="58"/>
      <c r="R8380" s="58"/>
    </row>
    <row r="8381" spans="1:18" x14ac:dyDescent="0.2">
      <c r="A8381" s="58"/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  <c r="Q8381" s="58"/>
      <c r="R8381" s="58"/>
    </row>
    <row r="8382" spans="1:18" x14ac:dyDescent="0.2">
      <c r="A8382" s="58"/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  <c r="Q8382" s="58"/>
      <c r="R8382" s="58"/>
    </row>
    <row r="8383" spans="1:18" x14ac:dyDescent="0.2">
      <c r="A8383" s="58"/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  <c r="Q8383" s="58"/>
      <c r="R8383" s="58"/>
    </row>
    <row r="8384" spans="1:18" x14ac:dyDescent="0.2">
      <c r="A8384" s="58"/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  <c r="Q8384" s="58"/>
      <c r="R8384" s="58"/>
    </row>
    <row r="8385" spans="1:18" x14ac:dyDescent="0.2">
      <c r="A8385" s="58"/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  <c r="Q8385" s="58"/>
      <c r="R8385" s="58"/>
    </row>
    <row r="8386" spans="1:18" x14ac:dyDescent="0.2">
      <c r="A8386" s="58"/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  <c r="Q8386" s="58"/>
      <c r="R8386" s="58"/>
    </row>
    <row r="8387" spans="1:18" x14ac:dyDescent="0.2">
      <c r="A8387" s="58"/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  <c r="Q8387" s="58"/>
      <c r="R8387" s="58"/>
    </row>
    <row r="8388" spans="1:18" x14ac:dyDescent="0.2">
      <c r="A8388" s="58"/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  <c r="Q8388" s="58"/>
      <c r="R8388" s="58"/>
    </row>
    <row r="8389" spans="1:18" x14ac:dyDescent="0.2">
      <c r="A8389" s="58"/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  <c r="Q8389" s="58"/>
      <c r="R8389" s="58"/>
    </row>
    <row r="8390" spans="1:18" x14ac:dyDescent="0.2">
      <c r="A8390" s="58"/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  <c r="Q8390" s="58"/>
      <c r="R8390" s="58"/>
    </row>
    <row r="8391" spans="1:18" x14ac:dyDescent="0.2">
      <c r="A8391" s="58"/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  <c r="Q8391" s="58"/>
      <c r="R8391" s="58"/>
    </row>
    <row r="8392" spans="1:18" x14ac:dyDescent="0.2">
      <c r="A8392" s="58"/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  <c r="Q8392" s="58"/>
      <c r="R8392" s="58"/>
    </row>
    <row r="8393" spans="1:18" x14ac:dyDescent="0.2">
      <c r="A8393" s="58"/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  <c r="Q8393" s="58"/>
      <c r="R8393" s="58"/>
    </row>
    <row r="8394" spans="1:18" x14ac:dyDescent="0.2">
      <c r="A8394" s="58"/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  <c r="Q8394" s="58"/>
      <c r="R8394" s="58"/>
    </row>
    <row r="8395" spans="1:18" x14ac:dyDescent="0.2">
      <c r="A8395" s="58"/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  <c r="Q8395" s="58"/>
      <c r="R8395" s="58"/>
    </row>
    <row r="8396" spans="1:18" x14ac:dyDescent="0.2">
      <c r="A8396" s="58"/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  <c r="Q8396" s="58"/>
      <c r="R8396" s="58"/>
    </row>
    <row r="8397" spans="1:18" x14ac:dyDescent="0.2">
      <c r="A8397" s="58"/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  <c r="Q8397" s="58"/>
      <c r="R8397" s="58"/>
    </row>
    <row r="8398" spans="1:18" x14ac:dyDescent="0.2">
      <c r="A8398" s="58"/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  <c r="Q8398" s="58"/>
      <c r="R8398" s="58"/>
    </row>
    <row r="8399" spans="1:18" x14ac:dyDescent="0.2">
      <c r="A8399" s="58"/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  <c r="Q8399" s="58"/>
      <c r="R8399" s="58"/>
    </row>
    <row r="8400" spans="1:18" x14ac:dyDescent="0.2">
      <c r="A8400" s="58"/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  <c r="Q8400" s="58"/>
      <c r="R8400" s="58"/>
    </row>
    <row r="8401" spans="1:18" x14ac:dyDescent="0.2">
      <c r="A8401" s="58"/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  <c r="Q8401" s="58"/>
      <c r="R8401" s="58"/>
    </row>
    <row r="8402" spans="1:18" x14ac:dyDescent="0.2">
      <c r="A8402" s="58"/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  <c r="Q8402" s="58"/>
      <c r="R8402" s="58"/>
    </row>
    <row r="8403" spans="1:18" x14ac:dyDescent="0.2">
      <c r="A8403" s="58"/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  <c r="Q8403" s="58"/>
      <c r="R8403" s="58"/>
    </row>
    <row r="8404" spans="1:18" x14ac:dyDescent="0.2">
      <c r="A8404" s="58"/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  <c r="Q8404" s="58"/>
      <c r="R8404" s="58"/>
    </row>
    <row r="8405" spans="1:18" x14ac:dyDescent="0.2">
      <c r="A8405" s="58"/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  <c r="Q8405" s="58"/>
      <c r="R8405" s="58"/>
    </row>
    <row r="8406" spans="1:18" x14ac:dyDescent="0.2">
      <c r="A8406" s="58"/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  <c r="Q8406" s="58"/>
      <c r="R8406" s="58"/>
    </row>
    <row r="8407" spans="1:18" x14ac:dyDescent="0.2">
      <c r="A8407" s="58"/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  <c r="Q8407" s="58"/>
      <c r="R8407" s="58"/>
    </row>
    <row r="8408" spans="1:18" x14ac:dyDescent="0.2">
      <c r="A8408" s="58"/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  <c r="Q8408" s="58"/>
      <c r="R8408" s="58"/>
    </row>
    <row r="8409" spans="1:18" x14ac:dyDescent="0.2">
      <c r="A8409" s="58"/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  <c r="Q8409" s="58"/>
      <c r="R8409" s="58"/>
    </row>
    <row r="8410" spans="1:18" x14ac:dyDescent="0.2">
      <c r="A8410" s="58"/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  <c r="Q8410" s="58"/>
      <c r="R8410" s="58"/>
    </row>
    <row r="8411" spans="1:18" x14ac:dyDescent="0.2">
      <c r="A8411" s="58"/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  <c r="Q8411" s="58"/>
      <c r="R8411" s="58"/>
    </row>
    <row r="8412" spans="1:18" x14ac:dyDescent="0.2">
      <c r="A8412" s="58"/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  <c r="Q8412" s="58"/>
      <c r="R8412" s="58"/>
    </row>
    <row r="8413" spans="1:18" x14ac:dyDescent="0.2">
      <c r="A8413" s="58"/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  <c r="Q8413" s="58"/>
      <c r="R8413" s="58"/>
    </row>
    <row r="8414" spans="1:18" x14ac:dyDescent="0.2">
      <c r="A8414" s="58"/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  <c r="Q8414" s="58"/>
      <c r="R8414" s="58"/>
    </row>
    <row r="8415" spans="1:18" x14ac:dyDescent="0.2">
      <c r="A8415" s="58"/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  <c r="Q8415" s="58"/>
      <c r="R8415" s="58"/>
    </row>
    <row r="8416" spans="1:18" x14ac:dyDescent="0.2">
      <c r="A8416" s="58"/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  <c r="Q8416" s="58"/>
      <c r="R8416" s="58"/>
    </row>
    <row r="8417" spans="1:18" x14ac:dyDescent="0.2">
      <c r="A8417" s="58"/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  <c r="Q8417" s="58"/>
      <c r="R8417" s="58"/>
    </row>
    <row r="8418" spans="1:18" x14ac:dyDescent="0.2">
      <c r="A8418" s="58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  <c r="Q8418" s="58"/>
      <c r="R8418" s="58"/>
    </row>
    <row r="8419" spans="1:18" x14ac:dyDescent="0.2">
      <c r="A8419" s="58"/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  <c r="Q8419" s="58"/>
      <c r="R8419" s="58"/>
    </row>
    <row r="8420" spans="1:18" x14ac:dyDescent="0.2">
      <c r="A8420" s="58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  <c r="Q8420" s="58"/>
      <c r="R8420" s="58"/>
    </row>
    <row r="8421" spans="1:18" x14ac:dyDescent="0.2">
      <c r="A8421" s="58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  <c r="Q8421" s="58"/>
      <c r="R8421" s="58"/>
    </row>
    <row r="8422" spans="1:18" x14ac:dyDescent="0.2">
      <c r="A8422" s="58"/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  <c r="Q8422" s="58"/>
      <c r="R8422" s="58"/>
    </row>
    <row r="8423" spans="1:18" x14ac:dyDescent="0.2">
      <c r="A8423" s="58"/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  <c r="Q8423" s="58"/>
      <c r="R8423" s="58"/>
    </row>
    <row r="8424" spans="1:18" x14ac:dyDescent="0.2">
      <c r="A8424" s="58"/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  <c r="Q8424" s="58"/>
      <c r="R8424" s="58"/>
    </row>
    <row r="8425" spans="1:18" x14ac:dyDescent="0.2">
      <c r="A8425" s="58"/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  <c r="Q8425" s="58"/>
      <c r="R8425" s="58"/>
    </row>
    <row r="8426" spans="1:18" x14ac:dyDescent="0.2">
      <c r="A8426" s="58"/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  <c r="Q8426" s="58"/>
      <c r="R8426" s="58"/>
    </row>
    <row r="8427" spans="1:18" x14ac:dyDescent="0.2">
      <c r="A8427" s="58"/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  <c r="Q8427" s="58"/>
      <c r="R8427" s="58"/>
    </row>
    <row r="8428" spans="1:18" x14ac:dyDescent="0.2">
      <c r="A8428" s="58"/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  <c r="Q8428" s="58"/>
      <c r="R8428" s="58"/>
    </row>
    <row r="8429" spans="1:18" x14ac:dyDescent="0.2">
      <c r="A8429" s="58"/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  <c r="Q8429" s="58"/>
      <c r="R8429" s="58"/>
    </row>
    <row r="8430" spans="1:18" x14ac:dyDescent="0.2">
      <c r="A8430" s="58"/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  <c r="Q8430" s="58"/>
      <c r="R8430" s="58"/>
    </row>
    <row r="8431" spans="1:18" x14ac:dyDescent="0.2">
      <c r="A8431" s="58"/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  <c r="Q8431" s="58"/>
      <c r="R8431" s="58"/>
    </row>
    <row r="8432" spans="1:18" x14ac:dyDescent="0.2">
      <c r="A8432" s="58"/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  <c r="Q8432" s="58"/>
      <c r="R8432" s="58"/>
    </row>
    <row r="8433" spans="1:18" x14ac:dyDescent="0.2">
      <c r="A8433" s="58"/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  <c r="Q8433" s="58"/>
      <c r="R8433" s="58"/>
    </row>
    <row r="8434" spans="1:18" x14ac:dyDescent="0.2">
      <c r="A8434" s="58"/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  <c r="Q8434" s="58"/>
      <c r="R8434" s="58"/>
    </row>
    <row r="8435" spans="1:18" x14ac:dyDescent="0.2">
      <c r="A8435" s="58"/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  <c r="Q8435" s="58"/>
      <c r="R8435" s="58"/>
    </row>
    <row r="8436" spans="1:18" x14ac:dyDescent="0.2">
      <c r="A8436" s="58"/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  <c r="Q8436" s="58"/>
      <c r="R8436" s="58"/>
    </row>
    <row r="8437" spans="1:18" x14ac:dyDescent="0.2">
      <c r="A8437" s="58"/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  <c r="Q8437" s="58"/>
      <c r="R8437" s="58"/>
    </row>
    <row r="8438" spans="1:18" x14ac:dyDescent="0.2">
      <c r="A8438" s="58"/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  <c r="Q8438" s="58"/>
      <c r="R8438" s="58"/>
    </row>
    <row r="8439" spans="1:18" x14ac:dyDescent="0.2">
      <c r="A8439" s="58"/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  <c r="Q8439" s="58"/>
      <c r="R8439" s="58"/>
    </row>
    <row r="8440" spans="1:18" x14ac:dyDescent="0.2">
      <c r="A8440" s="58"/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  <c r="Q8440" s="58"/>
      <c r="R8440" s="58"/>
    </row>
    <row r="8441" spans="1:18" x14ac:dyDescent="0.2">
      <c r="A8441" s="58"/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  <c r="Q8441" s="58"/>
      <c r="R8441" s="58"/>
    </row>
    <row r="8442" spans="1:18" x14ac:dyDescent="0.2">
      <c r="A8442" s="58"/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  <c r="Q8442" s="58"/>
      <c r="R8442" s="58"/>
    </row>
    <row r="8443" spans="1:18" x14ac:dyDescent="0.2">
      <c r="A8443" s="58"/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  <c r="Q8443" s="58"/>
      <c r="R8443" s="58"/>
    </row>
    <row r="8444" spans="1:18" x14ac:dyDescent="0.2">
      <c r="A8444" s="58"/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  <c r="Q8444" s="58"/>
      <c r="R8444" s="58"/>
    </row>
    <row r="8445" spans="1:18" x14ac:dyDescent="0.2">
      <c r="A8445" s="58"/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  <c r="Q8445" s="58"/>
      <c r="R8445" s="58"/>
    </row>
    <row r="8446" spans="1:18" x14ac:dyDescent="0.2">
      <c r="A8446" s="58"/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  <c r="Q8446" s="58"/>
      <c r="R8446" s="58"/>
    </row>
    <row r="8447" spans="1:18" x14ac:dyDescent="0.2">
      <c r="A8447" s="58"/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  <c r="Q8447" s="58"/>
      <c r="R8447" s="58"/>
    </row>
    <row r="8448" spans="1:18" x14ac:dyDescent="0.2">
      <c r="A8448" s="58"/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  <c r="Q8448" s="58"/>
      <c r="R8448" s="58"/>
    </row>
    <row r="8449" spans="1:18" x14ac:dyDescent="0.2">
      <c r="A8449" s="58"/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  <c r="Q8449" s="58"/>
      <c r="R8449" s="58"/>
    </row>
    <row r="8450" spans="1:18" x14ac:dyDescent="0.2">
      <c r="A8450" s="58"/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  <c r="Q8450" s="58"/>
      <c r="R8450" s="58"/>
    </row>
    <row r="8451" spans="1:18" x14ac:dyDescent="0.2">
      <c r="A8451" s="58"/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  <c r="Q8451" s="58"/>
      <c r="R8451" s="58"/>
    </row>
    <row r="8452" spans="1:18" x14ac:dyDescent="0.2">
      <c r="A8452" s="58"/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  <c r="Q8452" s="58"/>
      <c r="R8452" s="58"/>
    </row>
    <row r="8453" spans="1:18" x14ac:dyDescent="0.2">
      <c r="A8453" s="58"/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  <c r="Q8453" s="58"/>
      <c r="R8453" s="58"/>
    </row>
    <row r="8454" spans="1:18" x14ac:dyDescent="0.2">
      <c r="A8454" s="58"/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  <c r="Q8454" s="58"/>
      <c r="R8454" s="58"/>
    </row>
    <row r="8455" spans="1:18" x14ac:dyDescent="0.2">
      <c r="A8455" s="58"/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  <c r="Q8455" s="58"/>
      <c r="R8455" s="58"/>
    </row>
    <row r="8456" spans="1:18" x14ac:dyDescent="0.2">
      <c r="A8456" s="58"/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  <c r="Q8456" s="58"/>
      <c r="R8456" s="58"/>
    </row>
    <row r="8457" spans="1:18" x14ac:dyDescent="0.2">
      <c r="A8457" s="58"/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  <c r="Q8457" s="58"/>
      <c r="R8457" s="58"/>
    </row>
    <row r="8458" spans="1:18" x14ac:dyDescent="0.2">
      <c r="A8458" s="58"/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  <c r="Q8458" s="58"/>
      <c r="R8458" s="58"/>
    </row>
    <row r="8459" spans="1:18" x14ac:dyDescent="0.2">
      <c r="A8459" s="58"/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  <c r="Q8459" s="58"/>
      <c r="R8459" s="58"/>
    </row>
    <row r="8460" spans="1:18" x14ac:dyDescent="0.2">
      <c r="A8460" s="58"/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  <c r="Q8460" s="58"/>
      <c r="R8460" s="58"/>
    </row>
    <row r="8461" spans="1:18" x14ac:dyDescent="0.2">
      <c r="A8461" s="58"/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  <c r="Q8461" s="58"/>
      <c r="R8461" s="58"/>
    </row>
    <row r="8462" spans="1:18" x14ac:dyDescent="0.2">
      <c r="A8462" s="58"/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  <c r="Q8462" s="58"/>
      <c r="R8462" s="58"/>
    </row>
    <row r="8463" spans="1:18" x14ac:dyDescent="0.2">
      <c r="A8463" s="58"/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  <c r="Q8463" s="58"/>
      <c r="R8463" s="58"/>
    </row>
    <row r="8464" spans="1:18" x14ac:dyDescent="0.2">
      <c r="A8464" s="58"/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  <c r="Q8464" s="58"/>
      <c r="R8464" s="58"/>
    </row>
    <row r="8465" spans="1:18" x14ac:dyDescent="0.2">
      <c r="A8465" s="58"/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  <c r="Q8465" s="58"/>
      <c r="R8465" s="58"/>
    </row>
    <row r="8466" spans="1:18" x14ac:dyDescent="0.2">
      <c r="A8466" s="58"/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  <c r="Q8466" s="58"/>
      <c r="R8466" s="58"/>
    </row>
    <row r="8467" spans="1:18" x14ac:dyDescent="0.2">
      <c r="A8467" s="58"/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  <c r="Q8467" s="58"/>
      <c r="R8467" s="58"/>
    </row>
    <row r="8468" spans="1:18" x14ac:dyDescent="0.2">
      <c r="A8468" s="58"/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  <c r="Q8468" s="58"/>
      <c r="R8468" s="58"/>
    </row>
    <row r="8469" spans="1:18" x14ac:dyDescent="0.2">
      <c r="A8469" s="58"/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  <c r="Q8469" s="58"/>
      <c r="R8469" s="58"/>
    </row>
    <row r="8470" spans="1:18" x14ac:dyDescent="0.2">
      <c r="A8470" s="58"/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  <c r="Q8470" s="58"/>
      <c r="R8470" s="58"/>
    </row>
    <row r="8471" spans="1:18" x14ac:dyDescent="0.2">
      <c r="A8471" s="58"/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  <c r="Q8471" s="58"/>
      <c r="R8471" s="58"/>
    </row>
    <row r="8472" spans="1:18" x14ac:dyDescent="0.2">
      <c r="A8472" s="58"/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  <c r="Q8472" s="58"/>
      <c r="R8472" s="58"/>
    </row>
    <row r="8473" spans="1:18" x14ac:dyDescent="0.2">
      <c r="A8473" s="58"/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  <c r="Q8473" s="58"/>
      <c r="R8473" s="58"/>
    </row>
    <row r="8474" spans="1:18" x14ac:dyDescent="0.2">
      <c r="A8474" s="58"/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  <c r="Q8474" s="58"/>
      <c r="R8474" s="58"/>
    </row>
    <row r="8475" spans="1:18" x14ac:dyDescent="0.2">
      <c r="A8475" s="58"/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  <c r="Q8475" s="58"/>
      <c r="R8475" s="58"/>
    </row>
    <row r="8476" spans="1:18" x14ac:dyDescent="0.2">
      <c r="A8476" s="58"/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  <c r="Q8476" s="58"/>
      <c r="R8476" s="58"/>
    </row>
    <row r="8477" spans="1:18" x14ac:dyDescent="0.2">
      <c r="A8477" s="58"/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  <c r="Q8477" s="58"/>
      <c r="R8477" s="58"/>
    </row>
    <row r="8478" spans="1:18" x14ac:dyDescent="0.2">
      <c r="A8478" s="58"/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  <c r="Q8478" s="58"/>
      <c r="R8478" s="58"/>
    </row>
    <row r="8479" spans="1:18" x14ac:dyDescent="0.2">
      <c r="A8479" s="58"/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  <c r="Q8479" s="58"/>
      <c r="R8479" s="58"/>
    </row>
    <row r="8480" spans="1:18" x14ac:dyDescent="0.2">
      <c r="A8480" s="58"/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  <c r="Q8480" s="58"/>
      <c r="R8480" s="58"/>
    </row>
    <row r="8481" spans="1:18" x14ac:dyDescent="0.2">
      <c r="A8481" s="58"/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  <c r="Q8481" s="58"/>
      <c r="R8481" s="58"/>
    </row>
    <row r="8482" spans="1:18" x14ac:dyDescent="0.2">
      <c r="A8482" s="58"/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  <c r="Q8482" s="58"/>
      <c r="R8482" s="58"/>
    </row>
    <row r="8483" spans="1:18" x14ac:dyDescent="0.2">
      <c r="A8483" s="58"/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  <c r="Q8483" s="58"/>
      <c r="R8483" s="58"/>
    </row>
    <row r="8484" spans="1:18" x14ac:dyDescent="0.2">
      <c r="A8484" s="58"/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  <c r="Q8484" s="58"/>
      <c r="R8484" s="58"/>
    </row>
    <row r="8485" spans="1:18" x14ac:dyDescent="0.2">
      <c r="A8485" s="58"/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  <c r="Q8485" s="58"/>
      <c r="R8485" s="58"/>
    </row>
    <row r="8486" spans="1:18" x14ac:dyDescent="0.2">
      <c r="A8486" s="58"/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  <c r="Q8486" s="58"/>
      <c r="R8486" s="58"/>
    </row>
    <row r="8487" spans="1:18" x14ac:dyDescent="0.2">
      <c r="A8487" s="58"/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  <c r="Q8487" s="58"/>
      <c r="R8487" s="58"/>
    </row>
    <row r="8488" spans="1:18" x14ac:dyDescent="0.2">
      <c r="A8488" s="58"/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  <c r="Q8488" s="58"/>
      <c r="R8488" s="58"/>
    </row>
    <row r="8489" spans="1:18" x14ac:dyDescent="0.2">
      <c r="A8489" s="58"/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  <c r="Q8489" s="58"/>
      <c r="R8489" s="58"/>
    </row>
    <row r="8490" spans="1:18" x14ac:dyDescent="0.2">
      <c r="A8490" s="58"/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  <c r="Q8490" s="58"/>
      <c r="R8490" s="58"/>
    </row>
    <row r="8491" spans="1:18" x14ac:dyDescent="0.2">
      <c r="A8491" s="58"/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  <c r="Q8491" s="58"/>
      <c r="R8491" s="58"/>
    </row>
    <row r="8492" spans="1:18" x14ac:dyDescent="0.2">
      <c r="A8492" s="58"/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  <c r="Q8492" s="58"/>
      <c r="R8492" s="58"/>
    </row>
    <row r="8493" spans="1:18" x14ac:dyDescent="0.2">
      <c r="A8493" s="58"/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  <c r="Q8493" s="58"/>
      <c r="R8493" s="58"/>
    </row>
    <row r="8494" spans="1:18" x14ac:dyDescent="0.2">
      <c r="A8494" s="58"/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  <c r="Q8494" s="58"/>
      <c r="R8494" s="58"/>
    </row>
    <row r="8495" spans="1:18" x14ac:dyDescent="0.2">
      <c r="A8495" s="58"/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  <c r="Q8495" s="58"/>
      <c r="R8495" s="58"/>
    </row>
    <row r="8496" spans="1:18" x14ac:dyDescent="0.2">
      <c r="A8496" s="58"/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  <c r="Q8496" s="58"/>
      <c r="R8496" s="58"/>
    </row>
    <row r="8497" spans="1:18" x14ac:dyDescent="0.2">
      <c r="A8497" s="58"/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  <c r="Q8497" s="58"/>
      <c r="R8497" s="58"/>
    </row>
    <row r="8498" spans="1:18" x14ac:dyDescent="0.2">
      <c r="A8498" s="58"/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  <c r="Q8498" s="58"/>
      <c r="R8498" s="58"/>
    </row>
    <row r="8499" spans="1:18" x14ac:dyDescent="0.2">
      <c r="A8499" s="58"/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  <c r="Q8499" s="58"/>
      <c r="R8499" s="58"/>
    </row>
    <row r="8500" spans="1:18" x14ac:dyDescent="0.2">
      <c r="A8500" s="58"/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  <c r="Q8500" s="58"/>
      <c r="R8500" s="58"/>
    </row>
    <row r="8501" spans="1:18" x14ac:dyDescent="0.2">
      <c r="A8501" s="58"/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  <c r="Q8501" s="58"/>
      <c r="R8501" s="58"/>
    </row>
    <row r="8502" spans="1:18" x14ac:dyDescent="0.2">
      <c r="A8502" s="58"/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  <c r="Q8502" s="58"/>
      <c r="R8502" s="58"/>
    </row>
    <row r="8503" spans="1:18" x14ac:dyDescent="0.2">
      <c r="A8503" s="58"/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  <c r="Q8503" s="58"/>
      <c r="R8503" s="58"/>
    </row>
    <row r="8504" spans="1:18" x14ac:dyDescent="0.2">
      <c r="A8504" s="58"/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  <c r="Q8504" s="58"/>
      <c r="R8504" s="58"/>
    </row>
    <row r="8505" spans="1:18" x14ac:dyDescent="0.2">
      <c r="A8505" s="58"/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  <c r="Q8505" s="58"/>
      <c r="R8505" s="58"/>
    </row>
    <row r="8506" spans="1:18" x14ac:dyDescent="0.2">
      <c r="A8506" s="58"/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  <c r="Q8506" s="58"/>
      <c r="R8506" s="58"/>
    </row>
    <row r="8507" spans="1:18" x14ac:dyDescent="0.2">
      <c r="A8507" s="58"/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  <c r="Q8507" s="58"/>
      <c r="R8507" s="58"/>
    </row>
    <row r="8508" spans="1:18" x14ac:dyDescent="0.2">
      <c r="A8508" s="58"/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  <c r="Q8508" s="58"/>
      <c r="R8508" s="58"/>
    </row>
    <row r="8509" spans="1:18" x14ac:dyDescent="0.2">
      <c r="A8509" s="58"/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  <c r="Q8509" s="58"/>
      <c r="R8509" s="58"/>
    </row>
    <row r="8510" spans="1:18" x14ac:dyDescent="0.2">
      <c r="A8510" s="58"/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  <c r="Q8510" s="58"/>
      <c r="R8510" s="58"/>
    </row>
    <row r="8511" spans="1:18" x14ac:dyDescent="0.2">
      <c r="A8511" s="58"/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  <c r="Q8511" s="58"/>
      <c r="R8511" s="58"/>
    </row>
    <row r="8512" spans="1:18" x14ac:dyDescent="0.2">
      <c r="A8512" s="58"/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  <c r="Q8512" s="58"/>
      <c r="R8512" s="58"/>
    </row>
    <row r="8513" spans="1:18" x14ac:dyDescent="0.2">
      <c r="A8513" s="58"/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  <c r="Q8513" s="58"/>
      <c r="R8513" s="58"/>
    </row>
    <row r="8514" spans="1:18" x14ac:dyDescent="0.2">
      <c r="A8514" s="58"/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  <c r="Q8514" s="58"/>
      <c r="R8514" s="58"/>
    </row>
    <row r="8515" spans="1:18" x14ac:dyDescent="0.2">
      <c r="A8515" s="58"/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  <c r="Q8515" s="58"/>
      <c r="R8515" s="58"/>
    </row>
    <row r="8516" spans="1:18" x14ac:dyDescent="0.2">
      <c r="A8516" s="58"/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  <c r="Q8516" s="58"/>
      <c r="R8516" s="58"/>
    </row>
    <row r="8517" spans="1:18" x14ac:dyDescent="0.2">
      <c r="A8517" s="58"/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  <c r="Q8517" s="58"/>
      <c r="R8517" s="58"/>
    </row>
    <row r="8518" spans="1:18" x14ac:dyDescent="0.2">
      <c r="A8518" s="58"/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  <c r="Q8518" s="58"/>
      <c r="R8518" s="58"/>
    </row>
    <row r="8519" spans="1:18" x14ac:dyDescent="0.2">
      <c r="A8519" s="58"/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  <c r="Q8519" s="58"/>
      <c r="R8519" s="58"/>
    </row>
    <row r="8520" spans="1:18" x14ac:dyDescent="0.2">
      <c r="A8520" s="58"/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  <c r="Q8520" s="58"/>
      <c r="R8520" s="58"/>
    </row>
    <row r="8521" spans="1:18" x14ac:dyDescent="0.2">
      <c r="A8521" s="58"/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  <c r="Q8521" s="58"/>
      <c r="R8521" s="58"/>
    </row>
    <row r="8522" spans="1:18" x14ac:dyDescent="0.2">
      <c r="A8522" s="58"/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  <c r="Q8522" s="58"/>
      <c r="R8522" s="58"/>
    </row>
    <row r="8523" spans="1:18" x14ac:dyDescent="0.2">
      <c r="A8523" s="58"/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  <c r="Q8523" s="58"/>
      <c r="R8523" s="58"/>
    </row>
    <row r="8524" spans="1:18" x14ac:dyDescent="0.2">
      <c r="A8524" s="58"/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  <c r="Q8524" s="58"/>
      <c r="R8524" s="58"/>
    </row>
    <row r="8525" spans="1:18" x14ac:dyDescent="0.2">
      <c r="A8525" s="58"/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  <c r="Q8525" s="58"/>
      <c r="R8525" s="58"/>
    </row>
    <row r="8526" spans="1:18" x14ac:dyDescent="0.2">
      <c r="A8526" s="58"/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  <c r="Q8526" s="58"/>
      <c r="R8526" s="58"/>
    </row>
    <row r="8527" spans="1:18" x14ac:dyDescent="0.2">
      <c r="A8527" s="58"/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  <c r="Q8527" s="58"/>
      <c r="R8527" s="58"/>
    </row>
    <row r="8528" spans="1:18" x14ac:dyDescent="0.2">
      <c r="A8528" s="58"/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  <c r="Q8528" s="58"/>
      <c r="R8528" s="58"/>
    </row>
    <row r="8529" spans="1:18" x14ac:dyDescent="0.2">
      <c r="A8529" s="58"/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  <c r="Q8529" s="58"/>
      <c r="R8529" s="58"/>
    </row>
    <row r="8530" spans="1:18" x14ac:dyDescent="0.2">
      <c r="A8530" s="58"/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  <c r="Q8530" s="58"/>
      <c r="R8530" s="58"/>
    </row>
    <row r="8531" spans="1:18" x14ac:dyDescent="0.2">
      <c r="A8531" s="58"/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  <c r="Q8531" s="58"/>
      <c r="R8531" s="58"/>
    </row>
    <row r="8532" spans="1:18" x14ac:dyDescent="0.2">
      <c r="A8532" s="58"/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  <c r="Q8532" s="58"/>
      <c r="R8532" s="58"/>
    </row>
    <row r="8533" spans="1:18" x14ac:dyDescent="0.2">
      <c r="A8533" s="58"/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  <c r="Q8533" s="58"/>
      <c r="R8533" s="58"/>
    </row>
    <row r="8534" spans="1:18" x14ac:dyDescent="0.2">
      <c r="A8534" s="58"/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  <c r="Q8534" s="58"/>
      <c r="R8534" s="58"/>
    </row>
    <row r="8535" spans="1:18" x14ac:dyDescent="0.2">
      <c r="A8535" s="58"/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  <c r="Q8535" s="58"/>
      <c r="R8535" s="58"/>
    </row>
    <row r="8536" spans="1:18" x14ac:dyDescent="0.2">
      <c r="A8536" s="58"/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  <c r="Q8536" s="58"/>
      <c r="R8536" s="58"/>
    </row>
    <row r="8537" spans="1:18" x14ac:dyDescent="0.2">
      <c r="A8537" s="58"/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  <c r="Q8537" s="58"/>
      <c r="R8537" s="58"/>
    </row>
    <row r="8538" spans="1:18" x14ac:dyDescent="0.2">
      <c r="A8538" s="58"/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  <c r="Q8538" s="58"/>
      <c r="R8538" s="58"/>
    </row>
    <row r="8539" spans="1:18" x14ac:dyDescent="0.2">
      <c r="A8539" s="58"/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  <c r="Q8539" s="58"/>
      <c r="R8539" s="58"/>
    </row>
    <row r="8540" spans="1:18" x14ac:dyDescent="0.2">
      <c r="A8540" s="58"/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  <c r="Q8540" s="58"/>
      <c r="R8540" s="58"/>
    </row>
    <row r="8541" spans="1:18" x14ac:dyDescent="0.2">
      <c r="A8541" s="58"/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  <c r="Q8541" s="58"/>
      <c r="R8541" s="58"/>
    </row>
    <row r="8542" spans="1:18" x14ac:dyDescent="0.2">
      <c r="A8542" s="58"/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  <c r="Q8542" s="58"/>
      <c r="R8542" s="58"/>
    </row>
    <row r="8543" spans="1:18" x14ac:dyDescent="0.2">
      <c r="A8543" s="58"/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  <c r="Q8543" s="58"/>
      <c r="R8543" s="58"/>
    </row>
    <row r="8544" spans="1:18" x14ac:dyDescent="0.2">
      <c r="A8544" s="58"/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  <c r="Q8544" s="58"/>
      <c r="R8544" s="58"/>
    </row>
    <row r="8545" spans="1:18" x14ac:dyDescent="0.2">
      <c r="A8545" s="58"/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  <c r="Q8545" s="58"/>
      <c r="R8545" s="58"/>
    </row>
    <row r="8546" spans="1:18" x14ac:dyDescent="0.2">
      <c r="A8546" s="58"/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  <c r="Q8546" s="58"/>
      <c r="R8546" s="58"/>
    </row>
    <row r="8547" spans="1:18" x14ac:dyDescent="0.2">
      <c r="A8547" s="58"/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  <c r="Q8547" s="58"/>
      <c r="R8547" s="58"/>
    </row>
    <row r="8548" spans="1:18" x14ac:dyDescent="0.2">
      <c r="A8548" s="58"/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  <c r="Q8548" s="58"/>
      <c r="R8548" s="58"/>
    </row>
    <row r="8549" spans="1:18" x14ac:dyDescent="0.2">
      <c r="A8549" s="58"/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  <c r="Q8549" s="58"/>
      <c r="R8549" s="58"/>
    </row>
    <row r="8550" spans="1:18" x14ac:dyDescent="0.2">
      <c r="A8550" s="58"/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  <c r="Q8550" s="58"/>
      <c r="R8550" s="58"/>
    </row>
    <row r="8551" spans="1:18" x14ac:dyDescent="0.2">
      <c r="A8551" s="58"/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  <c r="Q8551" s="58"/>
      <c r="R8551" s="58"/>
    </row>
    <row r="8552" spans="1:18" x14ac:dyDescent="0.2">
      <c r="A8552" s="58"/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  <c r="Q8552" s="58"/>
      <c r="R8552" s="58"/>
    </row>
    <row r="8553" spans="1:18" x14ac:dyDescent="0.2">
      <c r="A8553" s="58"/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  <c r="Q8553" s="58"/>
      <c r="R8553" s="58"/>
    </row>
    <row r="8554" spans="1:18" x14ac:dyDescent="0.2">
      <c r="A8554" s="58"/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  <c r="Q8554" s="58"/>
      <c r="R8554" s="58"/>
    </row>
    <row r="8555" spans="1:18" x14ac:dyDescent="0.2">
      <c r="A8555" s="58"/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  <c r="Q8555" s="58"/>
      <c r="R8555" s="58"/>
    </row>
    <row r="8556" spans="1:18" x14ac:dyDescent="0.2">
      <c r="A8556" s="58"/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  <c r="Q8556" s="58"/>
      <c r="R8556" s="58"/>
    </row>
    <row r="8557" spans="1:18" x14ac:dyDescent="0.2">
      <c r="A8557" s="58"/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  <c r="Q8557" s="58"/>
      <c r="R8557" s="58"/>
    </row>
    <row r="8558" spans="1:18" x14ac:dyDescent="0.2">
      <c r="A8558" s="58"/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  <c r="Q8558" s="58"/>
      <c r="R8558" s="58"/>
    </row>
    <row r="8559" spans="1:18" x14ac:dyDescent="0.2">
      <c r="A8559" s="58"/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  <c r="Q8559" s="58"/>
      <c r="R8559" s="58"/>
    </row>
    <row r="8560" spans="1:18" x14ac:dyDescent="0.2">
      <c r="A8560" s="58"/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  <c r="Q8560" s="58"/>
      <c r="R8560" s="58"/>
    </row>
    <row r="8561" spans="1:18" x14ac:dyDescent="0.2">
      <c r="A8561" s="58"/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  <c r="Q8561" s="58"/>
      <c r="R8561" s="58"/>
    </row>
    <row r="8562" spans="1:18" x14ac:dyDescent="0.2">
      <c r="A8562" s="58"/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  <c r="Q8562" s="58"/>
      <c r="R8562" s="58"/>
    </row>
    <row r="8563" spans="1:18" x14ac:dyDescent="0.2">
      <c r="A8563" s="58"/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  <c r="Q8563" s="58"/>
      <c r="R8563" s="58"/>
    </row>
    <row r="8564" spans="1:18" x14ac:dyDescent="0.2">
      <c r="A8564" s="58"/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  <c r="Q8564" s="58"/>
      <c r="R8564" s="58"/>
    </row>
    <row r="8565" spans="1:18" x14ac:dyDescent="0.2">
      <c r="A8565" s="58"/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  <c r="Q8565" s="58"/>
      <c r="R8565" s="58"/>
    </row>
    <row r="8566" spans="1:18" x14ac:dyDescent="0.2">
      <c r="A8566" s="58"/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  <c r="Q8566" s="58"/>
      <c r="R8566" s="58"/>
    </row>
    <row r="8567" spans="1:18" x14ac:dyDescent="0.2">
      <c r="A8567" s="58"/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  <c r="Q8567" s="58"/>
      <c r="R8567" s="58"/>
    </row>
    <row r="8568" spans="1:18" x14ac:dyDescent="0.2">
      <c r="A8568" s="58"/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  <c r="Q8568" s="58"/>
      <c r="R8568" s="58"/>
    </row>
    <row r="8569" spans="1:18" x14ac:dyDescent="0.2">
      <c r="A8569" s="58"/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  <c r="Q8569" s="58"/>
      <c r="R8569" s="58"/>
    </row>
    <row r="8570" spans="1:18" x14ac:dyDescent="0.2">
      <c r="A8570" s="58"/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  <c r="Q8570" s="58"/>
      <c r="R8570" s="58"/>
    </row>
    <row r="8571" spans="1:18" x14ac:dyDescent="0.2">
      <c r="A8571" s="58"/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  <c r="Q8571" s="58"/>
      <c r="R8571" s="58"/>
    </row>
    <row r="8572" spans="1:18" x14ac:dyDescent="0.2">
      <c r="A8572" s="58"/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  <c r="Q8572" s="58"/>
      <c r="R8572" s="58"/>
    </row>
    <row r="8573" spans="1:18" x14ac:dyDescent="0.2">
      <c r="A8573" s="58"/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  <c r="Q8573" s="58"/>
      <c r="R8573" s="58"/>
    </row>
    <row r="8574" spans="1:18" x14ac:dyDescent="0.2">
      <c r="A8574" s="58"/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  <c r="Q8574" s="58"/>
      <c r="R8574" s="58"/>
    </row>
    <row r="8575" spans="1:18" x14ac:dyDescent="0.2">
      <c r="A8575" s="58"/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  <c r="Q8575" s="58"/>
      <c r="R8575" s="58"/>
    </row>
    <row r="8576" spans="1:18" x14ac:dyDescent="0.2">
      <c r="A8576" s="58"/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  <c r="Q8576" s="58"/>
      <c r="R8576" s="58"/>
    </row>
    <row r="8577" spans="1:18" x14ac:dyDescent="0.2">
      <c r="A8577" s="58"/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  <c r="Q8577" s="58"/>
      <c r="R8577" s="58"/>
    </row>
    <row r="8578" spans="1:18" x14ac:dyDescent="0.2">
      <c r="A8578" s="58"/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  <c r="Q8578" s="58"/>
      <c r="R8578" s="58"/>
    </row>
    <row r="8579" spans="1:18" x14ac:dyDescent="0.2">
      <c r="A8579" s="58"/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  <c r="Q8579" s="58"/>
      <c r="R8579" s="58"/>
    </row>
    <row r="8580" spans="1:18" x14ac:dyDescent="0.2">
      <c r="A8580" s="58"/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  <c r="Q8580" s="58"/>
      <c r="R8580" s="58"/>
    </row>
    <row r="8581" spans="1:18" x14ac:dyDescent="0.2">
      <c r="A8581" s="58"/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  <c r="Q8581" s="58"/>
      <c r="R8581" s="58"/>
    </row>
    <row r="8582" spans="1:18" x14ac:dyDescent="0.2">
      <c r="A8582" s="58"/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  <c r="Q8582" s="58"/>
      <c r="R8582" s="58"/>
    </row>
    <row r="8583" spans="1:18" x14ac:dyDescent="0.2">
      <c r="A8583" s="58"/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  <c r="Q8583" s="58"/>
      <c r="R8583" s="58"/>
    </row>
    <row r="8584" spans="1:18" x14ac:dyDescent="0.2">
      <c r="A8584" s="58"/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  <c r="Q8584" s="58"/>
      <c r="R8584" s="58"/>
    </row>
    <row r="8585" spans="1:18" x14ac:dyDescent="0.2">
      <c r="A8585" s="58"/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  <c r="Q8585" s="58"/>
      <c r="R8585" s="58"/>
    </row>
    <row r="8586" spans="1:18" x14ac:dyDescent="0.2">
      <c r="A8586" s="58"/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  <c r="Q8586" s="58"/>
      <c r="R8586" s="58"/>
    </row>
    <row r="8587" spans="1:18" x14ac:dyDescent="0.2">
      <c r="A8587" s="58"/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  <c r="Q8587" s="58"/>
      <c r="R8587" s="58"/>
    </row>
    <row r="8588" spans="1:18" x14ac:dyDescent="0.2">
      <c r="A8588" s="58"/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  <c r="Q8588" s="58"/>
      <c r="R8588" s="58"/>
    </row>
    <row r="8589" spans="1:18" x14ac:dyDescent="0.2">
      <c r="A8589" s="58"/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  <c r="Q8589" s="58"/>
      <c r="R8589" s="58"/>
    </row>
    <row r="8590" spans="1:18" x14ac:dyDescent="0.2">
      <c r="A8590" s="58"/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  <c r="Q8590" s="58"/>
      <c r="R8590" s="58"/>
    </row>
    <row r="8591" spans="1:18" x14ac:dyDescent="0.2">
      <c r="A8591" s="58"/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  <c r="Q8591" s="58"/>
      <c r="R8591" s="58"/>
    </row>
    <row r="8592" spans="1:18" x14ac:dyDescent="0.2">
      <c r="A8592" s="58"/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  <c r="Q8592" s="58"/>
      <c r="R8592" s="58"/>
    </row>
    <row r="8593" spans="1:18" x14ac:dyDescent="0.2">
      <c r="A8593" s="58"/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  <c r="Q8593" s="58"/>
      <c r="R8593" s="58"/>
    </row>
    <row r="8594" spans="1:18" x14ac:dyDescent="0.2">
      <c r="A8594" s="58"/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  <c r="Q8594" s="58"/>
      <c r="R8594" s="58"/>
    </row>
    <row r="8595" spans="1:18" x14ac:dyDescent="0.2">
      <c r="A8595" s="58"/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  <c r="Q8595" s="58"/>
      <c r="R8595" s="58"/>
    </row>
    <row r="8596" spans="1:18" x14ac:dyDescent="0.2">
      <c r="A8596" s="58"/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  <c r="Q8596" s="58"/>
      <c r="R8596" s="58"/>
    </row>
    <row r="8597" spans="1:18" x14ac:dyDescent="0.2">
      <c r="A8597" s="58"/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  <c r="Q8597" s="58"/>
      <c r="R8597" s="58"/>
    </row>
    <row r="8598" spans="1:18" x14ac:dyDescent="0.2">
      <c r="A8598" s="58"/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  <c r="Q8598" s="58"/>
      <c r="R8598" s="58"/>
    </row>
    <row r="8599" spans="1:18" x14ac:dyDescent="0.2">
      <c r="A8599" s="58"/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  <c r="Q8599" s="58"/>
      <c r="R8599" s="58"/>
    </row>
    <row r="8600" spans="1:18" x14ac:dyDescent="0.2">
      <c r="A8600" s="58"/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  <c r="Q8600" s="58"/>
      <c r="R8600" s="58"/>
    </row>
    <row r="8601" spans="1:18" x14ac:dyDescent="0.2">
      <c r="A8601" s="58"/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  <c r="Q8601" s="58"/>
      <c r="R8601" s="58"/>
    </row>
    <row r="8602" spans="1:18" x14ac:dyDescent="0.2">
      <c r="A8602" s="58"/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  <c r="Q8602" s="58"/>
      <c r="R8602" s="58"/>
    </row>
    <row r="8603" spans="1:18" x14ac:dyDescent="0.2">
      <c r="A8603" s="58"/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  <c r="Q8603" s="58"/>
      <c r="R8603" s="58"/>
    </row>
    <row r="8604" spans="1:18" x14ac:dyDescent="0.2">
      <c r="A8604" s="58"/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  <c r="Q8604" s="58"/>
      <c r="R8604" s="58"/>
    </row>
    <row r="8605" spans="1:18" x14ac:dyDescent="0.2">
      <c r="A8605" s="58"/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  <c r="Q8605" s="58"/>
      <c r="R8605" s="58"/>
    </row>
    <row r="8606" spans="1:18" x14ac:dyDescent="0.2">
      <c r="A8606" s="58"/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  <c r="Q8606" s="58"/>
      <c r="R8606" s="58"/>
    </row>
    <row r="8607" spans="1:18" x14ac:dyDescent="0.2">
      <c r="A8607" s="58"/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  <c r="Q8607" s="58"/>
      <c r="R8607" s="58"/>
    </row>
    <row r="8608" spans="1:18" x14ac:dyDescent="0.2">
      <c r="A8608" s="58"/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  <c r="Q8608" s="58"/>
      <c r="R8608" s="58"/>
    </row>
    <row r="8609" spans="1:18" x14ac:dyDescent="0.2">
      <c r="A8609" s="58"/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  <c r="Q8609" s="58"/>
      <c r="R8609" s="58"/>
    </row>
    <row r="8610" spans="1:18" x14ac:dyDescent="0.2">
      <c r="A8610" s="58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  <c r="Q8610" s="58"/>
      <c r="R8610" s="58"/>
    </row>
    <row r="8611" spans="1:18" x14ac:dyDescent="0.2">
      <c r="A8611" s="58"/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  <c r="Q8611" s="58"/>
      <c r="R8611" s="58"/>
    </row>
    <row r="8612" spans="1:18" x14ac:dyDescent="0.2">
      <c r="A8612" s="58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  <c r="Q8612" s="58"/>
      <c r="R8612" s="58"/>
    </row>
    <row r="8613" spans="1:18" x14ac:dyDescent="0.2">
      <c r="A8613" s="58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  <c r="Q8613" s="58"/>
      <c r="R8613" s="58"/>
    </row>
    <row r="8614" spans="1:18" x14ac:dyDescent="0.2">
      <c r="A8614" s="58"/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  <c r="Q8614" s="58"/>
      <c r="R8614" s="58"/>
    </row>
    <row r="8615" spans="1:18" x14ac:dyDescent="0.2">
      <c r="A8615" s="58"/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  <c r="Q8615" s="58"/>
      <c r="R8615" s="58"/>
    </row>
    <row r="8616" spans="1:18" x14ac:dyDescent="0.2">
      <c r="A8616" s="58"/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  <c r="Q8616" s="58"/>
      <c r="R8616" s="58"/>
    </row>
    <row r="8617" spans="1:18" x14ac:dyDescent="0.2">
      <c r="A8617" s="58"/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  <c r="Q8617" s="58"/>
      <c r="R8617" s="58"/>
    </row>
    <row r="8618" spans="1:18" x14ac:dyDescent="0.2">
      <c r="A8618" s="58"/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  <c r="Q8618" s="58"/>
      <c r="R8618" s="58"/>
    </row>
    <row r="8619" spans="1:18" x14ac:dyDescent="0.2">
      <c r="A8619" s="58"/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  <c r="Q8619" s="58"/>
      <c r="R8619" s="58"/>
    </row>
    <row r="8620" spans="1:18" x14ac:dyDescent="0.2">
      <c r="A8620" s="58"/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  <c r="Q8620" s="58"/>
      <c r="R8620" s="58"/>
    </row>
    <row r="8621" spans="1:18" x14ac:dyDescent="0.2">
      <c r="A8621" s="58"/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  <c r="Q8621" s="58"/>
      <c r="R8621" s="58"/>
    </row>
    <row r="8622" spans="1:18" x14ac:dyDescent="0.2">
      <c r="A8622" s="58"/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  <c r="Q8622" s="58"/>
      <c r="R8622" s="58"/>
    </row>
    <row r="8623" spans="1:18" x14ac:dyDescent="0.2">
      <c r="A8623" s="58"/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  <c r="Q8623" s="58"/>
      <c r="R8623" s="58"/>
    </row>
    <row r="8624" spans="1:18" x14ac:dyDescent="0.2">
      <c r="A8624" s="58"/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  <c r="Q8624" s="58"/>
      <c r="R8624" s="58"/>
    </row>
    <row r="8625" spans="1:18" x14ac:dyDescent="0.2">
      <c r="A8625" s="58"/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  <c r="Q8625" s="58"/>
      <c r="R8625" s="58"/>
    </row>
    <row r="8626" spans="1:18" x14ac:dyDescent="0.2">
      <c r="A8626" s="58"/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  <c r="Q8626" s="58"/>
      <c r="R8626" s="58"/>
    </row>
    <row r="8627" spans="1:18" x14ac:dyDescent="0.2">
      <c r="A8627" s="58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  <c r="Q8627" s="58"/>
      <c r="R8627" s="58"/>
    </row>
    <row r="8628" spans="1:18" x14ac:dyDescent="0.2">
      <c r="A8628" s="58"/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  <c r="Q8628" s="58"/>
      <c r="R8628" s="58"/>
    </row>
    <row r="8629" spans="1:18" x14ac:dyDescent="0.2">
      <c r="A8629" s="58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  <c r="Q8629" s="58"/>
      <c r="R8629" s="58"/>
    </row>
    <row r="8630" spans="1:18" x14ac:dyDescent="0.2">
      <c r="A8630" s="58"/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  <c r="Q8630" s="58"/>
      <c r="R8630" s="58"/>
    </row>
    <row r="8631" spans="1:18" x14ac:dyDescent="0.2">
      <c r="A8631" s="58"/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  <c r="Q8631" s="58"/>
      <c r="R8631" s="58"/>
    </row>
    <row r="8632" spans="1:18" x14ac:dyDescent="0.2">
      <c r="A8632" s="58"/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  <c r="Q8632" s="58"/>
      <c r="R8632" s="58"/>
    </row>
    <row r="8633" spans="1:18" x14ac:dyDescent="0.2">
      <c r="A8633" s="58"/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  <c r="Q8633" s="58"/>
      <c r="R8633" s="58"/>
    </row>
    <row r="8634" spans="1:18" x14ac:dyDescent="0.2">
      <c r="A8634" s="58"/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  <c r="Q8634" s="58"/>
      <c r="R8634" s="58"/>
    </row>
    <row r="8635" spans="1:18" x14ac:dyDescent="0.2">
      <c r="A8635" s="58"/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  <c r="Q8635" s="58"/>
      <c r="R8635" s="58"/>
    </row>
    <row r="8636" spans="1:18" x14ac:dyDescent="0.2">
      <c r="A8636" s="58"/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  <c r="Q8636" s="58"/>
      <c r="R8636" s="58"/>
    </row>
    <row r="8637" spans="1:18" x14ac:dyDescent="0.2">
      <c r="A8637" s="58"/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  <c r="Q8637" s="58"/>
      <c r="R8637" s="58"/>
    </row>
    <row r="8638" spans="1:18" x14ac:dyDescent="0.2">
      <c r="A8638" s="58"/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  <c r="Q8638" s="58"/>
      <c r="R8638" s="58"/>
    </row>
    <row r="8639" spans="1:18" x14ac:dyDescent="0.2">
      <c r="A8639" s="58"/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  <c r="Q8639" s="58"/>
      <c r="R8639" s="58"/>
    </row>
    <row r="8640" spans="1:18" x14ac:dyDescent="0.2">
      <c r="A8640" s="58"/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  <c r="Q8640" s="58"/>
      <c r="R8640" s="58"/>
    </row>
    <row r="8641" spans="1:18" x14ac:dyDescent="0.2">
      <c r="A8641" s="58"/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  <c r="Q8641" s="58"/>
      <c r="R8641" s="58"/>
    </row>
    <row r="8642" spans="1:18" x14ac:dyDescent="0.2">
      <c r="A8642" s="58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  <c r="Q8642" s="58"/>
      <c r="R8642" s="58"/>
    </row>
    <row r="8643" spans="1:18" x14ac:dyDescent="0.2">
      <c r="A8643" s="58"/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  <c r="Q8643" s="58"/>
      <c r="R8643" s="58"/>
    </row>
    <row r="8644" spans="1:18" x14ac:dyDescent="0.2">
      <c r="A8644" s="58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  <c r="Q8644" s="58"/>
      <c r="R8644" s="58"/>
    </row>
    <row r="8645" spans="1:18" x14ac:dyDescent="0.2">
      <c r="A8645" s="58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  <c r="Q8645" s="58"/>
      <c r="R8645" s="58"/>
    </row>
    <row r="8646" spans="1:18" x14ac:dyDescent="0.2">
      <c r="A8646" s="58"/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  <c r="Q8646" s="58"/>
      <c r="R8646" s="58"/>
    </row>
    <row r="8647" spans="1:18" x14ac:dyDescent="0.2">
      <c r="A8647" s="58"/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  <c r="Q8647" s="58"/>
      <c r="R8647" s="58"/>
    </row>
    <row r="8648" spans="1:18" x14ac:dyDescent="0.2">
      <c r="A8648" s="58"/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  <c r="Q8648" s="58"/>
      <c r="R8648" s="58"/>
    </row>
    <row r="8649" spans="1:18" x14ac:dyDescent="0.2">
      <c r="A8649" s="58"/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  <c r="Q8649" s="58"/>
      <c r="R8649" s="58"/>
    </row>
    <row r="8650" spans="1:18" x14ac:dyDescent="0.2">
      <c r="A8650" s="58"/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  <c r="Q8650" s="58"/>
      <c r="R8650" s="58"/>
    </row>
    <row r="8651" spans="1:18" x14ac:dyDescent="0.2">
      <c r="A8651" s="58"/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  <c r="Q8651" s="58"/>
      <c r="R8651" s="58"/>
    </row>
    <row r="8652" spans="1:18" x14ac:dyDescent="0.2">
      <c r="A8652" s="58"/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  <c r="Q8652" s="58"/>
      <c r="R8652" s="58"/>
    </row>
    <row r="8653" spans="1:18" x14ac:dyDescent="0.2">
      <c r="A8653" s="58"/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  <c r="Q8653" s="58"/>
      <c r="R8653" s="58"/>
    </row>
    <row r="8654" spans="1:18" x14ac:dyDescent="0.2">
      <c r="A8654" s="58"/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  <c r="Q8654" s="58"/>
      <c r="R8654" s="58"/>
    </row>
    <row r="8655" spans="1:18" x14ac:dyDescent="0.2">
      <c r="A8655" s="58"/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  <c r="Q8655" s="58"/>
      <c r="R8655" s="58"/>
    </row>
    <row r="8656" spans="1:18" x14ac:dyDescent="0.2">
      <c r="A8656" s="58"/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  <c r="Q8656" s="58"/>
      <c r="R8656" s="58"/>
    </row>
    <row r="8657" spans="1:18" x14ac:dyDescent="0.2">
      <c r="A8657" s="58"/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  <c r="Q8657" s="58"/>
      <c r="R8657" s="58"/>
    </row>
    <row r="8658" spans="1:18" x14ac:dyDescent="0.2">
      <c r="A8658" s="58"/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  <c r="Q8658" s="58"/>
      <c r="R8658" s="58"/>
    </row>
    <row r="8659" spans="1:18" x14ac:dyDescent="0.2">
      <c r="A8659" s="58"/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  <c r="Q8659" s="58"/>
      <c r="R8659" s="58"/>
    </row>
    <row r="8660" spans="1:18" x14ac:dyDescent="0.2">
      <c r="A8660" s="58"/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  <c r="Q8660" s="58"/>
      <c r="R8660" s="58"/>
    </row>
    <row r="8661" spans="1:18" x14ac:dyDescent="0.2">
      <c r="A8661" s="58"/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  <c r="Q8661" s="58"/>
      <c r="R8661" s="58"/>
    </row>
    <row r="8662" spans="1:18" x14ac:dyDescent="0.2">
      <c r="A8662" s="58"/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  <c r="Q8662" s="58"/>
      <c r="R8662" s="58"/>
    </row>
    <row r="8663" spans="1:18" x14ac:dyDescent="0.2">
      <c r="A8663" s="58"/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  <c r="Q8663" s="58"/>
      <c r="R8663" s="58"/>
    </row>
    <row r="8664" spans="1:18" x14ac:dyDescent="0.2">
      <c r="A8664" s="58"/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  <c r="Q8664" s="58"/>
      <c r="R8664" s="58"/>
    </row>
    <row r="8665" spans="1:18" x14ac:dyDescent="0.2">
      <c r="A8665" s="58"/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  <c r="Q8665" s="58"/>
      <c r="R8665" s="58"/>
    </row>
    <row r="8666" spans="1:18" x14ac:dyDescent="0.2">
      <c r="A8666" s="58"/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  <c r="Q8666" s="58"/>
      <c r="R8666" s="58"/>
    </row>
    <row r="8667" spans="1:18" x14ac:dyDescent="0.2">
      <c r="A8667" s="58"/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  <c r="Q8667" s="58"/>
      <c r="R8667" s="58"/>
    </row>
    <row r="8668" spans="1:18" x14ac:dyDescent="0.2">
      <c r="A8668" s="58"/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  <c r="Q8668" s="58"/>
      <c r="R8668" s="58"/>
    </row>
    <row r="8669" spans="1:18" x14ac:dyDescent="0.2">
      <c r="A8669" s="58"/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  <c r="Q8669" s="58"/>
      <c r="R8669" s="58"/>
    </row>
    <row r="8670" spans="1:18" x14ac:dyDescent="0.2">
      <c r="A8670" s="58"/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  <c r="Q8670" s="58"/>
      <c r="R8670" s="58"/>
    </row>
    <row r="8671" spans="1:18" x14ac:dyDescent="0.2">
      <c r="A8671" s="58"/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  <c r="Q8671" s="58"/>
      <c r="R8671" s="58"/>
    </row>
    <row r="8672" spans="1:18" x14ac:dyDescent="0.2">
      <c r="A8672" s="58"/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  <c r="Q8672" s="58"/>
      <c r="R8672" s="58"/>
    </row>
    <row r="8673" spans="1:18" x14ac:dyDescent="0.2">
      <c r="A8673" s="58"/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  <c r="Q8673" s="58"/>
      <c r="R8673" s="58"/>
    </row>
    <row r="8674" spans="1:18" x14ac:dyDescent="0.2">
      <c r="A8674" s="58"/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  <c r="Q8674" s="58"/>
      <c r="R8674" s="58"/>
    </row>
    <row r="8675" spans="1:18" x14ac:dyDescent="0.2">
      <c r="A8675" s="58"/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  <c r="Q8675" s="58"/>
      <c r="R8675" s="58"/>
    </row>
    <row r="8676" spans="1:18" x14ac:dyDescent="0.2">
      <c r="A8676" s="58"/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  <c r="Q8676" s="58"/>
      <c r="R8676" s="58"/>
    </row>
    <row r="8677" spans="1:18" x14ac:dyDescent="0.2">
      <c r="A8677" s="58"/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  <c r="Q8677" s="58"/>
      <c r="R8677" s="58"/>
    </row>
    <row r="8678" spans="1:18" x14ac:dyDescent="0.2">
      <c r="A8678" s="58"/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  <c r="Q8678" s="58"/>
      <c r="R8678" s="58"/>
    </row>
    <row r="8679" spans="1:18" x14ac:dyDescent="0.2">
      <c r="A8679" s="58"/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  <c r="Q8679" s="58"/>
      <c r="R8679" s="58"/>
    </row>
    <row r="8680" spans="1:18" x14ac:dyDescent="0.2">
      <c r="A8680" s="58"/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  <c r="Q8680" s="58"/>
      <c r="R8680" s="58"/>
    </row>
    <row r="8681" spans="1:18" x14ac:dyDescent="0.2">
      <c r="A8681" s="58"/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  <c r="Q8681" s="58"/>
      <c r="R8681" s="58"/>
    </row>
    <row r="8682" spans="1:18" x14ac:dyDescent="0.2">
      <c r="A8682" s="58"/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  <c r="Q8682" s="58"/>
      <c r="R8682" s="58"/>
    </row>
    <row r="8683" spans="1:18" x14ac:dyDescent="0.2">
      <c r="A8683" s="58"/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  <c r="Q8683" s="58"/>
      <c r="R8683" s="58"/>
    </row>
    <row r="8684" spans="1:18" x14ac:dyDescent="0.2">
      <c r="A8684" s="58"/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  <c r="Q8684" s="58"/>
      <c r="R8684" s="58"/>
    </row>
    <row r="8685" spans="1:18" x14ac:dyDescent="0.2">
      <c r="A8685" s="58"/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  <c r="Q8685" s="58"/>
      <c r="R8685" s="58"/>
    </row>
    <row r="8686" spans="1:18" x14ac:dyDescent="0.2">
      <c r="A8686" s="58"/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  <c r="Q8686" s="58"/>
      <c r="R8686" s="58"/>
    </row>
    <row r="8687" spans="1:18" x14ac:dyDescent="0.2">
      <c r="A8687" s="58"/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  <c r="Q8687" s="58"/>
      <c r="R8687" s="58"/>
    </row>
    <row r="8688" spans="1:18" x14ac:dyDescent="0.2">
      <c r="A8688" s="58"/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  <c r="Q8688" s="58"/>
      <c r="R8688" s="58"/>
    </row>
    <row r="8689" spans="1:18" x14ac:dyDescent="0.2">
      <c r="A8689" s="58"/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  <c r="Q8689" s="58"/>
      <c r="R8689" s="58"/>
    </row>
    <row r="8690" spans="1:18" x14ac:dyDescent="0.2">
      <c r="A8690" s="58"/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  <c r="Q8690" s="58"/>
      <c r="R8690" s="58"/>
    </row>
    <row r="8691" spans="1:18" x14ac:dyDescent="0.2">
      <c r="A8691" s="58"/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  <c r="Q8691" s="58"/>
      <c r="R8691" s="58"/>
    </row>
    <row r="8692" spans="1:18" x14ac:dyDescent="0.2">
      <c r="A8692" s="58"/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  <c r="Q8692" s="58"/>
      <c r="R8692" s="58"/>
    </row>
    <row r="8693" spans="1:18" x14ac:dyDescent="0.2">
      <c r="A8693" s="58"/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  <c r="Q8693" s="58"/>
      <c r="R8693" s="58"/>
    </row>
    <row r="8694" spans="1:18" x14ac:dyDescent="0.2">
      <c r="A8694" s="58"/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  <c r="Q8694" s="58"/>
      <c r="R8694" s="58"/>
    </row>
    <row r="8695" spans="1:18" x14ac:dyDescent="0.2">
      <c r="A8695" s="58"/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  <c r="Q8695" s="58"/>
      <c r="R8695" s="58"/>
    </row>
    <row r="8696" spans="1:18" x14ac:dyDescent="0.2">
      <c r="A8696" s="58"/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  <c r="Q8696" s="58"/>
      <c r="R8696" s="58"/>
    </row>
    <row r="8697" spans="1:18" x14ac:dyDescent="0.2">
      <c r="A8697" s="58"/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  <c r="Q8697" s="58"/>
      <c r="R8697" s="58"/>
    </row>
    <row r="8698" spans="1:18" x14ac:dyDescent="0.2">
      <c r="A8698" s="58"/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  <c r="Q8698" s="58"/>
      <c r="R8698" s="58"/>
    </row>
    <row r="8699" spans="1:18" x14ac:dyDescent="0.2">
      <c r="A8699" s="58"/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  <c r="Q8699" s="58"/>
      <c r="R8699" s="58"/>
    </row>
    <row r="8700" spans="1:18" x14ac:dyDescent="0.2">
      <c r="A8700" s="58"/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  <c r="Q8700" s="58"/>
      <c r="R8700" s="58"/>
    </row>
    <row r="8701" spans="1:18" x14ac:dyDescent="0.2">
      <c r="A8701" s="58"/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  <c r="Q8701" s="58"/>
      <c r="R8701" s="58"/>
    </row>
    <row r="8702" spans="1:18" x14ac:dyDescent="0.2">
      <c r="A8702" s="58"/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  <c r="Q8702" s="58"/>
      <c r="R8702" s="58"/>
    </row>
    <row r="8703" spans="1:18" x14ac:dyDescent="0.2">
      <c r="A8703" s="58"/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  <c r="Q8703" s="58"/>
      <c r="R8703" s="58"/>
    </row>
    <row r="8704" spans="1:18" x14ac:dyDescent="0.2">
      <c r="A8704" s="58"/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  <c r="Q8704" s="58"/>
      <c r="R8704" s="58"/>
    </row>
    <row r="8705" spans="1:18" x14ac:dyDescent="0.2">
      <c r="A8705" s="58"/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  <c r="Q8705" s="58"/>
      <c r="R8705" s="58"/>
    </row>
    <row r="8706" spans="1:18" x14ac:dyDescent="0.2">
      <c r="A8706" s="58"/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  <c r="Q8706" s="58"/>
      <c r="R8706" s="58"/>
    </row>
    <row r="8707" spans="1:18" x14ac:dyDescent="0.2">
      <c r="A8707" s="58"/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  <c r="Q8707" s="58"/>
      <c r="R8707" s="58"/>
    </row>
    <row r="8708" spans="1:18" x14ac:dyDescent="0.2">
      <c r="A8708" s="58"/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  <c r="Q8708" s="58"/>
      <c r="R8708" s="58"/>
    </row>
    <row r="8709" spans="1:18" x14ac:dyDescent="0.2">
      <c r="A8709" s="58"/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  <c r="Q8709" s="58"/>
      <c r="R8709" s="58"/>
    </row>
    <row r="8710" spans="1:18" x14ac:dyDescent="0.2">
      <c r="A8710" s="58"/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  <c r="Q8710" s="58"/>
      <c r="R8710" s="58"/>
    </row>
    <row r="8711" spans="1:18" x14ac:dyDescent="0.2">
      <c r="A8711" s="58"/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  <c r="Q8711" s="58"/>
      <c r="R8711" s="58"/>
    </row>
    <row r="8712" spans="1:18" x14ac:dyDescent="0.2">
      <c r="A8712" s="58"/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  <c r="Q8712" s="58"/>
      <c r="R8712" s="58"/>
    </row>
    <row r="8713" spans="1:18" x14ac:dyDescent="0.2">
      <c r="A8713" s="58"/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  <c r="Q8713" s="58"/>
      <c r="R8713" s="58"/>
    </row>
    <row r="8714" spans="1:18" x14ac:dyDescent="0.2">
      <c r="A8714" s="58"/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  <c r="Q8714" s="58"/>
      <c r="R8714" s="58"/>
    </row>
    <row r="8715" spans="1:18" x14ac:dyDescent="0.2">
      <c r="A8715" s="58"/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  <c r="Q8715" s="58"/>
      <c r="R8715" s="58"/>
    </row>
    <row r="8716" spans="1:18" x14ac:dyDescent="0.2">
      <c r="A8716" s="58"/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  <c r="Q8716" s="58"/>
      <c r="R8716" s="58"/>
    </row>
    <row r="8717" spans="1:18" x14ac:dyDescent="0.2">
      <c r="A8717" s="58"/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  <c r="Q8717" s="58"/>
      <c r="R8717" s="58"/>
    </row>
    <row r="8718" spans="1:18" x14ac:dyDescent="0.2">
      <c r="A8718" s="58"/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  <c r="Q8718" s="58"/>
      <c r="R8718" s="58"/>
    </row>
    <row r="8719" spans="1:18" x14ac:dyDescent="0.2">
      <c r="A8719" s="58"/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  <c r="Q8719" s="58"/>
      <c r="R8719" s="58"/>
    </row>
    <row r="8720" spans="1:18" x14ac:dyDescent="0.2">
      <c r="A8720" s="58"/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  <c r="Q8720" s="58"/>
      <c r="R8720" s="58"/>
    </row>
    <row r="8721" spans="1:18" x14ac:dyDescent="0.2">
      <c r="A8721" s="58"/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  <c r="Q8721" s="58"/>
      <c r="R8721" s="58"/>
    </row>
    <row r="8722" spans="1:18" x14ac:dyDescent="0.2">
      <c r="A8722" s="58"/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  <c r="Q8722" s="58"/>
      <c r="R8722" s="58"/>
    </row>
    <row r="8723" spans="1:18" x14ac:dyDescent="0.2">
      <c r="A8723" s="58"/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  <c r="Q8723" s="58"/>
      <c r="R8723" s="58"/>
    </row>
    <row r="8724" spans="1:18" x14ac:dyDescent="0.2">
      <c r="A8724" s="58"/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  <c r="Q8724" s="58"/>
      <c r="R8724" s="58"/>
    </row>
    <row r="8725" spans="1:18" x14ac:dyDescent="0.2">
      <c r="A8725" s="58"/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  <c r="Q8725" s="58"/>
      <c r="R8725" s="58"/>
    </row>
    <row r="8726" spans="1:18" x14ac:dyDescent="0.2">
      <c r="A8726" s="58"/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  <c r="Q8726" s="58"/>
      <c r="R8726" s="58"/>
    </row>
    <row r="8727" spans="1:18" x14ac:dyDescent="0.2">
      <c r="A8727" s="58"/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  <c r="Q8727" s="58"/>
      <c r="R8727" s="58"/>
    </row>
    <row r="8728" spans="1:18" x14ac:dyDescent="0.2">
      <c r="A8728" s="58"/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  <c r="Q8728" s="58"/>
      <c r="R8728" s="58"/>
    </row>
    <row r="8729" spans="1:18" x14ac:dyDescent="0.2">
      <c r="A8729" s="58"/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  <c r="Q8729" s="58"/>
      <c r="R8729" s="58"/>
    </row>
    <row r="8730" spans="1:18" x14ac:dyDescent="0.2">
      <c r="A8730" s="58"/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  <c r="Q8730" s="58"/>
      <c r="R8730" s="58"/>
    </row>
    <row r="8731" spans="1:18" x14ac:dyDescent="0.2">
      <c r="A8731" s="58"/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  <c r="Q8731" s="58"/>
      <c r="R8731" s="58"/>
    </row>
    <row r="8732" spans="1:18" x14ac:dyDescent="0.2">
      <c r="A8732" s="58"/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  <c r="Q8732" s="58"/>
      <c r="R8732" s="58"/>
    </row>
    <row r="8733" spans="1:18" x14ac:dyDescent="0.2">
      <c r="A8733" s="58"/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  <c r="Q8733" s="58"/>
      <c r="R8733" s="58"/>
    </row>
    <row r="8734" spans="1:18" x14ac:dyDescent="0.2">
      <c r="A8734" s="58"/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  <c r="Q8734" s="58"/>
      <c r="R8734" s="58"/>
    </row>
    <row r="8735" spans="1:18" x14ac:dyDescent="0.2">
      <c r="A8735" s="58"/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  <c r="Q8735" s="58"/>
      <c r="R8735" s="58"/>
    </row>
    <row r="8736" spans="1:18" x14ac:dyDescent="0.2">
      <c r="A8736" s="58"/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  <c r="Q8736" s="58"/>
      <c r="R8736" s="58"/>
    </row>
    <row r="8737" spans="1:18" x14ac:dyDescent="0.2">
      <c r="A8737" s="58"/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  <c r="Q8737" s="58"/>
      <c r="R8737" s="58"/>
    </row>
    <row r="8738" spans="1:18" x14ac:dyDescent="0.2">
      <c r="A8738" s="58"/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  <c r="Q8738" s="58"/>
      <c r="R8738" s="58"/>
    </row>
    <row r="8739" spans="1:18" x14ac:dyDescent="0.2">
      <c r="A8739" s="58"/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  <c r="Q8739" s="58"/>
      <c r="R8739" s="58"/>
    </row>
    <row r="8740" spans="1:18" x14ac:dyDescent="0.2">
      <c r="A8740" s="58"/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  <c r="Q8740" s="58"/>
      <c r="R8740" s="58"/>
    </row>
    <row r="8741" spans="1:18" x14ac:dyDescent="0.2">
      <c r="A8741" s="58"/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  <c r="Q8741" s="58"/>
      <c r="R8741" s="58"/>
    </row>
    <row r="8742" spans="1:18" x14ac:dyDescent="0.2">
      <c r="A8742" s="58"/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  <c r="Q8742" s="58"/>
      <c r="R8742" s="58"/>
    </row>
    <row r="8743" spans="1:18" x14ac:dyDescent="0.2">
      <c r="A8743" s="58"/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  <c r="Q8743" s="58"/>
      <c r="R8743" s="58"/>
    </row>
    <row r="8744" spans="1:18" x14ac:dyDescent="0.2">
      <c r="A8744" s="58"/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  <c r="Q8744" s="58"/>
      <c r="R8744" s="58"/>
    </row>
    <row r="8745" spans="1:18" x14ac:dyDescent="0.2">
      <c r="A8745" s="58"/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  <c r="Q8745" s="58"/>
      <c r="R8745" s="58"/>
    </row>
    <row r="8746" spans="1:18" x14ac:dyDescent="0.2">
      <c r="A8746" s="58"/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  <c r="Q8746" s="58"/>
      <c r="R8746" s="58"/>
    </row>
    <row r="8747" spans="1:18" x14ac:dyDescent="0.2">
      <c r="A8747" s="58"/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  <c r="Q8747" s="58"/>
      <c r="R8747" s="58"/>
    </row>
    <row r="8748" spans="1:18" x14ac:dyDescent="0.2">
      <c r="A8748" s="58"/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  <c r="Q8748" s="58"/>
      <c r="R8748" s="58"/>
    </row>
    <row r="8749" spans="1:18" x14ac:dyDescent="0.2">
      <c r="A8749" s="58"/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  <c r="Q8749" s="58"/>
      <c r="R8749" s="58"/>
    </row>
    <row r="8750" spans="1:18" x14ac:dyDescent="0.2">
      <c r="A8750" s="58"/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  <c r="Q8750" s="58"/>
      <c r="R8750" s="58"/>
    </row>
    <row r="8751" spans="1:18" x14ac:dyDescent="0.2">
      <c r="A8751" s="58"/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  <c r="Q8751" s="58"/>
      <c r="R8751" s="58"/>
    </row>
    <row r="8752" spans="1:18" x14ac:dyDescent="0.2">
      <c r="A8752" s="58"/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  <c r="Q8752" s="58"/>
      <c r="R8752" s="58"/>
    </row>
    <row r="8753" spans="1:18" x14ac:dyDescent="0.2">
      <c r="A8753" s="58"/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  <c r="Q8753" s="58"/>
      <c r="R8753" s="58"/>
    </row>
    <row r="8754" spans="1:18" x14ac:dyDescent="0.2">
      <c r="A8754" s="58"/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  <c r="Q8754" s="58"/>
      <c r="R8754" s="58"/>
    </row>
    <row r="8755" spans="1:18" x14ac:dyDescent="0.2">
      <c r="A8755" s="58"/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  <c r="Q8755" s="58"/>
      <c r="R8755" s="58"/>
    </row>
    <row r="8756" spans="1:18" x14ac:dyDescent="0.2">
      <c r="A8756" s="58"/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  <c r="Q8756" s="58"/>
      <c r="R8756" s="58"/>
    </row>
    <row r="8757" spans="1:18" x14ac:dyDescent="0.2">
      <c r="A8757" s="58"/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  <c r="Q8757" s="58"/>
      <c r="R8757" s="58"/>
    </row>
    <row r="8758" spans="1:18" x14ac:dyDescent="0.2">
      <c r="A8758" s="58"/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  <c r="Q8758" s="58"/>
      <c r="R8758" s="58"/>
    </row>
    <row r="8759" spans="1:18" x14ac:dyDescent="0.2">
      <c r="A8759" s="58"/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  <c r="Q8759" s="58"/>
      <c r="R8759" s="58"/>
    </row>
    <row r="8760" spans="1:18" x14ac:dyDescent="0.2">
      <c r="A8760" s="58"/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  <c r="Q8760" s="58"/>
      <c r="R8760" s="58"/>
    </row>
    <row r="8761" spans="1:18" x14ac:dyDescent="0.2">
      <c r="A8761" s="58"/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  <c r="Q8761" s="58"/>
      <c r="R8761" s="58"/>
    </row>
    <row r="8762" spans="1:18" x14ac:dyDescent="0.2">
      <c r="A8762" s="58"/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  <c r="Q8762" s="58"/>
      <c r="R8762" s="58"/>
    </row>
    <row r="8763" spans="1:18" x14ac:dyDescent="0.2">
      <c r="A8763" s="58"/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  <c r="Q8763" s="58"/>
      <c r="R8763" s="58"/>
    </row>
    <row r="8764" spans="1:18" x14ac:dyDescent="0.2">
      <c r="A8764" s="58"/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  <c r="Q8764" s="58"/>
      <c r="R8764" s="58"/>
    </row>
    <row r="8765" spans="1:18" x14ac:dyDescent="0.2">
      <c r="A8765" s="58"/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  <c r="Q8765" s="58"/>
      <c r="R8765" s="58"/>
    </row>
    <row r="8766" spans="1:18" x14ac:dyDescent="0.2">
      <c r="A8766" s="58"/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  <c r="Q8766" s="58"/>
      <c r="R8766" s="58"/>
    </row>
    <row r="8767" spans="1:18" x14ac:dyDescent="0.2">
      <c r="A8767" s="58"/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  <c r="Q8767" s="58"/>
      <c r="R8767" s="58"/>
    </row>
    <row r="8768" spans="1:18" x14ac:dyDescent="0.2">
      <c r="A8768" s="58"/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  <c r="Q8768" s="58"/>
      <c r="R8768" s="58"/>
    </row>
    <row r="8769" spans="1:18" x14ac:dyDescent="0.2">
      <c r="A8769" s="58"/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  <c r="Q8769" s="58"/>
      <c r="R8769" s="58"/>
    </row>
    <row r="8770" spans="1:18" x14ac:dyDescent="0.2">
      <c r="A8770" s="58"/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  <c r="Q8770" s="58"/>
      <c r="R8770" s="58"/>
    </row>
    <row r="8771" spans="1:18" x14ac:dyDescent="0.2">
      <c r="A8771" s="58"/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  <c r="Q8771" s="58"/>
      <c r="R8771" s="58"/>
    </row>
    <row r="8772" spans="1:18" x14ac:dyDescent="0.2">
      <c r="A8772" s="58"/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  <c r="Q8772" s="58"/>
      <c r="R8772" s="58"/>
    </row>
    <row r="8773" spans="1:18" x14ac:dyDescent="0.2">
      <c r="A8773" s="58"/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  <c r="Q8773" s="58"/>
      <c r="R8773" s="58"/>
    </row>
    <row r="8774" spans="1:18" x14ac:dyDescent="0.2">
      <c r="A8774" s="58"/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  <c r="Q8774" s="58"/>
      <c r="R8774" s="58"/>
    </row>
    <row r="8775" spans="1:18" x14ac:dyDescent="0.2">
      <c r="A8775" s="58"/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  <c r="Q8775" s="58"/>
      <c r="R8775" s="58"/>
    </row>
    <row r="8776" spans="1:18" x14ac:dyDescent="0.2">
      <c r="A8776" s="58"/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  <c r="Q8776" s="58"/>
      <c r="R8776" s="58"/>
    </row>
    <row r="8777" spans="1:18" x14ac:dyDescent="0.2">
      <c r="A8777" s="58"/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  <c r="Q8777" s="58"/>
      <c r="R8777" s="58"/>
    </row>
    <row r="8778" spans="1:18" x14ac:dyDescent="0.2">
      <c r="A8778" s="58"/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  <c r="Q8778" s="58"/>
      <c r="R8778" s="58"/>
    </row>
    <row r="8779" spans="1:18" x14ac:dyDescent="0.2">
      <c r="A8779" s="58"/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  <c r="Q8779" s="58"/>
      <c r="R8779" s="58"/>
    </row>
    <row r="8780" spans="1:18" x14ac:dyDescent="0.2">
      <c r="A8780" s="58"/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  <c r="Q8780" s="58"/>
      <c r="R8780" s="58"/>
    </row>
    <row r="8781" spans="1:18" x14ac:dyDescent="0.2">
      <c r="A8781" s="58"/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  <c r="Q8781" s="58"/>
      <c r="R8781" s="58"/>
    </row>
    <row r="8782" spans="1:18" x14ac:dyDescent="0.2">
      <c r="A8782" s="58"/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  <c r="Q8782" s="58"/>
      <c r="R8782" s="58"/>
    </row>
    <row r="8783" spans="1:18" x14ac:dyDescent="0.2">
      <c r="A8783" s="58"/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  <c r="Q8783" s="58"/>
      <c r="R8783" s="58"/>
    </row>
    <row r="8784" spans="1:18" x14ac:dyDescent="0.2">
      <c r="A8784" s="58"/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  <c r="Q8784" s="58"/>
      <c r="R8784" s="58"/>
    </row>
    <row r="8785" spans="1:18" x14ac:dyDescent="0.2">
      <c r="A8785" s="58"/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  <c r="Q8785" s="58"/>
      <c r="R8785" s="58"/>
    </row>
    <row r="8786" spans="1:18" x14ac:dyDescent="0.2">
      <c r="A8786" s="58"/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  <c r="Q8786" s="58"/>
      <c r="R8786" s="58"/>
    </row>
    <row r="8787" spans="1:18" x14ac:dyDescent="0.2">
      <c r="A8787" s="58"/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  <c r="Q8787" s="58"/>
      <c r="R8787" s="58"/>
    </row>
    <row r="8788" spans="1:18" x14ac:dyDescent="0.2">
      <c r="A8788" s="58"/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  <c r="Q8788" s="58"/>
      <c r="R8788" s="58"/>
    </row>
    <row r="8789" spans="1:18" x14ac:dyDescent="0.2">
      <c r="A8789" s="58"/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  <c r="Q8789" s="58"/>
      <c r="R8789" s="58"/>
    </row>
    <row r="8790" spans="1:18" x14ac:dyDescent="0.2">
      <c r="A8790" s="58"/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  <c r="Q8790" s="58"/>
      <c r="R8790" s="58"/>
    </row>
    <row r="8791" spans="1:18" x14ac:dyDescent="0.2">
      <c r="A8791" s="58"/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  <c r="Q8791" s="58"/>
      <c r="R8791" s="58"/>
    </row>
    <row r="8792" spans="1:18" x14ac:dyDescent="0.2">
      <c r="A8792" s="58"/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  <c r="Q8792" s="58"/>
      <c r="R8792" s="58"/>
    </row>
    <row r="8793" spans="1:18" x14ac:dyDescent="0.2">
      <c r="A8793" s="58"/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  <c r="Q8793" s="58"/>
      <c r="R8793" s="58"/>
    </row>
    <row r="8794" spans="1:18" x14ac:dyDescent="0.2">
      <c r="A8794" s="58"/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  <c r="Q8794" s="58"/>
      <c r="R8794" s="58"/>
    </row>
    <row r="8795" spans="1:18" x14ac:dyDescent="0.2">
      <c r="A8795" s="58"/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  <c r="Q8795" s="58"/>
      <c r="R8795" s="58"/>
    </row>
    <row r="8796" spans="1:18" x14ac:dyDescent="0.2">
      <c r="A8796" s="58"/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  <c r="Q8796" s="58"/>
      <c r="R8796" s="58"/>
    </row>
    <row r="8797" spans="1:18" x14ac:dyDescent="0.2">
      <c r="A8797" s="58"/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  <c r="Q8797" s="58"/>
      <c r="R8797" s="58"/>
    </row>
    <row r="8798" spans="1:18" x14ac:dyDescent="0.2">
      <c r="A8798" s="58"/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  <c r="Q8798" s="58"/>
      <c r="R8798" s="58"/>
    </row>
    <row r="8799" spans="1:18" x14ac:dyDescent="0.2">
      <c r="A8799" s="58"/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  <c r="Q8799" s="58"/>
      <c r="R8799" s="58"/>
    </row>
    <row r="8800" spans="1:18" x14ac:dyDescent="0.2">
      <c r="A8800" s="58"/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  <c r="Q8800" s="58"/>
      <c r="R8800" s="58"/>
    </row>
    <row r="8801" spans="1:18" x14ac:dyDescent="0.2">
      <c r="A8801" s="58"/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  <c r="Q8801" s="58"/>
      <c r="R8801" s="58"/>
    </row>
    <row r="8802" spans="1:18" x14ac:dyDescent="0.2">
      <c r="A8802" s="58"/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  <c r="Q8802" s="58"/>
      <c r="R8802" s="58"/>
    </row>
    <row r="8803" spans="1:18" x14ac:dyDescent="0.2">
      <c r="A8803" s="58"/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  <c r="Q8803" s="58"/>
      <c r="R8803" s="58"/>
    </row>
    <row r="8804" spans="1:18" x14ac:dyDescent="0.2">
      <c r="A8804" s="58"/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  <c r="Q8804" s="58"/>
      <c r="R8804" s="58"/>
    </row>
    <row r="8805" spans="1:18" x14ac:dyDescent="0.2">
      <c r="A8805" s="58"/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  <c r="Q8805" s="58"/>
      <c r="R8805" s="58"/>
    </row>
    <row r="8806" spans="1:18" x14ac:dyDescent="0.2">
      <c r="A8806" s="58"/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  <c r="Q8806" s="58"/>
      <c r="R8806" s="58"/>
    </row>
    <row r="8807" spans="1:18" x14ac:dyDescent="0.2">
      <c r="A8807" s="58"/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  <c r="Q8807" s="58"/>
      <c r="R8807" s="58"/>
    </row>
    <row r="8808" spans="1:18" x14ac:dyDescent="0.2">
      <c r="A8808" s="58"/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  <c r="Q8808" s="58"/>
      <c r="R8808" s="58"/>
    </row>
    <row r="8809" spans="1:18" x14ac:dyDescent="0.2">
      <c r="A8809" s="58"/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  <c r="Q8809" s="58"/>
      <c r="R8809" s="58"/>
    </row>
    <row r="8810" spans="1:18" x14ac:dyDescent="0.2">
      <c r="A8810" s="58"/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  <c r="Q8810" s="58"/>
      <c r="R8810" s="58"/>
    </row>
    <row r="8811" spans="1:18" x14ac:dyDescent="0.2">
      <c r="A8811" s="58"/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  <c r="Q8811" s="58"/>
      <c r="R8811" s="58"/>
    </row>
    <row r="8812" spans="1:18" x14ac:dyDescent="0.2">
      <c r="A8812" s="58"/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  <c r="Q8812" s="58"/>
      <c r="R8812" s="58"/>
    </row>
    <row r="8813" spans="1:18" x14ac:dyDescent="0.2">
      <c r="A8813" s="58"/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  <c r="Q8813" s="58"/>
      <c r="R8813" s="58"/>
    </row>
    <row r="8814" spans="1:18" x14ac:dyDescent="0.2">
      <c r="A8814" s="58"/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  <c r="Q8814" s="58"/>
      <c r="R8814" s="58"/>
    </row>
    <row r="8815" spans="1:18" x14ac:dyDescent="0.2">
      <c r="A8815" s="58"/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  <c r="Q8815" s="58"/>
      <c r="R8815" s="58"/>
    </row>
    <row r="8816" spans="1:18" x14ac:dyDescent="0.2">
      <c r="A8816" s="58"/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  <c r="Q8816" s="58"/>
      <c r="R8816" s="58"/>
    </row>
    <row r="8817" spans="1:18" x14ac:dyDescent="0.2">
      <c r="A8817" s="58"/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  <c r="Q8817" s="58"/>
      <c r="R8817" s="58"/>
    </row>
    <row r="8818" spans="1:18" x14ac:dyDescent="0.2">
      <c r="A8818" s="58"/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  <c r="Q8818" s="58"/>
      <c r="R8818" s="58"/>
    </row>
    <row r="8819" spans="1:18" x14ac:dyDescent="0.2">
      <c r="A8819" s="58"/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  <c r="Q8819" s="58"/>
      <c r="R8819" s="58"/>
    </row>
    <row r="8820" spans="1:18" x14ac:dyDescent="0.2">
      <c r="A8820" s="58"/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  <c r="Q8820" s="58"/>
      <c r="R8820" s="58"/>
    </row>
    <row r="8821" spans="1:18" x14ac:dyDescent="0.2">
      <c r="A8821" s="58"/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  <c r="Q8821" s="58"/>
      <c r="R8821" s="58"/>
    </row>
    <row r="8822" spans="1:18" x14ac:dyDescent="0.2">
      <c r="A8822" s="58"/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  <c r="Q8822" s="58"/>
      <c r="R8822" s="58"/>
    </row>
    <row r="8823" spans="1:18" x14ac:dyDescent="0.2">
      <c r="A8823" s="58"/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  <c r="Q8823" s="58"/>
      <c r="R8823" s="58"/>
    </row>
    <row r="8824" spans="1:18" x14ac:dyDescent="0.2">
      <c r="A8824" s="58"/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  <c r="Q8824" s="58"/>
      <c r="R8824" s="58"/>
    </row>
    <row r="8825" spans="1:18" x14ac:dyDescent="0.2">
      <c r="A8825" s="58"/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  <c r="Q8825" s="58"/>
      <c r="R8825" s="58"/>
    </row>
    <row r="8826" spans="1:18" x14ac:dyDescent="0.2">
      <c r="A8826" s="58"/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  <c r="Q8826" s="58"/>
      <c r="R8826" s="58"/>
    </row>
    <row r="8827" spans="1:18" x14ac:dyDescent="0.2">
      <c r="A8827" s="58"/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  <c r="Q8827" s="58"/>
      <c r="R8827" s="58"/>
    </row>
    <row r="8828" spans="1:18" x14ac:dyDescent="0.2">
      <c r="A8828" s="58"/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  <c r="Q8828" s="58"/>
      <c r="R8828" s="58"/>
    </row>
    <row r="8829" spans="1:18" x14ac:dyDescent="0.2">
      <c r="A8829" s="58"/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  <c r="Q8829" s="58"/>
      <c r="R8829" s="58"/>
    </row>
    <row r="8830" spans="1:18" x14ac:dyDescent="0.2">
      <c r="A8830" s="58"/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  <c r="Q8830" s="58"/>
      <c r="R8830" s="58"/>
    </row>
    <row r="8831" spans="1:18" x14ac:dyDescent="0.2">
      <c r="A8831" s="58"/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  <c r="Q8831" s="58"/>
      <c r="R8831" s="58"/>
    </row>
    <row r="8832" spans="1:18" x14ac:dyDescent="0.2">
      <c r="A8832" s="58"/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  <c r="Q8832" s="58"/>
      <c r="R8832" s="58"/>
    </row>
    <row r="8833" spans="1:18" x14ac:dyDescent="0.2">
      <c r="A8833" s="58"/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  <c r="Q8833" s="58"/>
      <c r="R8833" s="58"/>
    </row>
    <row r="8834" spans="1:18" x14ac:dyDescent="0.2">
      <c r="A8834" s="58"/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  <c r="Q8834" s="58"/>
      <c r="R8834" s="58"/>
    </row>
    <row r="8835" spans="1:18" x14ac:dyDescent="0.2">
      <c r="A8835" s="58"/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  <c r="Q8835" s="58"/>
      <c r="R8835" s="58"/>
    </row>
    <row r="8836" spans="1:18" x14ac:dyDescent="0.2">
      <c r="A8836" s="58"/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  <c r="Q8836" s="58"/>
      <c r="R8836" s="58"/>
    </row>
    <row r="8837" spans="1:18" x14ac:dyDescent="0.2">
      <c r="A8837" s="58"/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  <c r="Q8837" s="58"/>
      <c r="R8837" s="58"/>
    </row>
    <row r="8838" spans="1:18" x14ac:dyDescent="0.2">
      <c r="A8838" s="58"/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  <c r="Q8838" s="58"/>
      <c r="R8838" s="58"/>
    </row>
    <row r="8839" spans="1:18" x14ac:dyDescent="0.2">
      <c r="A8839" s="58"/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  <c r="Q8839" s="58"/>
      <c r="R8839" s="58"/>
    </row>
    <row r="8840" spans="1:18" x14ac:dyDescent="0.2">
      <c r="A8840" s="58"/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  <c r="Q8840" s="58"/>
      <c r="R8840" s="58"/>
    </row>
    <row r="8841" spans="1:18" x14ac:dyDescent="0.2">
      <c r="A8841" s="58"/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  <c r="Q8841" s="58"/>
      <c r="R8841" s="58"/>
    </row>
    <row r="8842" spans="1:18" x14ac:dyDescent="0.2">
      <c r="A8842" s="58"/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  <c r="Q8842" s="58"/>
      <c r="R8842" s="58"/>
    </row>
    <row r="8843" spans="1:18" x14ac:dyDescent="0.2">
      <c r="A8843" s="58"/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  <c r="Q8843" s="58"/>
      <c r="R8843" s="58"/>
    </row>
    <row r="8844" spans="1:18" x14ac:dyDescent="0.2">
      <c r="A8844" s="58"/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  <c r="Q8844" s="58"/>
      <c r="R8844" s="58"/>
    </row>
    <row r="8845" spans="1:18" x14ac:dyDescent="0.2">
      <c r="A8845" s="58"/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  <c r="Q8845" s="58"/>
      <c r="R8845" s="58"/>
    </row>
    <row r="8846" spans="1:18" x14ac:dyDescent="0.2">
      <c r="A8846" s="58"/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  <c r="Q8846" s="58"/>
      <c r="R8846" s="58"/>
    </row>
    <row r="8847" spans="1:18" x14ac:dyDescent="0.2">
      <c r="A8847" s="58"/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  <c r="Q8847" s="58"/>
      <c r="R8847" s="58"/>
    </row>
    <row r="8848" spans="1:18" x14ac:dyDescent="0.2">
      <c r="A8848" s="58"/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  <c r="Q8848" s="58"/>
      <c r="R8848" s="58"/>
    </row>
    <row r="8849" spans="1:18" x14ac:dyDescent="0.2">
      <c r="A8849" s="58"/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  <c r="Q8849" s="58"/>
      <c r="R8849" s="58"/>
    </row>
    <row r="8850" spans="1:18" x14ac:dyDescent="0.2">
      <c r="A8850" s="58"/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  <c r="Q8850" s="58"/>
      <c r="R8850" s="58"/>
    </row>
    <row r="8851" spans="1:18" x14ac:dyDescent="0.2">
      <c r="A8851" s="58"/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  <c r="Q8851" s="58"/>
      <c r="R8851" s="58"/>
    </row>
    <row r="8852" spans="1:18" x14ac:dyDescent="0.2">
      <c r="A8852" s="58"/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  <c r="Q8852" s="58"/>
      <c r="R8852" s="58"/>
    </row>
    <row r="8853" spans="1:18" x14ac:dyDescent="0.2">
      <c r="A8853" s="58"/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  <c r="Q8853" s="58"/>
      <c r="R8853" s="58"/>
    </row>
    <row r="8854" spans="1:18" x14ac:dyDescent="0.2">
      <c r="A8854" s="58"/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  <c r="Q8854" s="58"/>
      <c r="R8854" s="58"/>
    </row>
    <row r="8855" spans="1:18" x14ac:dyDescent="0.2">
      <c r="A8855" s="58"/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  <c r="Q8855" s="58"/>
      <c r="R8855" s="58"/>
    </row>
    <row r="8856" spans="1:18" x14ac:dyDescent="0.2">
      <c r="A8856" s="58"/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  <c r="Q8856" s="58"/>
      <c r="R8856" s="58"/>
    </row>
    <row r="8857" spans="1:18" x14ac:dyDescent="0.2">
      <c r="A8857" s="58"/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  <c r="Q8857" s="58"/>
      <c r="R8857" s="58"/>
    </row>
    <row r="8858" spans="1:18" x14ac:dyDescent="0.2">
      <c r="A8858" s="58"/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  <c r="Q8858" s="58"/>
      <c r="R8858" s="58"/>
    </row>
    <row r="8859" spans="1:18" x14ac:dyDescent="0.2">
      <c r="A8859" s="58"/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  <c r="Q8859" s="58"/>
      <c r="R8859" s="58"/>
    </row>
    <row r="8860" spans="1:18" x14ac:dyDescent="0.2">
      <c r="A8860" s="58"/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  <c r="Q8860" s="58"/>
      <c r="R8860" s="58"/>
    </row>
    <row r="8861" spans="1:18" x14ac:dyDescent="0.2">
      <c r="A8861" s="58"/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  <c r="Q8861" s="58"/>
      <c r="R8861" s="58"/>
    </row>
    <row r="8862" spans="1:18" x14ac:dyDescent="0.2">
      <c r="A8862" s="58"/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  <c r="Q8862" s="58"/>
      <c r="R8862" s="58"/>
    </row>
    <row r="8863" spans="1:18" x14ac:dyDescent="0.2">
      <c r="A8863" s="58"/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  <c r="Q8863" s="58"/>
      <c r="R8863" s="58"/>
    </row>
    <row r="8864" spans="1:18" x14ac:dyDescent="0.2">
      <c r="A8864" s="58"/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  <c r="Q8864" s="58"/>
      <c r="R8864" s="58"/>
    </row>
    <row r="8865" spans="1:18" x14ac:dyDescent="0.2">
      <c r="A8865" s="58"/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  <c r="Q8865" s="58"/>
      <c r="R8865" s="58"/>
    </row>
    <row r="8866" spans="1:18" x14ac:dyDescent="0.2">
      <c r="A8866" s="58"/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  <c r="Q8866" s="58"/>
      <c r="R8866" s="58"/>
    </row>
    <row r="8867" spans="1:18" x14ac:dyDescent="0.2">
      <c r="A8867" s="58"/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  <c r="Q8867" s="58"/>
      <c r="R8867" s="58"/>
    </row>
    <row r="8868" spans="1:18" x14ac:dyDescent="0.2">
      <c r="A8868" s="58"/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  <c r="Q8868" s="58"/>
      <c r="R8868" s="58"/>
    </row>
    <row r="8869" spans="1:18" x14ac:dyDescent="0.2">
      <c r="A8869" s="58"/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  <c r="Q8869" s="58"/>
      <c r="R8869" s="58"/>
    </row>
    <row r="8870" spans="1:18" x14ac:dyDescent="0.2">
      <c r="A8870" s="58"/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  <c r="Q8870" s="58"/>
      <c r="R8870" s="58"/>
    </row>
    <row r="8871" spans="1:18" x14ac:dyDescent="0.2">
      <c r="A8871" s="58"/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  <c r="Q8871" s="58"/>
      <c r="R8871" s="58"/>
    </row>
    <row r="8872" spans="1:18" x14ac:dyDescent="0.2">
      <c r="A8872" s="58"/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  <c r="Q8872" s="58"/>
      <c r="R8872" s="58"/>
    </row>
    <row r="8873" spans="1:18" x14ac:dyDescent="0.2">
      <c r="A8873" s="58"/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  <c r="Q8873" s="58"/>
      <c r="R8873" s="58"/>
    </row>
    <row r="8874" spans="1:18" x14ac:dyDescent="0.2">
      <c r="A8874" s="58"/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  <c r="Q8874" s="58"/>
      <c r="R8874" s="58"/>
    </row>
    <row r="8875" spans="1:18" x14ac:dyDescent="0.2">
      <c r="A8875" s="58"/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  <c r="Q8875" s="58"/>
      <c r="R8875" s="58"/>
    </row>
    <row r="8876" spans="1:18" x14ac:dyDescent="0.2">
      <c r="A8876" s="58"/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  <c r="Q8876" s="58"/>
      <c r="R8876" s="58"/>
    </row>
    <row r="8877" spans="1:18" x14ac:dyDescent="0.2">
      <c r="A8877" s="58"/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  <c r="Q8877" s="58"/>
      <c r="R8877" s="58"/>
    </row>
    <row r="8878" spans="1:18" x14ac:dyDescent="0.2">
      <c r="A8878" s="58"/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  <c r="Q8878" s="58"/>
      <c r="R8878" s="58"/>
    </row>
    <row r="8879" spans="1:18" x14ac:dyDescent="0.2">
      <c r="A8879" s="58"/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  <c r="Q8879" s="58"/>
      <c r="R8879" s="58"/>
    </row>
    <row r="8880" spans="1:18" x14ac:dyDescent="0.2">
      <c r="A8880" s="58"/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  <c r="Q8880" s="58"/>
      <c r="R8880" s="58"/>
    </row>
    <row r="8881" spans="1:18" x14ac:dyDescent="0.2">
      <c r="A8881" s="58"/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  <c r="Q8881" s="58"/>
      <c r="R8881" s="58"/>
    </row>
    <row r="8882" spans="1:18" x14ac:dyDescent="0.2">
      <c r="A8882" s="58"/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  <c r="Q8882" s="58"/>
      <c r="R8882" s="58"/>
    </row>
    <row r="8883" spans="1:18" x14ac:dyDescent="0.2">
      <c r="A8883" s="58"/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  <c r="Q8883" s="58"/>
      <c r="R8883" s="58"/>
    </row>
    <row r="8884" spans="1:18" x14ac:dyDescent="0.2">
      <c r="A8884" s="58"/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  <c r="Q8884" s="58"/>
      <c r="R8884" s="58"/>
    </row>
    <row r="8885" spans="1:18" x14ac:dyDescent="0.2">
      <c r="A8885" s="58"/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  <c r="Q8885" s="58"/>
      <c r="R8885" s="58"/>
    </row>
    <row r="8886" spans="1:18" x14ac:dyDescent="0.2">
      <c r="A8886" s="58"/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  <c r="Q8886" s="58"/>
      <c r="R8886" s="58"/>
    </row>
    <row r="8887" spans="1:18" x14ac:dyDescent="0.2">
      <c r="A8887" s="58"/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  <c r="Q8887" s="58"/>
      <c r="R8887" s="58"/>
    </row>
    <row r="8888" spans="1:18" x14ac:dyDescent="0.2">
      <c r="A8888" s="58"/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  <c r="Q8888" s="58"/>
      <c r="R8888" s="58"/>
    </row>
    <row r="8889" spans="1:18" x14ac:dyDescent="0.2">
      <c r="A8889" s="58"/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  <c r="Q8889" s="58"/>
      <c r="R8889" s="58"/>
    </row>
    <row r="8890" spans="1:18" x14ac:dyDescent="0.2">
      <c r="A8890" s="58"/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  <c r="Q8890" s="58"/>
      <c r="R8890" s="58"/>
    </row>
    <row r="8891" spans="1:18" x14ac:dyDescent="0.2">
      <c r="A8891" s="58"/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  <c r="Q8891" s="58"/>
      <c r="R8891" s="58"/>
    </row>
    <row r="8892" spans="1:18" x14ac:dyDescent="0.2">
      <c r="A8892" s="58"/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  <c r="Q8892" s="58"/>
      <c r="R8892" s="58"/>
    </row>
    <row r="8893" spans="1:18" x14ac:dyDescent="0.2">
      <c r="A8893" s="58"/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  <c r="Q8893" s="58"/>
      <c r="R8893" s="58"/>
    </row>
    <row r="8894" spans="1:18" x14ac:dyDescent="0.2">
      <c r="A8894" s="58"/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  <c r="Q8894" s="58"/>
      <c r="R8894" s="58"/>
    </row>
    <row r="8895" spans="1:18" x14ac:dyDescent="0.2">
      <c r="A8895" s="58"/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  <c r="Q8895" s="58"/>
      <c r="R8895" s="58"/>
    </row>
    <row r="8896" spans="1:18" x14ac:dyDescent="0.2">
      <c r="A8896" s="58"/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  <c r="Q8896" s="58"/>
      <c r="R8896" s="58"/>
    </row>
    <row r="8897" spans="1:18" x14ac:dyDescent="0.2">
      <c r="A8897" s="58"/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  <c r="Q8897" s="58"/>
      <c r="R8897" s="58"/>
    </row>
    <row r="8898" spans="1:18" x14ac:dyDescent="0.2">
      <c r="A8898" s="58"/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  <c r="Q8898" s="58"/>
      <c r="R8898" s="58"/>
    </row>
    <row r="8899" spans="1:18" x14ac:dyDescent="0.2">
      <c r="A8899" s="58"/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  <c r="Q8899" s="58"/>
      <c r="R8899" s="58"/>
    </row>
    <row r="8900" spans="1:18" x14ac:dyDescent="0.2">
      <c r="A8900" s="58"/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  <c r="Q8900" s="58"/>
      <c r="R8900" s="58"/>
    </row>
    <row r="8901" spans="1:18" x14ac:dyDescent="0.2">
      <c r="A8901" s="58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  <c r="Q8901" s="58"/>
      <c r="R8901" s="58"/>
    </row>
    <row r="8902" spans="1:18" x14ac:dyDescent="0.2">
      <c r="A8902" s="58"/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  <c r="Q8902" s="58"/>
      <c r="R8902" s="58"/>
    </row>
    <row r="8903" spans="1:18" x14ac:dyDescent="0.2">
      <c r="A8903" s="58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  <c r="Q8903" s="58"/>
      <c r="R8903" s="58"/>
    </row>
    <row r="8904" spans="1:18" x14ac:dyDescent="0.2">
      <c r="A8904" s="58"/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  <c r="Q8904" s="58"/>
      <c r="R8904" s="58"/>
    </row>
    <row r="8905" spans="1:18" x14ac:dyDescent="0.2">
      <c r="A8905" s="58"/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  <c r="Q8905" s="58"/>
      <c r="R8905" s="58"/>
    </row>
    <row r="8906" spans="1:18" x14ac:dyDescent="0.2">
      <c r="A8906" s="58"/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  <c r="Q8906" s="58"/>
      <c r="R8906" s="58"/>
    </row>
    <row r="8907" spans="1:18" x14ac:dyDescent="0.2">
      <c r="A8907" s="58"/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  <c r="Q8907" s="58"/>
      <c r="R8907" s="58"/>
    </row>
    <row r="8908" spans="1:18" x14ac:dyDescent="0.2">
      <c r="A8908" s="58"/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  <c r="Q8908" s="58"/>
      <c r="R8908" s="58"/>
    </row>
    <row r="8909" spans="1:18" x14ac:dyDescent="0.2">
      <c r="A8909" s="58"/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  <c r="Q8909" s="58"/>
      <c r="R8909" s="58"/>
    </row>
    <row r="8910" spans="1:18" x14ac:dyDescent="0.2">
      <c r="A8910" s="58"/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  <c r="Q8910" s="58"/>
      <c r="R8910" s="58"/>
    </row>
    <row r="8911" spans="1:18" x14ac:dyDescent="0.2">
      <c r="A8911" s="58"/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  <c r="Q8911" s="58"/>
      <c r="R8911" s="58"/>
    </row>
    <row r="8912" spans="1:18" x14ac:dyDescent="0.2">
      <c r="A8912" s="58"/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  <c r="Q8912" s="58"/>
      <c r="R8912" s="58"/>
    </row>
    <row r="8913" spans="1:18" x14ac:dyDescent="0.2">
      <c r="A8913" s="58"/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  <c r="Q8913" s="58"/>
      <c r="R8913" s="58"/>
    </row>
    <row r="8914" spans="1:18" x14ac:dyDescent="0.2">
      <c r="A8914" s="58"/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  <c r="Q8914" s="58"/>
      <c r="R8914" s="58"/>
    </row>
    <row r="8915" spans="1:18" x14ac:dyDescent="0.2">
      <c r="A8915" s="58"/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  <c r="Q8915" s="58"/>
      <c r="R8915" s="58"/>
    </row>
    <row r="8916" spans="1:18" x14ac:dyDescent="0.2">
      <c r="A8916" s="58"/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  <c r="Q8916" s="58"/>
      <c r="R8916" s="58"/>
    </row>
    <row r="8917" spans="1:18" x14ac:dyDescent="0.2">
      <c r="A8917" s="58"/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  <c r="Q8917" s="58"/>
      <c r="R8917" s="58"/>
    </row>
    <row r="8918" spans="1:18" x14ac:dyDescent="0.2">
      <c r="A8918" s="58"/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  <c r="Q8918" s="58"/>
      <c r="R8918" s="58"/>
    </row>
    <row r="8919" spans="1:18" x14ac:dyDescent="0.2">
      <c r="A8919" s="58"/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  <c r="Q8919" s="58"/>
      <c r="R8919" s="58"/>
    </row>
    <row r="8920" spans="1:18" x14ac:dyDescent="0.2">
      <c r="A8920" s="58"/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  <c r="Q8920" s="58"/>
      <c r="R8920" s="58"/>
    </row>
    <row r="8921" spans="1:18" x14ac:dyDescent="0.2">
      <c r="A8921" s="58"/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  <c r="Q8921" s="58"/>
      <c r="R8921" s="58"/>
    </row>
    <row r="8922" spans="1:18" x14ac:dyDescent="0.2">
      <c r="A8922" s="58"/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  <c r="Q8922" s="58"/>
      <c r="R8922" s="58"/>
    </row>
    <row r="8923" spans="1:18" x14ac:dyDescent="0.2">
      <c r="A8923" s="58"/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  <c r="Q8923" s="58"/>
      <c r="R8923" s="58"/>
    </row>
    <row r="8924" spans="1:18" x14ac:dyDescent="0.2">
      <c r="A8924" s="58"/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  <c r="Q8924" s="58"/>
      <c r="R8924" s="58"/>
    </row>
    <row r="8925" spans="1:18" x14ac:dyDescent="0.2">
      <c r="A8925" s="58"/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  <c r="Q8925" s="58"/>
      <c r="R8925" s="58"/>
    </row>
    <row r="8926" spans="1:18" x14ac:dyDescent="0.2">
      <c r="A8926" s="58"/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  <c r="Q8926" s="58"/>
      <c r="R8926" s="58"/>
    </row>
    <row r="8927" spans="1:18" x14ac:dyDescent="0.2">
      <c r="A8927" s="58"/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  <c r="Q8927" s="58"/>
      <c r="R8927" s="58"/>
    </row>
    <row r="8928" spans="1:18" x14ac:dyDescent="0.2">
      <c r="A8928" s="58"/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  <c r="Q8928" s="58"/>
      <c r="R8928" s="58"/>
    </row>
    <row r="8929" spans="1:18" x14ac:dyDescent="0.2">
      <c r="A8929" s="58"/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  <c r="Q8929" s="58"/>
      <c r="R8929" s="58"/>
    </row>
    <row r="8930" spans="1:18" x14ac:dyDescent="0.2">
      <c r="A8930" s="58"/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  <c r="Q8930" s="58"/>
      <c r="R8930" s="58"/>
    </row>
    <row r="8931" spans="1:18" x14ac:dyDescent="0.2">
      <c r="A8931" s="58"/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  <c r="Q8931" s="58"/>
      <c r="R8931" s="58"/>
    </row>
    <row r="8932" spans="1:18" x14ac:dyDescent="0.2">
      <c r="A8932" s="58"/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  <c r="Q8932" s="58"/>
      <c r="R8932" s="58"/>
    </row>
    <row r="8933" spans="1:18" x14ac:dyDescent="0.2">
      <c r="A8933" s="58"/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  <c r="Q8933" s="58"/>
      <c r="R8933" s="58"/>
    </row>
    <row r="8934" spans="1:18" x14ac:dyDescent="0.2">
      <c r="A8934" s="58"/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  <c r="Q8934" s="58"/>
      <c r="R8934" s="58"/>
    </row>
    <row r="8935" spans="1:18" x14ac:dyDescent="0.2">
      <c r="A8935" s="58"/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  <c r="Q8935" s="58"/>
      <c r="R8935" s="58"/>
    </row>
    <row r="8936" spans="1:18" x14ac:dyDescent="0.2">
      <c r="A8936" s="58"/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  <c r="Q8936" s="58"/>
      <c r="R8936" s="58"/>
    </row>
    <row r="8937" spans="1:18" x14ac:dyDescent="0.2">
      <c r="A8937" s="58"/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  <c r="Q8937" s="58"/>
      <c r="R8937" s="58"/>
    </row>
    <row r="8938" spans="1:18" x14ac:dyDescent="0.2">
      <c r="A8938" s="58"/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  <c r="Q8938" s="58"/>
      <c r="R8938" s="58"/>
    </row>
    <row r="8939" spans="1:18" x14ac:dyDescent="0.2">
      <c r="A8939" s="58"/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  <c r="Q8939" s="58"/>
      <c r="R8939" s="58"/>
    </row>
    <row r="8940" spans="1:18" x14ac:dyDescent="0.2">
      <c r="A8940" s="58"/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  <c r="Q8940" s="58"/>
      <c r="R8940" s="58"/>
    </row>
    <row r="8941" spans="1:18" x14ac:dyDescent="0.2">
      <c r="A8941" s="58"/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  <c r="Q8941" s="58"/>
      <c r="R8941" s="58"/>
    </row>
    <row r="8942" spans="1:18" x14ac:dyDescent="0.2">
      <c r="A8942" s="58"/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  <c r="Q8942" s="58"/>
      <c r="R8942" s="58"/>
    </row>
    <row r="8943" spans="1:18" x14ac:dyDescent="0.2">
      <c r="A8943" s="58"/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  <c r="Q8943" s="58"/>
      <c r="R8943" s="58"/>
    </row>
    <row r="8944" spans="1:18" x14ac:dyDescent="0.2">
      <c r="A8944" s="58"/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  <c r="Q8944" s="58"/>
      <c r="R8944" s="58"/>
    </row>
    <row r="8945" spans="1:18" x14ac:dyDescent="0.2">
      <c r="A8945" s="58"/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  <c r="Q8945" s="58"/>
      <c r="R8945" s="58"/>
    </row>
    <row r="8946" spans="1:18" x14ac:dyDescent="0.2">
      <c r="A8946" s="58"/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  <c r="Q8946" s="58"/>
      <c r="R8946" s="58"/>
    </row>
    <row r="8947" spans="1:18" x14ac:dyDescent="0.2">
      <c r="A8947" s="58"/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  <c r="Q8947" s="58"/>
      <c r="R8947" s="58"/>
    </row>
    <row r="8948" spans="1:18" x14ac:dyDescent="0.2">
      <c r="A8948" s="58"/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  <c r="Q8948" s="58"/>
      <c r="R8948" s="58"/>
    </row>
    <row r="8949" spans="1:18" x14ac:dyDescent="0.2">
      <c r="A8949" s="58"/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  <c r="Q8949" s="58"/>
      <c r="R8949" s="58"/>
    </row>
    <row r="8950" spans="1:18" x14ac:dyDescent="0.2">
      <c r="A8950" s="58"/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  <c r="Q8950" s="58"/>
      <c r="R8950" s="58"/>
    </row>
    <row r="8951" spans="1:18" x14ac:dyDescent="0.2">
      <c r="A8951" s="58"/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  <c r="Q8951" s="58"/>
      <c r="R8951" s="58"/>
    </row>
    <row r="8952" spans="1:18" x14ac:dyDescent="0.2">
      <c r="A8952" s="58"/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  <c r="Q8952" s="58"/>
      <c r="R8952" s="58"/>
    </row>
    <row r="8953" spans="1:18" x14ac:dyDescent="0.2">
      <c r="A8953" s="58"/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  <c r="Q8953" s="58"/>
      <c r="R8953" s="58"/>
    </row>
    <row r="8954" spans="1:18" x14ac:dyDescent="0.2">
      <c r="A8954" s="58"/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  <c r="Q8954" s="58"/>
      <c r="R8954" s="58"/>
    </row>
    <row r="8955" spans="1:18" x14ac:dyDescent="0.2">
      <c r="A8955" s="58"/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  <c r="Q8955" s="58"/>
      <c r="R8955" s="58"/>
    </row>
    <row r="8956" spans="1:18" x14ac:dyDescent="0.2">
      <c r="A8956" s="58"/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  <c r="Q8956" s="58"/>
      <c r="R8956" s="58"/>
    </row>
    <row r="8957" spans="1:18" x14ac:dyDescent="0.2">
      <c r="A8957" s="58"/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  <c r="Q8957" s="58"/>
      <c r="R8957" s="58"/>
    </row>
    <row r="8958" spans="1:18" x14ac:dyDescent="0.2">
      <c r="A8958" s="58"/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  <c r="Q8958" s="58"/>
      <c r="R8958" s="58"/>
    </row>
    <row r="8959" spans="1:18" x14ac:dyDescent="0.2">
      <c r="A8959" s="58"/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  <c r="Q8959" s="58"/>
      <c r="R8959" s="58"/>
    </row>
    <row r="8960" spans="1:18" x14ac:dyDescent="0.2">
      <c r="A8960" s="58"/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  <c r="Q8960" s="58"/>
      <c r="R8960" s="58"/>
    </row>
    <row r="8961" spans="1:18" x14ac:dyDescent="0.2">
      <c r="A8961" s="58"/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  <c r="Q8961" s="58"/>
      <c r="R8961" s="58"/>
    </row>
    <row r="8962" spans="1:18" x14ac:dyDescent="0.2">
      <c r="A8962" s="58"/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  <c r="Q8962" s="58"/>
      <c r="R8962" s="58"/>
    </row>
    <row r="8963" spans="1:18" x14ac:dyDescent="0.2">
      <c r="A8963" s="58"/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  <c r="Q8963" s="58"/>
      <c r="R8963" s="58"/>
    </row>
    <row r="8964" spans="1:18" x14ac:dyDescent="0.2">
      <c r="A8964" s="58"/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  <c r="Q8964" s="58"/>
      <c r="R8964" s="58"/>
    </row>
    <row r="8965" spans="1:18" x14ac:dyDescent="0.2">
      <c r="A8965" s="58"/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  <c r="Q8965" s="58"/>
      <c r="R8965" s="58"/>
    </row>
    <row r="8966" spans="1:18" x14ac:dyDescent="0.2">
      <c r="A8966" s="58"/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  <c r="Q8966" s="58"/>
      <c r="R8966" s="58"/>
    </row>
    <row r="8967" spans="1:18" x14ac:dyDescent="0.2">
      <c r="A8967" s="58"/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  <c r="Q8967" s="58"/>
      <c r="R8967" s="58"/>
    </row>
    <row r="8968" spans="1:18" x14ac:dyDescent="0.2">
      <c r="A8968" s="58"/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  <c r="Q8968" s="58"/>
      <c r="R8968" s="58"/>
    </row>
    <row r="8969" spans="1:18" x14ac:dyDescent="0.2">
      <c r="A8969" s="58"/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  <c r="Q8969" s="58"/>
      <c r="R8969" s="58"/>
    </row>
    <row r="8970" spans="1:18" x14ac:dyDescent="0.2">
      <c r="A8970" s="58"/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  <c r="Q8970" s="58"/>
      <c r="R8970" s="58"/>
    </row>
    <row r="8971" spans="1:18" x14ac:dyDescent="0.2">
      <c r="A8971" s="58"/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  <c r="Q8971" s="58"/>
      <c r="R8971" s="58"/>
    </row>
    <row r="8972" spans="1:18" x14ac:dyDescent="0.2">
      <c r="A8972" s="58"/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  <c r="Q8972" s="58"/>
      <c r="R8972" s="58"/>
    </row>
    <row r="8973" spans="1:18" x14ac:dyDescent="0.2">
      <c r="A8973" s="58"/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  <c r="Q8973" s="58"/>
      <c r="R8973" s="58"/>
    </row>
    <row r="8974" spans="1:18" x14ac:dyDescent="0.2">
      <c r="A8974" s="58"/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  <c r="Q8974" s="58"/>
      <c r="R8974" s="58"/>
    </row>
    <row r="8975" spans="1:18" x14ac:dyDescent="0.2">
      <c r="A8975" s="58"/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  <c r="Q8975" s="58"/>
      <c r="R8975" s="58"/>
    </row>
    <row r="8976" spans="1:18" x14ac:dyDescent="0.2">
      <c r="A8976" s="58"/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  <c r="Q8976" s="58"/>
      <c r="R8976" s="58"/>
    </row>
    <row r="8977" spans="1:18" x14ac:dyDescent="0.2">
      <c r="A8977" s="58"/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  <c r="Q8977" s="58"/>
      <c r="R8977" s="58"/>
    </row>
    <row r="8978" spans="1:18" x14ac:dyDescent="0.2">
      <c r="A8978" s="58"/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  <c r="Q8978" s="58"/>
      <c r="R8978" s="58"/>
    </row>
    <row r="8979" spans="1:18" x14ac:dyDescent="0.2">
      <c r="A8979" s="58"/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  <c r="Q8979" s="58"/>
      <c r="R8979" s="58"/>
    </row>
    <row r="8980" spans="1:18" x14ac:dyDescent="0.2">
      <c r="A8980" s="58"/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  <c r="Q8980" s="58"/>
      <c r="R8980" s="58"/>
    </row>
    <row r="8981" spans="1:18" x14ac:dyDescent="0.2">
      <c r="A8981" s="58"/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  <c r="Q8981" s="58"/>
      <c r="R8981" s="58"/>
    </row>
    <row r="8982" spans="1:18" x14ac:dyDescent="0.2">
      <c r="A8982" s="58"/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  <c r="Q8982" s="58"/>
      <c r="R8982" s="58"/>
    </row>
    <row r="8983" spans="1:18" x14ac:dyDescent="0.2">
      <c r="A8983" s="58"/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  <c r="Q8983" s="58"/>
      <c r="R8983" s="58"/>
    </row>
    <row r="8984" spans="1:18" x14ac:dyDescent="0.2">
      <c r="A8984" s="58"/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  <c r="Q8984" s="58"/>
      <c r="R8984" s="58"/>
    </row>
    <row r="8985" spans="1:18" x14ac:dyDescent="0.2">
      <c r="A8985" s="58"/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  <c r="Q8985" s="58"/>
      <c r="R8985" s="58"/>
    </row>
    <row r="8986" spans="1:18" x14ac:dyDescent="0.2">
      <c r="A8986" s="58"/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  <c r="Q8986" s="58"/>
      <c r="R8986" s="58"/>
    </row>
    <row r="8987" spans="1:18" x14ac:dyDescent="0.2">
      <c r="A8987" s="58"/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  <c r="Q8987" s="58"/>
      <c r="R8987" s="58"/>
    </row>
    <row r="8988" spans="1:18" x14ac:dyDescent="0.2">
      <c r="A8988" s="58"/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  <c r="Q8988" s="58"/>
      <c r="R8988" s="58"/>
    </row>
    <row r="8989" spans="1:18" x14ac:dyDescent="0.2">
      <c r="A8989" s="58"/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  <c r="Q8989" s="58"/>
      <c r="R8989" s="58"/>
    </row>
    <row r="8990" spans="1:18" x14ac:dyDescent="0.2">
      <c r="A8990" s="58"/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  <c r="Q8990" s="58"/>
      <c r="R8990" s="58"/>
    </row>
    <row r="8991" spans="1:18" x14ac:dyDescent="0.2">
      <c r="A8991" s="58"/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  <c r="Q8991" s="58"/>
      <c r="R8991" s="58"/>
    </row>
    <row r="8992" spans="1:18" x14ac:dyDescent="0.2">
      <c r="A8992" s="58"/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  <c r="Q8992" s="58"/>
      <c r="R8992" s="58"/>
    </row>
    <row r="8993" spans="1:18" x14ac:dyDescent="0.2">
      <c r="A8993" s="58"/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  <c r="Q8993" s="58"/>
      <c r="R8993" s="58"/>
    </row>
    <row r="8994" spans="1:18" x14ac:dyDescent="0.2">
      <c r="A8994" s="58"/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  <c r="Q8994" s="58"/>
      <c r="R8994" s="58"/>
    </row>
    <row r="8995" spans="1:18" x14ac:dyDescent="0.2">
      <c r="A8995" s="58"/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  <c r="Q8995" s="58"/>
      <c r="R8995" s="58"/>
    </row>
    <row r="8996" spans="1:18" x14ac:dyDescent="0.2">
      <c r="A8996" s="58"/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  <c r="Q8996" s="58"/>
      <c r="R8996" s="58"/>
    </row>
    <row r="8997" spans="1:18" x14ac:dyDescent="0.2">
      <c r="A8997" s="58"/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  <c r="Q8997" s="58"/>
      <c r="R8997" s="58"/>
    </row>
    <row r="8998" spans="1:18" x14ac:dyDescent="0.2">
      <c r="A8998" s="58"/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  <c r="Q8998" s="58"/>
      <c r="R8998" s="58"/>
    </row>
    <row r="8999" spans="1:18" x14ac:dyDescent="0.2">
      <c r="A8999" s="58"/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  <c r="Q8999" s="58"/>
      <c r="R8999" s="58"/>
    </row>
    <row r="9000" spans="1:18" x14ac:dyDescent="0.2">
      <c r="A9000" s="58"/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  <c r="Q9000" s="58"/>
      <c r="R9000" s="58"/>
    </row>
    <row r="9001" spans="1:18" x14ac:dyDescent="0.2">
      <c r="A9001" s="58"/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  <c r="Q9001" s="58"/>
      <c r="R9001" s="58"/>
    </row>
    <row r="9002" spans="1:18" x14ac:dyDescent="0.2">
      <c r="A9002" s="58"/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  <c r="Q9002" s="58"/>
      <c r="R9002" s="58"/>
    </row>
    <row r="9003" spans="1:18" x14ac:dyDescent="0.2">
      <c r="A9003" s="58"/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  <c r="Q9003" s="58"/>
      <c r="R9003" s="58"/>
    </row>
    <row r="9004" spans="1:18" x14ac:dyDescent="0.2">
      <c r="A9004" s="58"/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  <c r="Q9004" s="58"/>
      <c r="R9004" s="58"/>
    </row>
    <row r="9005" spans="1:18" x14ac:dyDescent="0.2">
      <c r="A9005" s="58"/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  <c r="Q9005" s="58"/>
      <c r="R9005" s="58"/>
    </row>
    <row r="9006" spans="1:18" x14ac:dyDescent="0.2">
      <c r="A9006" s="58"/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  <c r="Q9006" s="58"/>
      <c r="R9006" s="58"/>
    </row>
    <row r="9007" spans="1:18" x14ac:dyDescent="0.2">
      <c r="A9007" s="58"/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  <c r="Q9007" s="58"/>
      <c r="R9007" s="58"/>
    </row>
    <row r="9008" spans="1:18" x14ac:dyDescent="0.2">
      <c r="A9008" s="58"/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  <c r="Q9008" s="58"/>
      <c r="R9008" s="58"/>
    </row>
    <row r="9009" spans="1:18" x14ac:dyDescent="0.2">
      <c r="A9009" s="58"/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  <c r="Q9009" s="58"/>
      <c r="R9009" s="58"/>
    </row>
    <row r="9010" spans="1:18" x14ac:dyDescent="0.2">
      <c r="A9010" s="58"/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  <c r="Q9010" s="58"/>
      <c r="R9010" s="58"/>
    </row>
    <row r="9011" spans="1:18" x14ac:dyDescent="0.2">
      <c r="A9011" s="58"/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  <c r="Q9011" s="58"/>
      <c r="R9011" s="58"/>
    </row>
    <row r="9012" spans="1:18" x14ac:dyDescent="0.2">
      <c r="A9012" s="58"/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  <c r="Q9012" s="58"/>
      <c r="R9012" s="58"/>
    </row>
    <row r="9013" spans="1:18" x14ac:dyDescent="0.2">
      <c r="A9013" s="58"/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  <c r="Q9013" s="58"/>
      <c r="R9013" s="58"/>
    </row>
    <row r="9014" spans="1:18" x14ac:dyDescent="0.2">
      <c r="A9014" s="58"/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  <c r="Q9014" s="58"/>
      <c r="R9014" s="58"/>
    </row>
    <row r="9015" spans="1:18" x14ac:dyDescent="0.2">
      <c r="A9015" s="58"/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  <c r="Q9015" s="58"/>
      <c r="R9015" s="58"/>
    </row>
    <row r="9016" spans="1:18" x14ac:dyDescent="0.2">
      <c r="A9016" s="58"/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  <c r="Q9016" s="58"/>
      <c r="R9016" s="58"/>
    </row>
    <row r="9017" spans="1:18" x14ac:dyDescent="0.2">
      <c r="A9017" s="58"/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  <c r="Q9017" s="58"/>
      <c r="R9017" s="58"/>
    </row>
    <row r="9018" spans="1:18" x14ac:dyDescent="0.2">
      <c r="A9018" s="58"/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  <c r="Q9018" s="58"/>
      <c r="R9018" s="58"/>
    </row>
    <row r="9019" spans="1:18" x14ac:dyDescent="0.2">
      <c r="A9019" s="58"/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  <c r="Q9019" s="58"/>
      <c r="R9019" s="58"/>
    </row>
    <row r="9020" spans="1:18" x14ac:dyDescent="0.2">
      <c r="A9020" s="58"/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  <c r="Q9020" s="58"/>
      <c r="R9020" s="58"/>
    </row>
    <row r="9021" spans="1:18" x14ac:dyDescent="0.2">
      <c r="A9021" s="58"/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  <c r="Q9021" s="58"/>
      <c r="R9021" s="58"/>
    </row>
    <row r="9022" spans="1:18" x14ac:dyDescent="0.2">
      <c r="A9022" s="58"/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  <c r="Q9022" s="58"/>
      <c r="R9022" s="58"/>
    </row>
    <row r="9023" spans="1:18" x14ac:dyDescent="0.2">
      <c r="A9023" s="58"/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  <c r="Q9023" s="58"/>
      <c r="R9023" s="58"/>
    </row>
    <row r="9024" spans="1:18" x14ac:dyDescent="0.2">
      <c r="A9024" s="58"/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  <c r="Q9024" s="58"/>
      <c r="R9024" s="58"/>
    </row>
    <row r="9025" spans="1:18" x14ac:dyDescent="0.2">
      <c r="A9025" s="58"/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  <c r="Q9025" s="58"/>
      <c r="R9025" s="58"/>
    </row>
    <row r="9026" spans="1:18" x14ac:dyDescent="0.2">
      <c r="A9026" s="58"/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  <c r="Q9026" s="58"/>
      <c r="R9026" s="58"/>
    </row>
    <row r="9027" spans="1:18" x14ac:dyDescent="0.2">
      <c r="A9027" s="58"/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  <c r="Q9027" s="58"/>
      <c r="R9027" s="58"/>
    </row>
    <row r="9028" spans="1:18" x14ac:dyDescent="0.2">
      <c r="A9028" s="58"/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  <c r="Q9028" s="58"/>
      <c r="R9028" s="58"/>
    </row>
    <row r="9029" spans="1:18" x14ac:dyDescent="0.2">
      <c r="A9029" s="58"/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  <c r="Q9029" s="58"/>
      <c r="R9029" s="58"/>
    </row>
    <row r="9030" spans="1:18" x14ac:dyDescent="0.2">
      <c r="A9030" s="58"/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  <c r="Q9030" s="58"/>
      <c r="R9030" s="58"/>
    </row>
    <row r="9031" spans="1:18" x14ac:dyDescent="0.2">
      <c r="A9031" s="58"/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  <c r="Q9031" s="58"/>
      <c r="R9031" s="58"/>
    </row>
    <row r="9032" spans="1:18" x14ac:dyDescent="0.2">
      <c r="A9032" s="58"/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  <c r="Q9032" s="58"/>
      <c r="R9032" s="58"/>
    </row>
    <row r="9033" spans="1:18" x14ac:dyDescent="0.2">
      <c r="A9033" s="58"/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  <c r="Q9033" s="58"/>
      <c r="R9033" s="58"/>
    </row>
    <row r="9034" spans="1:18" x14ac:dyDescent="0.2">
      <c r="A9034" s="58"/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  <c r="Q9034" s="58"/>
      <c r="R9034" s="58"/>
    </row>
    <row r="9035" spans="1:18" x14ac:dyDescent="0.2">
      <c r="A9035" s="58"/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  <c r="Q9035" s="58"/>
      <c r="R9035" s="58"/>
    </row>
    <row r="9036" spans="1:18" x14ac:dyDescent="0.2">
      <c r="A9036" s="58"/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  <c r="Q9036" s="58"/>
      <c r="R9036" s="58"/>
    </row>
    <row r="9037" spans="1:18" x14ac:dyDescent="0.2">
      <c r="A9037" s="58"/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  <c r="Q9037" s="58"/>
      <c r="R9037" s="58"/>
    </row>
    <row r="9038" spans="1:18" x14ac:dyDescent="0.2">
      <c r="A9038" s="58"/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  <c r="Q9038" s="58"/>
      <c r="R9038" s="58"/>
    </row>
    <row r="9039" spans="1:18" x14ac:dyDescent="0.2">
      <c r="A9039" s="58"/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  <c r="Q9039" s="58"/>
      <c r="R9039" s="58"/>
    </row>
    <row r="9040" spans="1:18" x14ac:dyDescent="0.2">
      <c r="A9040" s="58"/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  <c r="Q9040" s="58"/>
      <c r="R9040" s="58"/>
    </row>
    <row r="9041" spans="1:18" x14ac:dyDescent="0.2">
      <c r="A9041" s="58"/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  <c r="Q9041" s="58"/>
      <c r="R9041" s="58"/>
    </row>
    <row r="9042" spans="1:18" x14ac:dyDescent="0.2">
      <c r="A9042" s="58"/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  <c r="Q9042" s="58"/>
      <c r="R9042" s="58"/>
    </row>
    <row r="9043" spans="1:18" x14ac:dyDescent="0.2">
      <c r="A9043" s="58"/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  <c r="Q9043" s="58"/>
      <c r="R9043" s="58"/>
    </row>
    <row r="9044" spans="1:18" x14ac:dyDescent="0.2">
      <c r="A9044" s="58"/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  <c r="Q9044" s="58"/>
      <c r="R9044" s="58"/>
    </row>
    <row r="9045" spans="1:18" x14ac:dyDescent="0.2">
      <c r="A9045" s="58"/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  <c r="Q9045" s="58"/>
      <c r="R9045" s="58"/>
    </row>
    <row r="9046" spans="1:18" x14ac:dyDescent="0.2">
      <c r="A9046" s="58"/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  <c r="Q9046" s="58"/>
      <c r="R9046" s="58"/>
    </row>
    <row r="9047" spans="1:18" x14ac:dyDescent="0.2">
      <c r="A9047" s="58"/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  <c r="Q9047" s="58"/>
      <c r="R9047" s="58"/>
    </row>
    <row r="9048" spans="1:18" x14ac:dyDescent="0.2">
      <c r="A9048" s="58"/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  <c r="Q9048" s="58"/>
      <c r="R9048" s="58"/>
    </row>
    <row r="9049" spans="1:18" x14ac:dyDescent="0.2">
      <c r="A9049" s="58"/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  <c r="Q9049" s="58"/>
      <c r="R9049" s="58"/>
    </row>
    <row r="9050" spans="1:18" x14ac:dyDescent="0.2">
      <c r="A9050" s="58"/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  <c r="Q9050" s="58"/>
      <c r="R9050" s="58"/>
    </row>
    <row r="9051" spans="1:18" x14ac:dyDescent="0.2">
      <c r="A9051" s="58"/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  <c r="Q9051" s="58"/>
      <c r="R9051" s="58"/>
    </row>
    <row r="9052" spans="1:18" x14ac:dyDescent="0.2">
      <c r="A9052" s="58"/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  <c r="Q9052" s="58"/>
      <c r="R9052" s="58"/>
    </row>
    <row r="9053" spans="1:18" x14ac:dyDescent="0.2">
      <c r="A9053" s="58"/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  <c r="Q9053" s="58"/>
      <c r="R9053" s="58"/>
    </row>
    <row r="9054" spans="1:18" x14ac:dyDescent="0.2">
      <c r="A9054" s="58"/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  <c r="Q9054" s="58"/>
      <c r="R9054" s="58"/>
    </row>
    <row r="9055" spans="1:18" x14ac:dyDescent="0.2">
      <c r="A9055" s="58"/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  <c r="Q9055" s="58"/>
      <c r="R9055" s="58"/>
    </row>
    <row r="9056" spans="1:18" x14ac:dyDescent="0.2">
      <c r="A9056" s="58"/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  <c r="Q9056" s="58"/>
      <c r="R9056" s="58"/>
    </row>
    <row r="9057" spans="1:18" x14ac:dyDescent="0.2">
      <c r="A9057" s="58"/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  <c r="Q9057" s="58"/>
      <c r="R9057" s="58"/>
    </row>
    <row r="9058" spans="1:18" x14ac:dyDescent="0.2">
      <c r="A9058" s="58"/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  <c r="Q9058" s="58"/>
      <c r="R9058" s="58"/>
    </row>
    <row r="9059" spans="1:18" x14ac:dyDescent="0.2">
      <c r="A9059" s="58"/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  <c r="Q9059" s="58"/>
      <c r="R9059" s="58"/>
    </row>
    <row r="9060" spans="1:18" x14ac:dyDescent="0.2">
      <c r="A9060" s="58"/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  <c r="Q9060" s="58"/>
      <c r="R9060" s="58"/>
    </row>
    <row r="9061" spans="1:18" x14ac:dyDescent="0.2">
      <c r="A9061" s="58"/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  <c r="Q9061" s="58"/>
      <c r="R9061" s="58"/>
    </row>
    <row r="9062" spans="1:18" x14ac:dyDescent="0.2">
      <c r="A9062" s="58"/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  <c r="Q9062" s="58"/>
      <c r="R9062" s="58"/>
    </row>
    <row r="9063" spans="1:18" x14ac:dyDescent="0.2">
      <c r="A9063" s="58"/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  <c r="Q9063" s="58"/>
      <c r="R9063" s="58"/>
    </row>
    <row r="9064" spans="1:18" x14ac:dyDescent="0.2">
      <c r="A9064" s="58"/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  <c r="Q9064" s="58"/>
      <c r="R9064" s="58"/>
    </row>
    <row r="9065" spans="1:18" x14ac:dyDescent="0.2">
      <c r="A9065" s="58"/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  <c r="Q9065" s="58"/>
      <c r="R9065" s="58"/>
    </row>
    <row r="9066" spans="1:18" x14ac:dyDescent="0.2">
      <c r="A9066" s="58"/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  <c r="Q9066" s="58"/>
      <c r="R9066" s="58"/>
    </row>
    <row r="9067" spans="1:18" x14ac:dyDescent="0.2">
      <c r="A9067" s="58"/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  <c r="Q9067" s="58"/>
      <c r="R9067" s="58"/>
    </row>
    <row r="9068" spans="1:18" x14ac:dyDescent="0.2">
      <c r="A9068" s="58"/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  <c r="Q9068" s="58"/>
      <c r="R9068" s="58"/>
    </row>
    <row r="9069" spans="1:18" x14ac:dyDescent="0.2">
      <c r="A9069" s="58"/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  <c r="Q9069" s="58"/>
      <c r="R9069" s="58"/>
    </row>
    <row r="9070" spans="1:18" x14ac:dyDescent="0.2">
      <c r="A9070" s="58"/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  <c r="Q9070" s="58"/>
      <c r="R9070" s="58"/>
    </row>
    <row r="9071" spans="1:18" x14ac:dyDescent="0.2">
      <c r="A9071" s="58"/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  <c r="Q9071" s="58"/>
      <c r="R9071" s="58"/>
    </row>
    <row r="9072" spans="1:18" x14ac:dyDescent="0.2">
      <c r="A9072" s="58"/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  <c r="Q9072" s="58"/>
      <c r="R9072" s="58"/>
    </row>
    <row r="9073" spans="1:18" x14ac:dyDescent="0.2">
      <c r="A9073" s="58"/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  <c r="Q9073" s="58"/>
      <c r="R9073" s="58"/>
    </row>
    <row r="9074" spans="1:18" x14ac:dyDescent="0.2">
      <c r="A9074" s="58"/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  <c r="Q9074" s="58"/>
      <c r="R9074" s="58"/>
    </row>
    <row r="9075" spans="1:18" x14ac:dyDescent="0.2">
      <c r="A9075" s="58"/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  <c r="Q9075" s="58"/>
      <c r="R9075" s="58"/>
    </row>
    <row r="9076" spans="1:18" x14ac:dyDescent="0.2">
      <c r="A9076" s="58"/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  <c r="Q9076" s="58"/>
      <c r="R9076" s="58"/>
    </row>
    <row r="9077" spans="1:18" x14ac:dyDescent="0.2">
      <c r="A9077" s="58"/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  <c r="Q9077" s="58"/>
      <c r="R9077" s="58"/>
    </row>
    <row r="9078" spans="1:18" x14ac:dyDescent="0.2">
      <c r="A9078" s="58"/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  <c r="Q9078" s="58"/>
      <c r="R9078" s="58"/>
    </row>
    <row r="9079" spans="1:18" x14ac:dyDescent="0.2">
      <c r="A9079" s="58"/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  <c r="Q9079" s="58"/>
      <c r="R9079" s="58"/>
    </row>
    <row r="9080" spans="1:18" x14ac:dyDescent="0.2">
      <c r="A9080" s="58"/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  <c r="Q9080" s="58"/>
      <c r="R9080" s="58"/>
    </row>
    <row r="9081" spans="1:18" x14ac:dyDescent="0.2">
      <c r="A9081" s="58"/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  <c r="Q9081" s="58"/>
      <c r="R9081" s="58"/>
    </row>
    <row r="9082" spans="1:18" x14ac:dyDescent="0.2">
      <c r="A9082" s="58"/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  <c r="Q9082" s="58"/>
      <c r="R9082" s="58"/>
    </row>
    <row r="9083" spans="1:18" x14ac:dyDescent="0.2">
      <c r="A9083" s="58"/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  <c r="Q9083" s="58"/>
      <c r="R9083" s="58"/>
    </row>
    <row r="9084" spans="1:18" x14ac:dyDescent="0.2">
      <c r="A9084" s="58"/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  <c r="Q9084" s="58"/>
      <c r="R9084" s="58"/>
    </row>
    <row r="9085" spans="1:18" x14ac:dyDescent="0.2">
      <c r="A9085" s="58"/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  <c r="Q9085" s="58"/>
      <c r="R9085" s="58"/>
    </row>
    <row r="9086" spans="1:18" x14ac:dyDescent="0.2">
      <c r="A9086" s="58"/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  <c r="Q9086" s="58"/>
      <c r="R9086" s="58"/>
    </row>
    <row r="9087" spans="1:18" x14ac:dyDescent="0.2">
      <c r="A9087" s="58"/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  <c r="Q9087" s="58"/>
      <c r="R9087" s="58"/>
    </row>
    <row r="9088" spans="1:18" x14ac:dyDescent="0.2">
      <c r="A9088" s="58"/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  <c r="Q9088" s="58"/>
      <c r="R9088" s="58"/>
    </row>
    <row r="9089" spans="1:18" x14ac:dyDescent="0.2">
      <c r="A9089" s="58"/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  <c r="Q9089" s="58"/>
      <c r="R9089" s="58"/>
    </row>
    <row r="9090" spans="1:18" x14ac:dyDescent="0.2">
      <c r="A9090" s="58"/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  <c r="Q9090" s="58"/>
      <c r="R9090" s="58"/>
    </row>
    <row r="9091" spans="1:18" x14ac:dyDescent="0.2">
      <c r="A9091" s="58"/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  <c r="Q9091" s="58"/>
      <c r="R9091" s="58"/>
    </row>
    <row r="9092" spans="1:18" x14ac:dyDescent="0.2">
      <c r="A9092" s="58"/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  <c r="Q9092" s="58"/>
      <c r="R9092" s="58"/>
    </row>
    <row r="9093" spans="1:18" x14ac:dyDescent="0.2">
      <c r="A9093" s="58"/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  <c r="Q9093" s="58"/>
      <c r="R9093" s="58"/>
    </row>
    <row r="9094" spans="1:18" x14ac:dyDescent="0.2">
      <c r="A9094" s="58"/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  <c r="Q9094" s="58"/>
      <c r="R9094" s="58"/>
    </row>
    <row r="9095" spans="1:18" x14ac:dyDescent="0.2">
      <c r="A9095" s="58"/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  <c r="Q9095" s="58"/>
      <c r="R9095" s="58"/>
    </row>
    <row r="9096" spans="1:18" x14ac:dyDescent="0.2">
      <c r="A9096" s="58"/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  <c r="Q9096" s="58"/>
      <c r="R9096" s="58"/>
    </row>
    <row r="9097" spans="1:18" x14ac:dyDescent="0.2">
      <c r="A9097" s="58"/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  <c r="Q9097" s="58"/>
      <c r="R9097" s="58"/>
    </row>
    <row r="9098" spans="1:18" x14ac:dyDescent="0.2">
      <c r="A9098" s="58"/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  <c r="Q9098" s="58"/>
      <c r="R9098" s="58"/>
    </row>
    <row r="9099" spans="1:18" x14ac:dyDescent="0.2">
      <c r="A9099" s="58"/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  <c r="Q9099" s="58"/>
      <c r="R9099" s="58"/>
    </row>
    <row r="9100" spans="1:18" x14ac:dyDescent="0.2">
      <c r="A9100" s="58"/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  <c r="Q9100" s="58"/>
      <c r="R9100" s="58"/>
    </row>
    <row r="9101" spans="1:18" x14ac:dyDescent="0.2">
      <c r="A9101" s="58"/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  <c r="Q9101" s="58"/>
      <c r="R9101" s="58"/>
    </row>
    <row r="9102" spans="1:18" x14ac:dyDescent="0.2">
      <c r="A9102" s="58"/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  <c r="Q9102" s="58"/>
      <c r="R9102" s="58"/>
    </row>
    <row r="9103" spans="1:18" x14ac:dyDescent="0.2">
      <c r="A9103" s="58"/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  <c r="Q9103" s="58"/>
      <c r="R9103" s="58"/>
    </row>
    <row r="9104" spans="1:18" x14ac:dyDescent="0.2">
      <c r="A9104" s="58"/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  <c r="Q9104" s="58"/>
      <c r="R9104" s="58"/>
    </row>
    <row r="9105" spans="1:18" x14ac:dyDescent="0.2">
      <c r="A9105" s="58"/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  <c r="Q9105" s="58"/>
      <c r="R9105" s="58"/>
    </row>
    <row r="9106" spans="1:18" x14ac:dyDescent="0.2">
      <c r="A9106" s="58"/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  <c r="Q9106" s="58"/>
      <c r="R9106" s="58"/>
    </row>
    <row r="9107" spans="1:18" x14ac:dyDescent="0.2">
      <c r="A9107" s="58"/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  <c r="Q9107" s="58"/>
      <c r="R9107" s="58"/>
    </row>
    <row r="9108" spans="1:18" x14ac:dyDescent="0.2">
      <c r="A9108" s="58"/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  <c r="Q9108" s="58"/>
      <c r="R9108" s="58"/>
    </row>
    <row r="9109" spans="1:18" x14ac:dyDescent="0.2">
      <c r="A9109" s="58"/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  <c r="Q9109" s="58"/>
      <c r="R9109" s="58"/>
    </row>
    <row r="9110" spans="1:18" x14ac:dyDescent="0.2">
      <c r="A9110" s="58"/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  <c r="Q9110" s="58"/>
      <c r="R9110" s="58"/>
    </row>
    <row r="9111" spans="1:18" x14ac:dyDescent="0.2">
      <c r="A9111" s="58"/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  <c r="Q9111" s="58"/>
      <c r="R9111" s="58"/>
    </row>
    <row r="9112" spans="1:18" x14ac:dyDescent="0.2">
      <c r="A9112" s="58"/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  <c r="Q9112" s="58"/>
      <c r="R9112" s="58"/>
    </row>
    <row r="9113" spans="1:18" x14ac:dyDescent="0.2">
      <c r="A9113" s="58"/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  <c r="Q9113" s="58"/>
      <c r="R9113" s="58"/>
    </row>
    <row r="9114" spans="1:18" x14ac:dyDescent="0.2">
      <c r="A9114" s="58"/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  <c r="Q9114" s="58"/>
      <c r="R9114" s="58"/>
    </row>
    <row r="9115" spans="1:18" x14ac:dyDescent="0.2">
      <c r="A9115" s="58"/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  <c r="Q9115" s="58"/>
      <c r="R9115" s="58"/>
    </row>
    <row r="9116" spans="1:18" x14ac:dyDescent="0.2">
      <c r="A9116" s="58"/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  <c r="Q9116" s="58"/>
      <c r="R9116" s="58"/>
    </row>
    <row r="9117" spans="1:18" x14ac:dyDescent="0.2">
      <c r="A9117" s="58"/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  <c r="Q9117" s="58"/>
      <c r="R9117" s="58"/>
    </row>
    <row r="9118" spans="1:18" x14ac:dyDescent="0.2">
      <c r="A9118" s="58"/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  <c r="Q9118" s="58"/>
      <c r="R9118" s="58"/>
    </row>
    <row r="9119" spans="1:18" x14ac:dyDescent="0.2">
      <c r="A9119" s="58"/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  <c r="Q9119" s="58"/>
      <c r="R9119" s="58"/>
    </row>
    <row r="9120" spans="1:18" x14ac:dyDescent="0.2">
      <c r="A9120" s="58"/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  <c r="Q9120" s="58"/>
      <c r="R9120" s="58"/>
    </row>
    <row r="9121" spans="1:18" x14ac:dyDescent="0.2">
      <c r="A9121" s="58"/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  <c r="Q9121" s="58"/>
      <c r="R9121" s="58"/>
    </row>
    <row r="9122" spans="1:18" x14ac:dyDescent="0.2">
      <c r="A9122" s="58"/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  <c r="Q9122" s="58"/>
      <c r="R9122" s="58"/>
    </row>
    <row r="9123" spans="1:18" x14ac:dyDescent="0.2">
      <c r="A9123" s="58"/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  <c r="Q9123" s="58"/>
      <c r="R9123" s="58"/>
    </row>
    <row r="9124" spans="1:18" x14ac:dyDescent="0.2">
      <c r="A9124" s="58"/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  <c r="Q9124" s="58"/>
      <c r="R9124" s="58"/>
    </row>
    <row r="9125" spans="1:18" x14ac:dyDescent="0.2">
      <c r="A9125" s="58"/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  <c r="Q9125" s="58"/>
      <c r="R9125" s="58"/>
    </row>
    <row r="9126" spans="1:18" x14ac:dyDescent="0.2">
      <c r="A9126" s="58"/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  <c r="Q9126" s="58"/>
      <c r="R9126" s="58"/>
    </row>
    <row r="9127" spans="1:18" x14ac:dyDescent="0.2">
      <c r="A9127" s="58"/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  <c r="Q9127" s="58"/>
      <c r="R9127" s="58"/>
    </row>
    <row r="9128" spans="1:18" x14ac:dyDescent="0.2">
      <c r="A9128" s="58"/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  <c r="Q9128" s="58"/>
      <c r="R9128" s="58"/>
    </row>
    <row r="9129" spans="1:18" x14ac:dyDescent="0.2">
      <c r="A9129" s="58"/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  <c r="Q9129" s="58"/>
      <c r="R9129" s="58"/>
    </row>
    <row r="9130" spans="1:18" x14ac:dyDescent="0.2">
      <c r="A9130" s="58"/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  <c r="Q9130" s="58"/>
      <c r="R9130" s="58"/>
    </row>
    <row r="9131" spans="1:18" x14ac:dyDescent="0.2">
      <c r="A9131" s="58"/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  <c r="Q9131" s="58"/>
      <c r="R9131" s="58"/>
    </row>
    <row r="9132" spans="1:18" x14ac:dyDescent="0.2">
      <c r="A9132" s="58"/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  <c r="Q9132" s="58"/>
      <c r="R9132" s="58"/>
    </row>
    <row r="9133" spans="1:18" x14ac:dyDescent="0.2">
      <c r="A9133" s="58"/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  <c r="Q9133" s="58"/>
      <c r="R9133" s="58"/>
    </row>
    <row r="9134" spans="1:18" x14ac:dyDescent="0.2">
      <c r="A9134" s="58"/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  <c r="Q9134" s="58"/>
      <c r="R9134" s="58"/>
    </row>
    <row r="9135" spans="1:18" x14ac:dyDescent="0.2">
      <c r="A9135" s="58"/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  <c r="Q9135" s="58"/>
      <c r="R9135" s="58"/>
    </row>
    <row r="9136" spans="1:18" x14ac:dyDescent="0.2">
      <c r="A9136" s="58"/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  <c r="Q9136" s="58"/>
      <c r="R9136" s="58"/>
    </row>
    <row r="9137" spans="1:18" x14ac:dyDescent="0.2">
      <c r="A9137" s="58"/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  <c r="Q9137" s="58"/>
      <c r="R9137" s="58"/>
    </row>
    <row r="9138" spans="1:18" x14ac:dyDescent="0.2">
      <c r="A9138" s="58"/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  <c r="Q9138" s="58"/>
      <c r="R9138" s="58"/>
    </row>
    <row r="9139" spans="1:18" x14ac:dyDescent="0.2">
      <c r="A9139" s="58"/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  <c r="Q9139" s="58"/>
      <c r="R9139" s="58"/>
    </row>
    <row r="9140" spans="1:18" x14ac:dyDescent="0.2">
      <c r="A9140" s="58"/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  <c r="Q9140" s="58"/>
      <c r="R9140" s="58"/>
    </row>
    <row r="9141" spans="1:18" x14ac:dyDescent="0.2">
      <c r="A9141" s="58"/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  <c r="Q9141" s="58"/>
      <c r="R9141" s="58"/>
    </row>
    <row r="9142" spans="1:18" x14ac:dyDescent="0.2">
      <c r="A9142" s="58"/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  <c r="Q9142" s="58"/>
      <c r="R9142" s="58"/>
    </row>
    <row r="9143" spans="1:18" x14ac:dyDescent="0.2">
      <c r="A9143" s="58"/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  <c r="Q9143" s="58"/>
      <c r="R9143" s="58"/>
    </row>
    <row r="9144" spans="1:18" x14ac:dyDescent="0.2">
      <c r="A9144" s="58"/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  <c r="Q9144" s="58"/>
      <c r="R9144" s="58"/>
    </row>
    <row r="9145" spans="1:18" x14ac:dyDescent="0.2">
      <c r="A9145" s="58"/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  <c r="Q9145" s="58"/>
      <c r="R9145" s="58"/>
    </row>
    <row r="9146" spans="1:18" x14ac:dyDescent="0.2">
      <c r="A9146" s="58"/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  <c r="Q9146" s="58"/>
      <c r="R9146" s="58"/>
    </row>
    <row r="9147" spans="1:18" x14ac:dyDescent="0.2">
      <c r="A9147" s="58"/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  <c r="Q9147" s="58"/>
      <c r="R9147" s="58"/>
    </row>
    <row r="9148" spans="1:18" x14ac:dyDescent="0.2">
      <c r="A9148" s="58"/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  <c r="Q9148" s="58"/>
      <c r="R9148" s="58"/>
    </row>
    <row r="9149" spans="1:18" x14ac:dyDescent="0.2">
      <c r="A9149" s="58"/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  <c r="Q9149" s="58"/>
      <c r="R9149" s="58"/>
    </row>
    <row r="9150" spans="1:18" x14ac:dyDescent="0.2">
      <c r="A9150" s="58"/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  <c r="Q9150" s="58"/>
      <c r="R9150" s="58"/>
    </row>
    <row r="9151" spans="1:18" x14ac:dyDescent="0.2">
      <c r="A9151" s="58"/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  <c r="Q9151" s="58"/>
      <c r="R9151" s="58"/>
    </row>
    <row r="9152" spans="1:18" x14ac:dyDescent="0.2">
      <c r="A9152" s="58"/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  <c r="Q9152" s="58"/>
      <c r="R9152" s="58"/>
    </row>
    <row r="9153" spans="1:18" x14ac:dyDescent="0.2">
      <c r="A9153" s="58"/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  <c r="Q9153" s="58"/>
      <c r="R9153" s="58"/>
    </row>
    <row r="9154" spans="1:18" x14ac:dyDescent="0.2">
      <c r="A9154" s="58"/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  <c r="Q9154" s="58"/>
      <c r="R9154" s="58"/>
    </row>
    <row r="9155" spans="1:18" x14ac:dyDescent="0.2">
      <c r="A9155" s="58"/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  <c r="Q9155" s="58"/>
      <c r="R9155" s="58"/>
    </row>
    <row r="9156" spans="1:18" x14ac:dyDescent="0.2">
      <c r="A9156" s="58"/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  <c r="Q9156" s="58"/>
      <c r="R9156" s="58"/>
    </row>
    <row r="9157" spans="1:18" x14ac:dyDescent="0.2">
      <c r="A9157" s="58"/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  <c r="Q9157" s="58"/>
      <c r="R9157" s="58"/>
    </row>
    <row r="9158" spans="1:18" x14ac:dyDescent="0.2">
      <c r="A9158" s="58"/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  <c r="Q9158" s="58"/>
      <c r="R9158" s="58"/>
    </row>
    <row r="9159" spans="1:18" x14ac:dyDescent="0.2">
      <c r="A9159" s="58"/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  <c r="Q9159" s="58"/>
      <c r="R9159" s="58"/>
    </row>
    <row r="9160" spans="1:18" x14ac:dyDescent="0.2">
      <c r="A9160" s="58"/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  <c r="Q9160" s="58"/>
      <c r="R9160" s="58"/>
    </row>
    <row r="9161" spans="1:18" x14ac:dyDescent="0.2">
      <c r="A9161" s="58"/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  <c r="Q9161" s="58"/>
      <c r="R9161" s="58"/>
    </row>
    <row r="9162" spans="1:18" x14ac:dyDescent="0.2">
      <c r="A9162" s="58"/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  <c r="Q9162" s="58"/>
      <c r="R9162" s="58"/>
    </row>
    <row r="9163" spans="1:18" x14ac:dyDescent="0.2">
      <c r="A9163" s="58"/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  <c r="Q9163" s="58"/>
      <c r="R9163" s="58"/>
    </row>
    <row r="9164" spans="1:18" x14ac:dyDescent="0.2">
      <c r="A9164" s="58"/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  <c r="Q9164" s="58"/>
      <c r="R9164" s="58"/>
    </row>
    <row r="9165" spans="1:18" x14ac:dyDescent="0.2">
      <c r="A9165" s="58"/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  <c r="Q9165" s="58"/>
      <c r="R9165" s="58"/>
    </row>
    <row r="9166" spans="1:18" x14ac:dyDescent="0.2">
      <c r="A9166" s="58"/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  <c r="Q9166" s="58"/>
      <c r="R9166" s="58"/>
    </row>
    <row r="9167" spans="1:18" x14ac:dyDescent="0.2">
      <c r="A9167" s="58"/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  <c r="Q9167" s="58"/>
      <c r="R9167" s="58"/>
    </row>
    <row r="9168" spans="1:18" x14ac:dyDescent="0.2">
      <c r="A9168" s="58"/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  <c r="Q9168" s="58"/>
      <c r="R9168" s="58"/>
    </row>
    <row r="9169" spans="1:18" x14ac:dyDescent="0.2">
      <c r="A9169" s="58"/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  <c r="Q9169" s="58"/>
      <c r="R9169" s="58"/>
    </row>
    <row r="9170" spans="1:18" x14ac:dyDescent="0.2">
      <c r="A9170" s="58"/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  <c r="Q9170" s="58"/>
      <c r="R9170" s="58"/>
    </row>
    <row r="9171" spans="1:18" x14ac:dyDescent="0.2">
      <c r="A9171" s="58"/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  <c r="Q9171" s="58"/>
      <c r="R9171" s="58"/>
    </row>
    <row r="9172" spans="1:18" x14ac:dyDescent="0.2">
      <c r="A9172" s="58"/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  <c r="Q9172" s="58"/>
      <c r="R9172" s="58"/>
    </row>
    <row r="9173" spans="1:18" x14ac:dyDescent="0.2">
      <c r="A9173" s="58"/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  <c r="Q9173" s="58"/>
      <c r="R9173" s="58"/>
    </row>
    <row r="9174" spans="1:18" x14ac:dyDescent="0.2">
      <c r="A9174" s="58"/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  <c r="Q9174" s="58"/>
      <c r="R9174" s="58"/>
    </row>
    <row r="9175" spans="1:18" x14ac:dyDescent="0.2">
      <c r="A9175" s="58"/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  <c r="Q9175" s="58"/>
      <c r="R9175" s="58"/>
    </row>
    <row r="9176" spans="1:18" x14ac:dyDescent="0.2">
      <c r="A9176" s="58"/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  <c r="Q9176" s="58"/>
      <c r="R9176" s="58"/>
    </row>
    <row r="9177" spans="1:18" x14ac:dyDescent="0.2">
      <c r="A9177" s="58"/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  <c r="Q9177" s="58"/>
      <c r="R9177" s="58"/>
    </row>
    <row r="9178" spans="1:18" x14ac:dyDescent="0.2">
      <c r="A9178" s="58"/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  <c r="Q9178" s="58"/>
      <c r="R9178" s="58"/>
    </row>
    <row r="9179" spans="1:18" x14ac:dyDescent="0.2">
      <c r="A9179" s="58"/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  <c r="Q9179" s="58"/>
      <c r="R9179" s="58"/>
    </row>
    <row r="9180" spans="1:18" x14ac:dyDescent="0.2">
      <c r="A9180" s="58"/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  <c r="Q9180" s="58"/>
      <c r="R9180" s="58"/>
    </row>
    <row r="9181" spans="1:18" x14ac:dyDescent="0.2">
      <c r="A9181" s="58"/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  <c r="Q9181" s="58"/>
      <c r="R9181" s="58"/>
    </row>
    <row r="9182" spans="1:18" x14ac:dyDescent="0.2">
      <c r="A9182" s="58"/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  <c r="Q9182" s="58"/>
      <c r="R9182" s="58"/>
    </row>
    <row r="9183" spans="1:18" x14ac:dyDescent="0.2">
      <c r="A9183" s="58"/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  <c r="Q9183" s="58"/>
      <c r="R9183" s="58"/>
    </row>
    <row r="9184" spans="1:18" x14ac:dyDescent="0.2">
      <c r="A9184" s="58"/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  <c r="Q9184" s="58"/>
      <c r="R9184" s="58"/>
    </row>
    <row r="9185" spans="1:18" x14ac:dyDescent="0.2">
      <c r="A9185" s="58"/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  <c r="Q9185" s="58"/>
      <c r="R9185" s="58"/>
    </row>
    <row r="9186" spans="1:18" x14ac:dyDescent="0.2">
      <c r="A9186" s="58"/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  <c r="Q9186" s="58"/>
      <c r="R9186" s="58"/>
    </row>
    <row r="9187" spans="1:18" x14ac:dyDescent="0.2">
      <c r="A9187" s="58"/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  <c r="Q9187" s="58"/>
      <c r="R9187" s="58"/>
    </row>
    <row r="9188" spans="1:18" x14ac:dyDescent="0.2">
      <c r="A9188" s="58"/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  <c r="Q9188" s="58"/>
      <c r="R9188" s="58"/>
    </row>
    <row r="9189" spans="1:18" x14ac:dyDescent="0.2">
      <c r="A9189" s="58"/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  <c r="Q9189" s="58"/>
      <c r="R9189" s="58"/>
    </row>
    <row r="9190" spans="1:18" x14ac:dyDescent="0.2">
      <c r="A9190" s="58"/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  <c r="Q9190" s="58"/>
      <c r="R9190" s="58"/>
    </row>
    <row r="9191" spans="1:18" x14ac:dyDescent="0.2">
      <c r="A9191" s="58"/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  <c r="Q9191" s="58"/>
      <c r="R9191" s="58"/>
    </row>
    <row r="9192" spans="1:18" x14ac:dyDescent="0.2">
      <c r="A9192" s="58"/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  <c r="Q9192" s="58"/>
      <c r="R9192" s="58"/>
    </row>
    <row r="9193" spans="1:18" x14ac:dyDescent="0.2">
      <c r="A9193" s="58"/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  <c r="Q9193" s="58"/>
      <c r="R9193" s="58"/>
    </row>
    <row r="9194" spans="1:18" x14ac:dyDescent="0.2">
      <c r="A9194" s="58"/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  <c r="Q9194" s="58"/>
      <c r="R9194" s="58"/>
    </row>
    <row r="9195" spans="1:18" x14ac:dyDescent="0.2">
      <c r="A9195" s="58"/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  <c r="Q9195" s="58"/>
      <c r="R9195" s="58"/>
    </row>
    <row r="9196" spans="1:18" x14ac:dyDescent="0.2">
      <c r="A9196" s="58"/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  <c r="Q9196" s="58"/>
      <c r="R9196" s="58"/>
    </row>
    <row r="9197" spans="1:18" x14ac:dyDescent="0.2">
      <c r="A9197" s="58"/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  <c r="Q9197" s="58"/>
      <c r="R9197" s="58"/>
    </row>
    <row r="9198" spans="1:18" x14ac:dyDescent="0.2">
      <c r="A9198" s="58"/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  <c r="Q9198" s="58"/>
      <c r="R9198" s="58"/>
    </row>
    <row r="9199" spans="1:18" x14ac:dyDescent="0.2">
      <c r="A9199" s="58"/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  <c r="Q9199" s="58"/>
      <c r="R9199" s="58"/>
    </row>
    <row r="9200" spans="1:18" x14ac:dyDescent="0.2">
      <c r="A9200" s="58"/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  <c r="Q9200" s="58"/>
      <c r="R9200" s="58"/>
    </row>
    <row r="9201" spans="1:18" x14ac:dyDescent="0.2">
      <c r="A9201" s="58"/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  <c r="Q9201" s="58"/>
      <c r="R9201" s="58"/>
    </row>
    <row r="9202" spans="1:18" x14ac:dyDescent="0.2">
      <c r="A9202" s="58"/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  <c r="Q9202" s="58"/>
      <c r="R9202" s="58"/>
    </row>
    <row r="9203" spans="1:18" x14ac:dyDescent="0.2">
      <c r="A9203" s="58"/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  <c r="Q9203" s="58"/>
      <c r="R9203" s="58"/>
    </row>
    <row r="9204" spans="1:18" x14ac:dyDescent="0.2">
      <c r="A9204" s="58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  <c r="Q9204" s="58"/>
      <c r="R9204" s="58"/>
    </row>
    <row r="9205" spans="1:18" x14ac:dyDescent="0.2">
      <c r="A9205" s="58"/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  <c r="Q9205" s="58"/>
      <c r="R9205" s="58"/>
    </row>
    <row r="9206" spans="1:18" x14ac:dyDescent="0.2">
      <c r="A9206" s="58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  <c r="Q9206" s="58"/>
      <c r="R9206" s="58"/>
    </row>
    <row r="9207" spans="1:18" x14ac:dyDescent="0.2">
      <c r="A9207" s="58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  <c r="Q9207" s="58"/>
      <c r="R9207" s="58"/>
    </row>
    <row r="9208" spans="1:18" x14ac:dyDescent="0.2">
      <c r="A9208" s="58"/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  <c r="Q9208" s="58"/>
      <c r="R9208" s="58"/>
    </row>
    <row r="9209" spans="1:18" x14ac:dyDescent="0.2">
      <c r="A9209" s="58"/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  <c r="Q9209" s="58"/>
      <c r="R9209" s="58"/>
    </row>
    <row r="9210" spans="1:18" x14ac:dyDescent="0.2">
      <c r="A9210" s="58"/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  <c r="Q9210" s="58"/>
      <c r="R9210" s="58"/>
    </row>
    <row r="9211" spans="1:18" x14ac:dyDescent="0.2">
      <c r="A9211" s="58"/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  <c r="Q9211" s="58"/>
      <c r="R9211" s="58"/>
    </row>
    <row r="9212" spans="1:18" x14ac:dyDescent="0.2">
      <c r="A9212" s="58"/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  <c r="Q9212" s="58"/>
      <c r="R9212" s="58"/>
    </row>
    <row r="9213" spans="1:18" x14ac:dyDescent="0.2">
      <c r="A9213" s="58"/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  <c r="Q9213" s="58"/>
      <c r="R9213" s="58"/>
    </row>
    <row r="9214" spans="1:18" x14ac:dyDescent="0.2">
      <c r="A9214" s="58"/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  <c r="Q9214" s="58"/>
      <c r="R9214" s="58"/>
    </row>
    <row r="9215" spans="1:18" x14ac:dyDescent="0.2">
      <c r="A9215" s="58"/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  <c r="Q9215" s="58"/>
      <c r="R9215" s="58"/>
    </row>
    <row r="9216" spans="1:18" x14ac:dyDescent="0.2">
      <c r="A9216" s="58"/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  <c r="Q9216" s="58"/>
      <c r="R9216" s="58"/>
    </row>
    <row r="9217" spans="1:18" x14ac:dyDescent="0.2">
      <c r="A9217" s="58"/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  <c r="Q9217" s="58"/>
      <c r="R9217" s="58"/>
    </row>
    <row r="9218" spans="1:18" x14ac:dyDescent="0.2">
      <c r="A9218" s="58"/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  <c r="Q9218" s="58"/>
      <c r="R9218" s="58"/>
    </row>
    <row r="9219" spans="1:18" x14ac:dyDescent="0.2">
      <c r="A9219" s="58"/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  <c r="Q9219" s="58"/>
      <c r="R9219" s="58"/>
    </row>
    <row r="9220" spans="1:18" x14ac:dyDescent="0.2">
      <c r="A9220" s="58"/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  <c r="Q9220" s="58"/>
      <c r="R9220" s="58"/>
    </row>
    <row r="9221" spans="1:18" x14ac:dyDescent="0.2">
      <c r="A9221" s="58"/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  <c r="Q9221" s="58"/>
      <c r="R9221" s="58"/>
    </row>
    <row r="9222" spans="1:18" x14ac:dyDescent="0.2">
      <c r="A9222" s="58"/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  <c r="Q9222" s="58"/>
      <c r="R9222" s="58"/>
    </row>
    <row r="9223" spans="1:18" x14ac:dyDescent="0.2">
      <c r="A9223" s="58"/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  <c r="Q9223" s="58"/>
      <c r="R9223" s="58"/>
    </row>
    <row r="9224" spans="1:18" x14ac:dyDescent="0.2">
      <c r="A9224" s="58"/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  <c r="Q9224" s="58"/>
      <c r="R9224" s="58"/>
    </row>
    <row r="9225" spans="1:18" x14ac:dyDescent="0.2">
      <c r="A9225" s="58"/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  <c r="Q9225" s="58"/>
      <c r="R9225" s="58"/>
    </row>
    <row r="9226" spans="1:18" x14ac:dyDescent="0.2">
      <c r="A9226" s="58"/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  <c r="Q9226" s="58"/>
      <c r="R9226" s="58"/>
    </row>
    <row r="9227" spans="1:18" x14ac:dyDescent="0.2">
      <c r="A9227" s="58"/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  <c r="Q9227" s="58"/>
      <c r="R9227" s="58"/>
    </row>
    <row r="9228" spans="1:18" x14ac:dyDescent="0.2">
      <c r="A9228" s="58"/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  <c r="Q9228" s="58"/>
      <c r="R9228" s="58"/>
    </row>
    <row r="9229" spans="1:18" x14ac:dyDescent="0.2">
      <c r="A9229" s="58"/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  <c r="Q9229" s="58"/>
      <c r="R9229" s="58"/>
    </row>
    <row r="9230" spans="1:18" x14ac:dyDescent="0.2">
      <c r="A9230" s="58"/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  <c r="Q9230" s="58"/>
      <c r="R9230" s="58"/>
    </row>
    <row r="9231" spans="1:18" x14ac:dyDescent="0.2">
      <c r="A9231" s="58"/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  <c r="Q9231" s="58"/>
      <c r="R9231" s="58"/>
    </row>
    <row r="9232" spans="1:18" x14ac:dyDescent="0.2">
      <c r="A9232" s="58"/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  <c r="Q9232" s="58"/>
      <c r="R9232" s="58"/>
    </row>
    <row r="9233" spans="1:18" x14ac:dyDescent="0.2">
      <c r="A9233" s="58"/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  <c r="Q9233" s="58"/>
      <c r="R9233" s="58"/>
    </row>
    <row r="9234" spans="1:18" x14ac:dyDescent="0.2">
      <c r="A9234" s="58"/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  <c r="Q9234" s="58"/>
      <c r="R9234" s="58"/>
    </row>
    <row r="9235" spans="1:18" x14ac:dyDescent="0.2">
      <c r="A9235" s="58"/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  <c r="Q9235" s="58"/>
      <c r="R9235" s="58"/>
    </row>
    <row r="9236" spans="1:18" x14ac:dyDescent="0.2">
      <c r="A9236" s="58"/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  <c r="Q9236" s="58"/>
      <c r="R9236" s="58"/>
    </row>
    <row r="9237" spans="1:18" x14ac:dyDescent="0.2">
      <c r="A9237" s="58"/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  <c r="Q9237" s="58"/>
      <c r="R9237" s="58"/>
    </row>
    <row r="9238" spans="1:18" x14ac:dyDescent="0.2">
      <c r="A9238" s="58"/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  <c r="Q9238" s="58"/>
      <c r="R9238" s="58"/>
    </row>
    <row r="9239" spans="1:18" x14ac:dyDescent="0.2">
      <c r="A9239" s="58"/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  <c r="Q9239" s="58"/>
      <c r="R9239" s="58"/>
    </row>
    <row r="9240" spans="1:18" x14ac:dyDescent="0.2">
      <c r="A9240" s="58"/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  <c r="Q9240" s="58"/>
      <c r="R9240" s="58"/>
    </row>
    <row r="9241" spans="1:18" x14ac:dyDescent="0.2">
      <c r="A9241" s="58"/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  <c r="Q9241" s="58"/>
      <c r="R9241" s="58"/>
    </row>
    <row r="9242" spans="1:18" x14ac:dyDescent="0.2">
      <c r="A9242" s="58"/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  <c r="Q9242" s="58"/>
      <c r="R9242" s="58"/>
    </row>
    <row r="9243" spans="1:18" x14ac:dyDescent="0.2">
      <c r="A9243" s="58"/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  <c r="Q9243" s="58"/>
      <c r="R9243" s="58"/>
    </row>
    <row r="9244" spans="1:18" x14ac:dyDescent="0.2">
      <c r="A9244" s="58"/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  <c r="Q9244" s="58"/>
      <c r="R9244" s="58"/>
    </row>
    <row r="9245" spans="1:18" x14ac:dyDescent="0.2">
      <c r="A9245" s="58"/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  <c r="Q9245" s="58"/>
      <c r="R9245" s="58"/>
    </row>
    <row r="9246" spans="1:18" x14ac:dyDescent="0.2">
      <c r="A9246" s="58"/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  <c r="Q9246" s="58"/>
      <c r="R9246" s="58"/>
    </row>
    <row r="9247" spans="1:18" x14ac:dyDescent="0.2">
      <c r="A9247" s="58"/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  <c r="Q9247" s="58"/>
      <c r="R9247" s="58"/>
    </row>
    <row r="9248" spans="1:18" x14ac:dyDescent="0.2">
      <c r="A9248" s="58"/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  <c r="Q9248" s="58"/>
      <c r="R9248" s="58"/>
    </row>
    <row r="9249" spans="1:18" x14ac:dyDescent="0.2">
      <c r="A9249" s="58"/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  <c r="Q9249" s="58"/>
      <c r="R9249" s="58"/>
    </row>
    <row r="9250" spans="1:18" x14ac:dyDescent="0.2">
      <c r="A9250" s="58"/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  <c r="Q9250" s="58"/>
      <c r="R9250" s="58"/>
    </row>
    <row r="9251" spans="1:18" x14ac:dyDescent="0.2">
      <c r="A9251" s="58"/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  <c r="Q9251" s="58"/>
      <c r="R9251" s="58"/>
    </row>
    <row r="9252" spans="1:18" x14ac:dyDescent="0.2">
      <c r="A9252" s="58"/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  <c r="Q9252" s="58"/>
      <c r="R9252" s="58"/>
    </row>
    <row r="9253" spans="1:18" x14ac:dyDescent="0.2">
      <c r="A9253" s="58"/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  <c r="Q9253" s="58"/>
      <c r="R9253" s="58"/>
    </row>
    <row r="9254" spans="1:18" x14ac:dyDescent="0.2">
      <c r="A9254" s="58"/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  <c r="Q9254" s="58"/>
      <c r="R9254" s="58"/>
    </row>
    <row r="9255" spans="1:18" x14ac:dyDescent="0.2">
      <c r="A9255" s="58"/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  <c r="Q9255" s="58"/>
      <c r="R9255" s="58"/>
    </row>
    <row r="9256" spans="1:18" x14ac:dyDescent="0.2">
      <c r="A9256" s="58"/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  <c r="Q9256" s="58"/>
      <c r="R9256" s="58"/>
    </row>
    <row r="9257" spans="1:18" x14ac:dyDescent="0.2">
      <c r="A9257" s="58"/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  <c r="Q9257" s="58"/>
      <c r="R9257" s="58"/>
    </row>
    <row r="9258" spans="1:18" x14ac:dyDescent="0.2">
      <c r="A9258" s="58"/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  <c r="Q9258" s="58"/>
      <c r="R9258" s="58"/>
    </row>
    <row r="9259" spans="1:18" x14ac:dyDescent="0.2">
      <c r="A9259" s="58"/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  <c r="Q9259" s="58"/>
      <c r="R9259" s="58"/>
    </row>
    <row r="9260" spans="1:18" x14ac:dyDescent="0.2">
      <c r="A9260" s="58"/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  <c r="Q9260" s="58"/>
      <c r="R9260" s="58"/>
    </row>
    <row r="9261" spans="1:18" x14ac:dyDescent="0.2">
      <c r="A9261" s="58"/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  <c r="Q9261" s="58"/>
      <c r="R9261" s="58"/>
    </row>
    <row r="9262" spans="1:18" x14ac:dyDescent="0.2">
      <c r="A9262" s="58"/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  <c r="Q9262" s="58"/>
      <c r="R9262" s="58"/>
    </row>
    <row r="9263" spans="1:18" x14ac:dyDescent="0.2">
      <c r="A9263" s="58"/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  <c r="Q9263" s="58"/>
      <c r="R9263" s="58"/>
    </row>
    <row r="9264" spans="1:18" x14ac:dyDescent="0.2">
      <c r="A9264" s="58"/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  <c r="Q9264" s="58"/>
      <c r="R9264" s="58"/>
    </row>
    <row r="9265" spans="1:18" x14ac:dyDescent="0.2">
      <c r="A9265" s="58"/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  <c r="Q9265" s="58"/>
      <c r="R9265" s="58"/>
    </row>
    <row r="9266" spans="1:18" x14ac:dyDescent="0.2">
      <c r="A9266" s="58"/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  <c r="Q9266" s="58"/>
      <c r="R9266" s="58"/>
    </row>
    <row r="9267" spans="1:18" x14ac:dyDescent="0.2">
      <c r="A9267" s="58"/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  <c r="Q9267" s="58"/>
      <c r="R9267" s="58"/>
    </row>
    <row r="9268" spans="1:18" x14ac:dyDescent="0.2">
      <c r="A9268" s="58"/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  <c r="Q9268" s="58"/>
      <c r="R9268" s="58"/>
    </row>
    <row r="9269" spans="1:18" x14ac:dyDescent="0.2">
      <c r="A9269" s="58"/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  <c r="Q9269" s="58"/>
      <c r="R9269" s="58"/>
    </row>
    <row r="9270" spans="1:18" x14ac:dyDescent="0.2">
      <c r="A9270" s="58"/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  <c r="Q9270" s="58"/>
      <c r="R9270" s="58"/>
    </row>
    <row r="9271" spans="1:18" x14ac:dyDescent="0.2">
      <c r="A9271" s="58"/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  <c r="Q9271" s="58"/>
      <c r="R9271" s="58"/>
    </row>
    <row r="9272" spans="1:18" x14ac:dyDescent="0.2">
      <c r="A9272" s="58"/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  <c r="Q9272" s="58"/>
      <c r="R9272" s="58"/>
    </row>
    <row r="9273" spans="1:18" x14ac:dyDescent="0.2">
      <c r="A9273" s="58"/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  <c r="Q9273" s="58"/>
      <c r="R9273" s="58"/>
    </row>
    <row r="9274" spans="1:18" x14ac:dyDescent="0.2">
      <c r="A9274" s="58"/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  <c r="Q9274" s="58"/>
      <c r="R9274" s="58"/>
    </row>
    <row r="9275" spans="1:18" x14ac:dyDescent="0.2">
      <c r="A9275" s="58"/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  <c r="Q9275" s="58"/>
      <c r="R9275" s="58"/>
    </row>
    <row r="9276" spans="1:18" x14ac:dyDescent="0.2">
      <c r="A9276" s="58"/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  <c r="Q9276" s="58"/>
      <c r="R9276" s="58"/>
    </row>
    <row r="9277" spans="1:18" x14ac:dyDescent="0.2">
      <c r="A9277" s="58"/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  <c r="Q9277" s="58"/>
      <c r="R9277" s="58"/>
    </row>
    <row r="9278" spans="1:18" x14ac:dyDescent="0.2">
      <c r="A9278" s="58"/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  <c r="Q9278" s="58"/>
      <c r="R9278" s="58"/>
    </row>
    <row r="9279" spans="1:18" x14ac:dyDescent="0.2">
      <c r="A9279" s="58"/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  <c r="Q9279" s="58"/>
      <c r="R9279" s="58"/>
    </row>
    <row r="9280" spans="1:18" x14ac:dyDescent="0.2">
      <c r="A9280" s="58"/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  <c r="Q9280" s="58"/>
      <c r="R9280" s="58"/>
    </row>
    <row r="9281" spans="1:18" x14ac:dyDescent="0.2">
      <c r="A9281" s="58"/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  <c r="Q9281" s="58"/>
      <c r="R9281" s="58"/>
    </row>
    <row r="9282" spans="1:18" x14ac:dyDescent="0.2">
      <c r="A9282" s="58"/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  <c r="Q9282" s="58"/>
      <c r="R9282" s="58"/>
    </row>
    <row r="9283" spans="1:18" x14ac:dyDescent="0.2">
      <c r="A9283" s="58"/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  <c r="Q9283" s="58"/>
      <c r="R9283" s="58"/>
    </row>
    <row r="9284" spans="1:18" x14ac:dyDescent="0.2">
      <c r="A9284" s="58"/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  <c r="Q9284" s="58"/>
      <c r="R9284" s="58"/>
    </row>
    <row r="9285" spans="1:18" x14ac:dyDescent="0.2">
      <c r="A9285" s="58"/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  <c r="Q9285" s="58"/>
      <c r="R9285" s="58"/>
    </row>
    <row r="9286" spans="1:18" x14ac:dyDescent="0.2">
      <c r="A9286" s="58"/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  <c r="Q9286" s="58"/>
      <c r="R9286" s="58"/>
    </row>
    <row r="9287" spans="1:18" x14ac:dyDescent="0.2">
      <c r="A9287" s="58"/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  <c r="Q9287" s="58"/>
      <c r="R9287" s="58"/>
    </row>
    <row r="9288" spans="1:18" x14ac:dyDescent="0.2">
      <c r="A9288" s="58"/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  <c r="Q9288" s="58"/>
      <c r="R9288" s="58"/>
    </row>
    <row r="9289" spans="1:18" x14ac:dyDescent="0.2">
      <c r="A9289" s="58"/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  <c r="Q9289" s="58"/>
      <c r="R9289" s="58"/>
    </row>
    <row r="9290" spans="1:18" x14ac:dyDescent="0.2">
      <c r="A9290" s="58"/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  <c r="Q9290" s="58"/>
      <c r="R9290" s="58"/>
    </row>
    <row r="9291" spans="1:18" x14ac:dyDescent="0.2">
      <c r="A9291" s="58"/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  <c r="Q9291" s="58"/>
      <c r="R9291" s="58"/>
    </row>
    <row r="9292" spans="1:18" x14ac:dyDescent="0.2">
      <c r="A9292" s="58"/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  <c r="Q9292" s="58"/>
      <c r="R9292" s="58"/>
    </row>
    <row r="9293" spans="1:18" x14ac:dyDescent="0.2">
      <c r="A9293" s="58"/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  <c r="Q9293" s="58"/>
      <c r="R9293" s="58"/>
    </row>
    <row r="9294" spans="1:18" x14ac:dyDescent="0.2">
      <c r="A9294" s="58"/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  <c r="Q9294" s="58"/>
      <c r="R9294" s="58"/>
    </row>
    <row r="9295" spans="1:18" x14ac:dyDescent="0.2">
      <c r="A9295" s="58"/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  <c r="Q9295" s="58"/>
      <c r="R9295" s="58"/>
    </row>
    <row r="9296" spans="1:18" x14ac:dyDescent="0.2">
      <c r="A9296" s="58"/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  <c r="Q9296" s="58"/>
      <c r="R9296" s="58"/>
    </row>
    <row r="9297" spans="1:18" x14ac:dyDescent="0.2">
      <c r="A9297" s="58"/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  <c r="Q9297" s="58"/>
      <c r="R9297" s="58"/>
    </row>
    <row r="9298" spans="1:18" x14ac:dyDescent="0.2">
      <c r="A9298" s="58"/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  <c r="Q9298" s="58"/>
      <c r="R9298" s="58"/>
    </row>
    <row r="9299" spans="1:18" x14ac:dyDescent="0.2">
      <c r="A9299" s="58"/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  <c r="Q9299" s="58"/>
      <c r="R9299" s="58"/>
    </row>
    <row r="9300" spans="1:18" x14ac:dyDescent="0.2">
      <c r="A9300" s="58"/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  <c r="Q9300" s="58"/>
      <c r="R9300" s="58"/>
    </row>
    <row r="9301" spans="1:18" x14ac:dyDescent="0.2">
      <c r="A9301" s="58"/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  <c r="Q9301" s="58"/>
      <c r="R9301" s="58"/>
    </row>
    <row r="9302" spans="1:18" x14ac:dyDescent="0.2">
      <c r="A9302" s="58"/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  <c r="Q9302" s="58"/>
      <c r="R9302" s="58"/>
    </row>
    <row r="9303" spans="1:18" x14ac:dyDescent="0.2">
      <c r="A9303" s="58"/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  <c r="Q9303" s="58"/>
      <c r="R9303" s="58"/>
    </row>
    <row r="9304" spans="1:18" x14ac:dyDescent="0.2">
      <c r="A9304" s="58"/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  <c r="Q9304" s="58"/>
      <c r="R9304" s="58"/>
    </row>
    <row r="9305" spans="1:18" x14ac:dyDescent="0.2">
      <c r="A9305" s="58"/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  <c r="Q9305" s="58"/>
      <c r="R9305" s="58"/>
    </row>
    <row r="9306" spans="1:18" x14ac:dyDescent="0.2">
      <c r="A9306" s="58"/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  <c r="Q9306" s="58"/>
      <c r="R9306" s="58"/>
    </row>
    <row r="9307" spans="1:18" x14ac:dyDescent="0.2">
      <c r="A9307" s="58"/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  <c r="Q9307" s="58"/>
      <c r="R9307" s="58"/>
    </row>
    <row r="9308" spans="1:18" x14ac:dyDescent="0.2">
      <c r="A9308" s="58"/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  <c r="Q9308" s="58"/>
      <c r="R9308" s="58"/>
    </row>
    <row r="9309" spans="1:18" x14ac:dyDescent="0.2">
      <c r="A9309" s="58"/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  <c r="Q9309" s="58"/>
      <c r="R9309" s="58"/>
    </row>
    <row r="9310" spans="1:18" x14ac:dyDescent="0.2">
      <c r="A9310" s="58"/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  <c r="Q9310" s="58"/>
      <c r="R9310" s="58"/>
    </row>
    <row r="9311" spans="1:18" x14ac:dyDescent="0.2">
      <c r="A9311" s="58"/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  <c r="Q9311" s="58"/>
      <c r="R9311" s="58"/>
    </row>
    <row r="9312" spans="1:18" x14ac:dyDescent="0.2">
      <c r="A9312" s="58"/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  <c r="Q9312" s="58"/>
      <c r="R9312" s="58"/>
    </row>
    <row r="9313" spans="1:18" x14ac:dyDescent="0.2">
      <c r="A9313" s="58"/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  <c r="Q9313" s="58"/>
      <c r="R9313" s="58"/>
    </row>
    <row r="9314" spans="1:18" x14ac:dyDescent="0.2">
      <c r="A9314" s="58"/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  <c r="Q9314" s="58"/>
      <c r="R9314" s="58"/>
    </row>
    <row r="9315" spans="1:18" x14ac:dyDescent="0.2">
      <c r="A9315" s="58"/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  <c r="Q9315" s="58"/>
      <c r="R9315" s="58"/>
    </row>
    <row r="9316" spans="1:18" x14ac:dyDescent="0.2">
      <c r="A9316" s="58"/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  <c r="Q9316" s="58"/>
      <c r="R9316" s="58"/>
    </row>
    <row r="9317" spans="1:18" x14ac:dyDescent="0.2">
      <c r="A9317" s="58"/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  <c r="Q9317" s="58"/>
      <c r="R9317" s="58"/>
    </row>
    <row r="9318" spans="1:18" x14ac:dyDescent="0.2">
      <c r="A9318" s="58"/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  <c r="Q9318" s="58"/>
      <c r="R9318" s="58"/>
    </row>
    <row r="9319" spans="1:18" x14ac:dyDescent="0.2">
      <c r="A9319" s="58"/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  <c r="Q9319" s="58"/>
      <c r="R9319" s="58"/>
    </row>
    <row r="9320" spans="1:18" x14ac:dyDescent="0.2">
      <c r="A9320" s="58"/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  <c r="Q9320" s="58"/>
      <c r="R9320" s="58"/>
    </row>
    <row r="9321" spans="1:18" x14ac:dyDescent="0.2">
      <c r="A9321" s="58"/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  <c r="Q9321" s="58"/>
      <c r="R9321" s="58"/>
    </row>
    <row r="9322" spans="1:18" x14ac:dyDescent="0.2">
      <c r="A9322" s="58"/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  <c r="Q9322" s="58"/>
      <c r="R9322" s="58"/>
    </row>
    <row r="9323" spans="1:18" x14ac:dyDescent="0.2">
      <c r="A9323" s="58"/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  <c r="Q9323" s="58"/>
      <c r="R9323" s="58"/>
    </row>
    <row r="9324" spans="1:18" x14ac:dyDescent="0.2">
      <c r="A9324" s="58"/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  <c r="Q9324" s="58"/>
      <c r="R9324" s="58"/>
    </row>
    <row r="9325" spans="1:18" x14ac:dyDescent="0.2">
      <c r="A9325" s="58"/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  <c r="Q9325" s="58"/>
      <c r="R9325" s="58"/>
    </row>
    <row r="9326" spans="1:18" x14ac:dyDescent="0.2">
      <c r="A9326" s="58"/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  <c r="Q9326" s="58"/>
      <c r="R9326" s="58"/>
    </row>
    <row r="9327" spans="1:18" x14ac:dyDescent="0.2">
      <c r="A9327" s="58"/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  <c r="Q9327" s="58"/>
      <c r="R9327" s="58"/>
    </row>
    <row r="9328" spans="1:18" x14ac:dyDescent="0.2">
      <c r="A9328" s="58"/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  <c r="Q9328" s="58"/>
      <c r="R9328" s="58"/>
    </row>
    <row r="9329" spans="1:18" x14ac:dyDescent="0.2">
      <c r="A9329" s="58"/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  <c r="Q9329" s="58"/>
      <c r="R9329" s="58"/>
    </row>
    <row r="9330" spans="1:18" x14ac:dyDescent="0.2">
      <c r="A9330" s="58"/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  <c r="Q9330" s="58"/>
      <c r="R9330" s="58"/>
    </row>
    <row r="9331" spans="1:18" x14ac:dyDescent="0.2">
      <c r="A9331" s="58"/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  <c r="Q9331" s="58"/>
      <c r="R9331" s="58"/>
    </row>
    <row r="9332" spans="1:18" x14ac:dyDescent="0.2">
      <c r="A9332" s="58"/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  <c r="Q9332" s="58"/>
      <c r="R9332" s="58"/>
    </row>
    <row r="9333" spans="1:18" x14ac:dyDescent="0.2">
      <c r="A9333" s="58"/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  <c r="Q9333" s="58"/>
      <c r="R9333" s="58"/>
    </row>
    <row r="9334" spans="1:18" x14ac:dyDescent="0.2">
      <c r="A9334" s="58"/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  <c r="Q9334" s="58"/>
      <c r="R9334" s="58"/>
    </row>
    <row r="9335" spans="1:18" x14ac:dyDescent="0.2">
      <c r="A9335" s="58"/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  <c r="Q9335" s="58"/>
      <c r="R9335" s="58"/>
    </row>
    <row r="9336" spans="1:18" x14ac:dyDescent="0.2">
      <c r="A9336" s="58"/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  <c r="Q9336" s="58"/>
      <c r="R9336" s="58"/>
    </row>
    <row r="9337" spans="1:18" x14ac:dyDescent="0.2">
      <c r="A9337" s="58"/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  <c r="Q9337" s="58"/>
      <c r="R9337" s="58"/>
    </row>
    <row r="9338" spans="1:18" x14ac:dyDescent="0.2">
      <c r="A9338" s="58"/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  <c r="Q9338" s="58"/>
      <c r="R9338" s="58"/>
    </row>
    <row r="9339" spans="1:18" x14ac:dyDescent="0.2">
      <c r="A9339" s="58"/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  <c r="Q9339" s="58"/>
      <c r="R9339" s="58"/>
    </row>
    <row r="9340" spans="1:18" x14ac:dyDescent="0.2">
      <c r="A9340" s="58"/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  <c r="Q9340" s="58"/>
      <c r="R9340" s="58"/>
    </row>
    <row r="9341" spans="1:18" x14ac:dyDescent="0.2">
      <c r="A9341" s="58"/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  <c r="Q9341" s="58"/>
      <c r="R9341" s="58"/>
    </row>
    <row r="9342" spans="1:18" x14ac:dyDescent="0.2">
      <c r="A9342" s="58"/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  <c r="Q9342" s="58"/>
      <c r="R9342" s="58"/>
    </row>
    <row r="9343" spans="1:18" x14ac:dyDescent="0.2">
      <c r="A9343" s="58"/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  <c r="Q9343" s="58"/>
      <c r="R9343" s="58"/>
    </row>
    <row r="9344" spans="1:18" x14ac:dyDescent="0.2">
      <c r="A9344" s="58"/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  <c r="Q9344" s="58"/>
      <c r="R9344" s="58"/>
    </row>
    <row r="9345" spans="1:18" x14ac:dyDescent="0.2">
      <c r="A9345" s="58"/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  <c r="Q9345" s="58"/>
      <c r="R9345" s="58"/>
    </row>
    <row r="9346" spans="1:18" x14ac:dyDescent="0.2">
      <c r="A9346" s="58"/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  <c r="Q9346" s="58"/>
      <c r="R9346" s="58"/>
    </row>
    <row r="9347" spans="1:18" x14ac:dyDescent="0.2">
      <c r="A9347" s="58"/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  <c r="Q9347" s="58"/>
      <c r="R9347" s="58"/>
    </row>
    <row r="9348" spans="1:18" x14ac:dyDescent="0.2">
      <c r="A9348" s="58"/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  <c r="Q9348" s="58"/>
      <c r="R9348" s="58"/>
    </row>
    <row r="9349" spans="1:18" x14ac:dyDescent="0.2">
      <c r="A9349" s="58"/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  <c r="Q9349" s="58"/>
      <c r="R9349" s="58"/>
    </row>
    <row r="9350" spans="1:18" x14ac:dyDescent="0.2">
      <c r="A9350" s="58"/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  <c r="Q9350" s="58"/>
      <c r="R9350" s="58"/>
    </row>
    <row r="9351" spans="1:18" x14ac:dyDescent="0.2">
      <c r="A9351" s="58"/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  <c r="Q9351" s="58"/>
      <c r="R9351" s="58"/>
    </row>
    <row r="9352" spans="1:18" x14ac:dyDescent="0.2">
      <c r="A9352" s="58"/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  <c r="Q9352" s="58"/>
      <c r="R9352" s="58"/>
    </row>
    <row r="9353" spans="1:18" x14ac:dyDescent="0.2">
      <c r="A9353" s="58"/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  <c r="Q9353" s="58"/>
      <c r="R9353" s="58"/>
    </row>
    <row r="9354" spans="1:18" x14ac:dyDescent="0.2">
      <c r="A9354" s="58"/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  <c r="Q9354" s="58"/>
      <c r="R9354" s="58"/>
    </row>
    <row r="9355" spans="1:18" x14ac:dyDescent="0.2">
      <c r="A9355" s="58"/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  <c r="Q9355" s="58"/>
      <c r="R9355" s="58"/>
    </row>
    <row r="9356" spans="1:18" x14ac:dyDescent="0.2">
      <c r="A9356" s="58"/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  <c r="Q9356" s="58"/>
      <c r="R9356" s="58"/>
    </row>
    <row r="9357" spans="1:18" x14ac:dyDescent="0.2">
      <c r="A9357" s="58"/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  <c r="Q9357" s="58"/>
      <c r="R9357" s="58"/>
    </row>
    <row r="9358" spans="1:18" x14ac:dyDescent="0.2">
      <c r="A9358" s="58"/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  <c r="Q9358" s="58"/>
      <c r="R9358" s="58"/>
    </row>
    <row r="9359" spans="1:18" x14ac:dyDescent="0.2">
      <c r="A9359" s="58"/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  <c r="Q9359" s="58"/>
      <c r="R9359" s="58"/>
    </row>
    <row r="9360" spans="1:18" x14ac:dyDescent="0.2">
      <c r="A9360" s="58"/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  <c r="Q9360" s="58"/>
      <c r="R9360" s="58"/>
    </row>
    <row r="9361" spans="1:18" x14ac:dyDescent="0.2">
      <c r="A9361" s="58"/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  <c r="Q9361" s="58"/>
      <c r="R9361" s="58"/>
    </row>
    <row r="9362" spans="1:18" x14ac:dyDescent="0.2">
      <c r="A9362" s="58"/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  <c r="Q9362" s="58"/>
      <c r="R9362" s="58"/>
    </row>
    <row r="9363" spans="1:18" x14ac:dyDescent="0.2">
      <c r="A9363" s="58"/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  <c r="Q9363" s="58"/>
      <c r="R9363" s="58"/>
    </row>
    <row r="9364" spans="1:18" x14ac:dyDescent="0.2">
      <c r="A9364" s="58"/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  <c r="Q9364" s="58"/>
      <c r="R9364" s="58"/>
    </row>
    <row r="9365" spans="1:18" x14ac:dyDescent="0.2">
      <c r="A9365" s="58"/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  <c r="Q9365" s="58"/>
      <c r="R9365" s="58"/>
    </row>
    <row r="9366" spans="1:18" x14ac:dyDescent="0.2">
      <c r="A9366" s="58"/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  <c r="Q9366" s="58"/>
      <c r="R9366" s="58"/>
    </row>
    <row r="9367" spans="1:18" x14ac:dyDescent="0.2">
      <c r="A9367" s="58"/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  <c r="Q9367" s="58"/>
      <c r="R9367" s="58"/>
    </row>
    <row r="9368" spans="1:18" x14ac:dyDescent="0.2">
      <c r="A9368" s="58"/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  <c r="Q9368" s="58"/>
      <c r="R9368" s="58"/>
    </row>
    <row r="9369" spans="1:18" x14ac:dyDescent="0.2">
      <c r="A9369" s="58"/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  <c r="Q9369" s="58"/>
      <c r="R9369" s="58"/>
    </row>
    <row r="9370" spans="1:18" x14ac:dyDescent="0.2">
      <c r="A9370" s="58"/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  <c r="Q9370" s="58"/>
      <c r="R9370" s="58"/>
    </row>
    <row r="9371" spans="1:18" x14ac:dyDescent="0.2">
      <c r="A9371" s="58"/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  <c r="Q9371" s="58"/>
      <c r="R9371" s="58"/>
    </row>
    <row r="9372" spans="1:18" x14ac:dyDescent="0.2">
      <c r="A9372" s="58"/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  <c r="Q9372" s="58"/>
      <c r="R9372" s="58"/>
    </row>
    <row r="9373" spans="1:18" x14ac:dyDescent="0.2">
      <c r="A9373" s="58"/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  <c r="Q9373" s="58"/>
      <c r="R9373" s="58"/>
    </row>
    <row r="9374" spans="1:18" x14ac:dyDescent="0.2">
      <c r="A9374" s="58"/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  <c r="Q9374" s="58"/>
      <c r="R9374" s="58"/>
    </row>
    <row r="9375" spans="1:18" x14ac:dyDescent="0.2">
      <c r="A9375" s="58"/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  <c r="Q9375" s="58"/>
      <c r="R9375" s="58"/>
    </row>
    <row r="9376" spans="1:18" x14ac:dyDescent="0.2">
      <c r="A9376" s="58"/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  <c r="Q9376" s="58"/>
      <c r="R9376" s="58"/>
    </row>
    <row r="9377" spans="1:18" x14ac:dyDescent="0.2">
      <c r="A9377" s="58"/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  <c r="Q9377" s="58"/>
      <c r="R9377" s="58"/>
    </row>
    <row r="9378" spans="1:18" x14ac:dyDescent="0.2">
      <c r="A9378" s="58"/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  <c r="Q9378" s="58"/>
      <c r="R9378" s="58"/>
    </row>
    <row r="9379" spans="1:18" x14ac:dyDescent="0.2">
      <c r="A9379" s="58"/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  <c r="Q9379" s="58"/>
      <c r="R9379" s="58"/>
    </row>
    <row r="9380" spans="1:18" x14ac:dyDescent="0.2">
      <c r="A9380" s="58"/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  <c r="Q9380" s="58"/>
      <c r="R9380" s="58"/>
    </row>
    <row r="9381" spans="1:18" x14ac:dyDescent="0.2">
      <c r="A9381" s="58"/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  <c r="Q9381" s="58"/>
      <c r="R9381" s="58"/>
    </row>
    <row r="9382" spans="1:18" x14ac:dyDescent="0.2">
      <c r="A9382" s="58"/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  <c r="Q9382" s="58"/>
      <c r="R9382" s="58"/>
    </row>
    <row r="9383" spans="1:18" x14ac:dyDescent="0.2">
      <c r="A9383" s="58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  <c r="Q9383" s="58"/>
      <c r="R9383" s="58"/>
    </row>
    <row r="9384" spans="1:18" x14ac:dyDescent="0.2">
      <c r="A9384" s="58"/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  <c r="Q9384" s="58"/>
      <c r="R9384" s="58"/>
    </row>
    <row r="9385" spans="1:18" x14ac:dyDescent="0.2">
      <c r="A9385" s="58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  <c r="Q9385" s="58"/>
      <c r="R9385" s="58"/>
    </row>
    <row r="9386" spans="1:18" x14ac:dyDescent="0.2">
      <c r="A9386" s="58"/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  <c r="Q9386" s="58"/>
      <c r="R9386" s="58"/>
    </row>
    <row r="9387" spans="1:18" x14ac:dyDescent="0.2">
      <c r="A9387" s="58"/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  <c r="Q9387" s="58"/>
      <c r="R9387" s="58"/>
    </row>
    <row r="9388" spans="1:18" x14ac:dyDescent="0.2">
      <c r="A9388" s="58"/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  <c r="Q9388" s="58"/>
      <c r="R9388" s="58"/>
    </row>
    <row r="9389" spans="1:18" x14ac:dyDescent="0.2">
      <c r="A9389" s="58"/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  <c r="Q9389" s="58"/>
      <c r="R9389" s="58"/>
    </row>
    <row r="9390" spans="1:18" x14ac:dyDescent="0.2">
      <c r="A9390" s="58"/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  <c r="Q9390" s="58"/>
      <c r="R9390" s="58"/>
    </row>
    <row r="9391" spans="1:18" x14ac:dyDescent="0.2">
      <c r="A9391" s="58"/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  <c r="Q9391" s="58"/>
      <c r="R9391" s="58"/>
    </row>
    <row r="9392" spans="1:18" x14ac:dyDescent="0.2">
      <c r="A9392" s="58"/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  <c r="Q9392" s="58"/>
      <c r="R9392" s="58"/>
    </row>
    <row r="9393" spans="1:18" x14ac:dyDescent="0.2">
      <c r="A9393" s="58"/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  <c r="Q9393" s="58"/>
      <c r="R9393" s="58"/>
    </row>
    <row r="9394" spans="1:18" x14ac:dyDescent="0.2">
      <c r="A9394" s="58"/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  <c r="Q9394" s="58"/>
      <c r="R9394" s="58"/>
    </row>
    <row r="9395" spans="1:18" x14ac:dyDescent="0.2">
      <c r="A9395" s="58"/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  <c r="Q9395" s="58"/>
      <c r="R9395" s="58"/>
    </row>
    <row r="9396" spans="1:18" x14ac:dyDescent="0.2">
      <c r="A9396" s="58"/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  <c r="Q9396" s="58"/>
      <c r="R9396" s="58"/>
    </row>
    <row r="9397" spans="1:18" x14ac:dyDescent="0.2">
      <c r="A9397" s="58"/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  <c r="Q9397" s="58"/>
      <c r="R9397" s="58"/>
    </row>
    <row r="9398" spans="1:18" x14ac:dyDescent="0.2">
      <c r="A9398" s="58"/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  <c r="Q9398" s="58"/>
      <c r="R9398" s="58"/>
    </row>
    <row r="9399" spans="1:18" x14ac:dyDescent="0.2">
      <c r="A9399" s="58"/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  <c r="Q9399" s="58"/>
      <c r="R9399" s="58"/>
    </row>
    <row r="9400" spans="1:18" x14ac:dyDescent="0.2">
      <c r="A9400" s="58"/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  <c r="Q9400" s="58"/>
      <c r="R9400" s="58"/>
    </row>
    <row r="9401" spans="1:18" x14ac:dyDescent="0.2">
      <c r="A9401" s="58"/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  <c r="Q9401" s="58"/>
      <c r="R9401" s="58"/>
    </row>
    <row r="9402" spans="1:18" x14ac:dyDescent="0.2">
      <c r="A9402" s="58"/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  <c r="Q9402" s="58"/>
      <c r="R9402" s="58"/>
    </row>
    <row r="9403" spans="1:18" x14ac:dyDescent="0.2">
      <c r="A9403" s="58"/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  <c r="Q9403" s="58"/>
      <c r="R9403" s="58"/>
    </row>
    <row r="9404" spans="1:18" x14ac:dyDescent="0.2">
      <c r="A9404" s="58"/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  <c r="Q9404" s="58"/>
      <c r="R9404" s="58"/>
    </row>
    <row r="9405" spans="1:18" x14ac:dyDescent="0.2">
      <c r="A9405" s="58"/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  <c r="Q9405" s="58"/>
      <c r="R9405" s="58"/>
    </row>
    <row r="9406" spans="1:18" x14ac:dyDescent="0.2">
      <c r="A9406" s="58"/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  <c r="Q9406" s="58"/>
      <c r="R9406" s="58"/>
    </row>
    <row r="9407" spans="1:18" x14ac:dyDescent="0.2">
      <c r="A9407" s="58"/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  <c r="Q9407" s="58"/>
      <c r="R9407" s="58"/>
    </row>
    <row r="9408" spans="1:18" x14ac:dyDescent="0.2">
      <c r="A9408" s="58"/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  <c r="Q9408" s="58"/>
      <c r="R9408" s="58"/>
    </row>
    <row r="9409" spans="1:18" x14ac:dyDescent="0.2">
      <c r="A9409" s="58"/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  <c r="Q9409" s="58"/>
      <c r="R9409" s="58"/>
    </row>
    <row r="9410" spans="1:18" x14ac:dyDescent="0.2">
      <c r="A9410" s="58"/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  <c r="Q9410" s="58"/>
      <c r="R9410" s="58"/>
    </row>
    <row r="9411" spans="1:18" x14ac:dyDescent="0.2">
      <c r="A9411" s="58"/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  <c r="Q9411" s="58"/>
      <c r="R9411" s="58"/>
    </row>
    <row r="9412" spans="1:18" x14ac:dyDescent="0.2">
      <c r="A9412" s="58"/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  <c r="Q9412" s="58"/>
      <c r="R9412" s="58"/>
    </row>
    <row r="9413" spans="1:18" x14ac:dyDescent="0.2">
      <c r="A9413" s="58"/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  <c r="Q9413" s="58"/>
      <c r="R9413" s="58"/>
    </row>
    <row r="9414" spans="1:18" x14ac:dyDescent="0.2">
      <c r="A9414" s="58"/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  <c r="Q9414" s="58"/>
      <c r="R9414" s="58"/>
    </row>
    <row r="9415" spans="1:18" x14ac:dyDescent="0.2">
      <c r="A9415" s="58"/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  <c r="Q9415" s="58"/>
      <c r="R9415" s="58"/>
    </row>
    <row r="9416" spans="1:18" x14ac:dyDescent="0.2">
      <c r="A9416" s="58"/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  <c r="Q9416" s="58"/>
      <c r="R9416" s="58"/>
    </row>
    <row r="9417" spans="1:18" x14ac:dyDescent="0.2">
      <c r="A9417" s="58"/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  <c r="Q9417" s="58"/>
      <c r="R9417" s="58"/>
    </row>
    <row r="9418" spans="1:18" x14ac:dyDescent="0.2">
      <c r="A9418" s="58"/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  <c r="Q9418" s="58"/>
      <c r="R9418" s="58"/>
    </row>
    <row r="9419" spans="1:18" x14ac:dyDescent="0.2">
      <c r="A9419" s="58"/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  <c r="Q9419" s="58"/>
      <c r="R9419" s="58"/>
    </row>
    <row r="9420" spans="1:18" x14ac:dyDescent="0.2">
      <c r="A9420" s="58"/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  <c r="Q9420" s="58"/>
      <c r="R9420" s="58"/>
    </row>
    <row r="9421" spans="1:18" x14ac:dyDescent="0.2">
      <c r="A9421" s="58"/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  <c r="Q9421" s="58"/>
      <c r="R9421" s="58"/>
    </row>
    <row r="9422" spans="1:18" x14ac:dyDescent="0.2">
      <c r="A9422" s="58"/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  <c r="Q9422" s="58"/>
      <c r="R9422" s="58"/>
    </row>
    <row r="9423" spans="1:18" x14ac:dyDescent="0.2">
      <c r="A9423" s="58"/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  <c r="Q9423" s="58"/>
      <c r="R9423" s="58"/>
    </row>
    <row r="9424" spans="1:18" x14ac:dyDescent="0.2">
      <c r="A9424" s="58"/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  <c r="Q9424" s="58"/>
      <c r="R9424" s="58"/>
    </row>
    <row r="9425" spans="1:18" x14ac:dyDescent="0.2">
      <c r="A9425" s="58"/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  <c r="Q9425" s="58"/>
      <c r="R9425" s="58"/>
    </row>
    <row r="9426" spans="1:18" x14ac:dyDescent="0.2">
      <c r="A9426" s="58"/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  <c r="Q9426" s="58"/>
      <c r="R9426" s="58"/>
    </row>
    <row r="9427" spans="1:18" x14ac:dyDescent="0.2">
      <c r="A9427" s="58"/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  <c r="Q9427" s="58"/>
      <c r="R9427" s="58"/>
    </row>
    <row r="9428" spans="1:18" x14ac:dyDescent="0.2">
      <c r="A9428" s="58"/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  <c r="Q9428" s="58"/>
      <c r="R9428" s="58"/>
    </row>
    <row r="9429" spans="1:18" x14ac:dyDescent="0.2">
      <c r="A9429" s="58"/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  <c r="Q9429" s="58"/>
      <c r="R9429" s="58"/>
    </row>
    <row r="9430" spans="1:18" x14ac:dyDescent="0.2">
      <c r="A9430" s="58"/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  <c r="Q9430" s="58"/>
      <c r="R9430" s="58"/>
    </row>
    <row r="9431" spans="1:18" x14ac:dyDescent="0.2">
      <c r="A9431" s="58"/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  <c r="Q9431" s="58"/>
      <c r="R9431" s="58"/>
    </row>
    <row r="9432" spans="1:18" x14ac:dyDescent="0.2">
      <c r="A9432" s="58"/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  <c r="Q9432" s="58"/>
      <c r="R9432" s="58"/>
    </row>
    <row r="9433" spans="1:18" x14ac:dyDescent="0.2">
      <c r="A9433" s="58"/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  <c r="Q9433" s="58"/>
      <c r="R9433" s="58"/>
    </row>
    <row r="9434" spans="1:18" x14ac:dyDescent="0.2">
      <c r="A9434" s="58"/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  <c r="Q9434" s="58"/>
      <c r="R9434" s="58"/>
    </row>
    <row r="9435" spans="1:18" x14ac:dyDescent="0.2">
      <c r="A9435" s="58"/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  <c r="Q9435" s="58"/>
      <c r="R9435" s="58"/>
    </row>
    <row r="9436" spans="1:18" x14ac:dyDescent="0.2">
      <c r="A9436" s="58"/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  <c r="Q9436" s="58"/>
      <c r="R9436" s="58"/>
    </row>
    <row r="9437" spans="1:18" x14ac:dyDescent="0.2">
      <c r="A9437" s="58"/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  <c r="Q9437" s="58"/>
      <c r="R9437" s="58"/>
    </row>
    <row r="9438" spans="1:18" x14ac:dyDescent="0.2">
      <c r="A9438" s="58"/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  <c r="Q9438" s="58"/>
      <c r="R9438" s="58"/>
    </row>
    <row r="9439" spans="1:18" x14ac:dyDescent="0.2">
      <c r="A9439" s="58"/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  <c r="Q9439" s="58"/>
      <c r="R9439" s="58"/>
    </row>
    <row r="9440" spans="1:18" x14ac:dyDescent="0.2">
      <c r="A9440" s="58"/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  <c r="Q9440" s="58"/>
      <c r="R9440" s="58"/>
    </row>
    <row r="9441" spans="1:18" x14ac:dyDescent="0.2">
      <c r="A9441" s="58"/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  <c r="Q9441" s="58"/>
      <c r="R9441" s="58"/>
    </row>
    <row r="9442" spans="1:18" x14ac:dyDescent="0.2">
      <c r="A9442" s="58"/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  <c r="Q9442" s="58"/>
      <c r="R9442" s="58"/>
    </row>
    <row r="9443" spans="1:18" x14ac:dyDescent="0.2">
      <c r="A9443" s="58"/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  <c r="Q9443" s="58"/>
      <c r="R9443" s="58"/>
    </row>
    <row r="9444" spans="1:18" x14ac:dyDescent="0.2">
      <c r="A9444" s="58"/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  <c r="Q9444" s="58"/>
      <c r="R9444" s="58"/>
    </row>
    <row r="9445" spans="1:18" x14ac:dyDescent="0.2">
      <c r="A9445" s="58"/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  <c r="Q9445" s="58"/>
      <c r="R9445" s="58"/>
    </row>
    <row r="9446" spans="1:18" x14ac:dyDescent="0.2">
      <c r="A9446" s="58"/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  <c r="Q9446" s="58"/>
      <c r="R9446" s="58"/>
    </row>
    <row r="9447" spans="1:18" x14ac:dyDescent="0.2">
      <c r="A9447" s="58"/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  <c r="Q9447" s="58"/>
      <c r="R9447" s="58"/>
    </row>
    <row r="9448" spans="1:18" x14ac:dyDescent="0.2">
      <c r="A9448" s="58"/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  <c r="Q9448" s="58"/>
      <c r="R9448" s="58"/>
    </row>
    <row r="9449" spans="1:18" x14ac:dyDescent="0.2">
      <c r="A9449" s="58"/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  <c r="Q9449" s="58"/>
      <c r="R9449" s="58"/>
    </row>
    <row r="9450" spans="1:18" x14ac:dyDescent="0.2">
      <c r="A9450" s="58"/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  <c r="Q9450" s="58"/>
      <c r="R9450" s="58"/>
    </row>
    <row r="9451" spans="1:18" x14ac:dyDescent="0.2">
      <c r="A9451" s="58"/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  <c r="Q9451" s="58"/>
      <c r="R9451" s="58"/>
    </row>
    <row r="9452" spans="1:18" x14ac:dyDescent="0.2">
      <c r="A9452" s="58"/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  <c r="Q9452" s="58"/>
      <c r="R9452" s="58"/>
    </row>
    <row r="9453" spans="1:18" x14ac:dyDescent="0.2">
      <c r="A9453" s="58"/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  <c r="Q9453" s="58"/>
      <c r="R9453" s="58"/>
    </row>
    <row r="9454" spans="1:18" x14ac:dyDescent="0.2">
      <c r="A9454" s="58"/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  <c r="Q9454" s="58"/>
      <c r="R9454" s="58"/>
    </row>
    <row r="9455" spans="1:18" x14ac:dyDescent="0.2">
      <c r="A9455" s="58"/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  <c r="Q9455" s="58"/>
      <c r="R9455" s="58"/>
    </row>
    <row r="9456" spans="1:18" x14ac:dyDescent="0.2">
      <c r="A9456" s="58"/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  <c r="Q9456" s="58"/>
      <c r="R9456" s="58"/>
    </row>
    <row r="9457" spans="1:18" x14ac:dyDescent="0.2">
      <c r="A9457" s="58"/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  <c r="Q9457" s="58"/>
      <c r="R9457" s="58"/>
    </row>
    <row r="9458" spans="1:18" x14ac:dyDescent="0.2">
      <c r="A9458" s="58"/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  <c r="Q9458" s="58"/>
      <c r="R9458" s="58"/>
    </row>
    <row r="9459" spans="1:18" x14ac:dyDescent="0.2">
      <c r="A9459" s="58"/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  <c r="Q9459" s="58"/>
      <c r="R9459" s="58"/>
    </row>
    <row r="9460" spans="1:18" x14ac:dyDescent="0.2">
      <c r="A9460" s="58"/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  <c r="Q9460" s="58"/>
      <c r="R9460" s="58"/>
    </row>
    <row r="9461" spans="1:18" x14ac:dyDescent="0.2">
      <c r="A9461" s="58"/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  <c r="Q9461" s="58"/>
      <c r="R9461" s="58"/>
    </row>
    <row r="9462" spans="1:18" x14ac:dyDescent="0.2">
      <c r="A9462" s="58"/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  <c r="Q9462" s="58"/>
      <c r="R9462" s="58"/>
    </row>
    <row r="9463" spans="1:18" x14ac:dyDescent="0.2">
      <c r="A9463" s="58"/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  <c r="Q9463" s="58"/>
      <c r="R9463" s="58"/>
    </row>
    <row r="9464" spans="1:18" x14ac:dyDescent="0.2">
      <c r="A9464" s="58"/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  <c r="Q9464" s="58"/>
      <c r="R9464" s="58"/>
    </row>
    <row r="9465" spans="1:18" x14ac:dyDescent="0.2">
      <c r="A9465" s="58"/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  <c r="Q9465" s="58"/>
      <c r="R9465" s="58"/>
    </row>
    <row r="9466" spans="1:18" x14ac:dyDescent="0.2">
      <c r="A9466" s="58"/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  <c r="Q9466" s="58"/>
      <c r="R9466" s="58"/>
    </row>
    <row r="9467" spans="1:18" x14ac:dyDescent="0.2">
      <c r="A9467" s="58"/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  <c r="Q9467" s="58"/>
      <c r="R9467" s="58"/>
    </row>
    <row r="9468" spans="1:18" x14ac:dyDescent="0.2">
      <c r="A9468" s="58"/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  <c r="Q9468" s="58"/>
      <c r="R9468" s="58"/>
    </row>
    <row r="9469" spans="1:18" x14ac:dyDescent="0.2">
      <c r="A9469" s="58"/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  <c r="Q9469" s="58"/>
      <c r="R9469" s="58"/>
    </row>
    <row r="9470" spans="1:18" x14ac:dyDescent="0.2">
      <c r="A9470" s="58"/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  <c r="Q9470" s="58"/>
      <c r="R9470" s="58"/>
    </row>
    <row r="9471" spans="1:18" x14ac:dyDescent="0.2">
      <c r="A9471" s="58"/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  <c r="Q9471" s="58"/>
      <c r="R9471" s="58"/>
    </row>
    <row r="9472" spans="1:18" x14ac:dyDescent="0.2">
      <c r="A9472" s="58"/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  <c r="Q9472" s="58"/>
      <c r="R9472" s="58"/>
    </row>
    <row r="9473" spans="1:18" x14ac:dyDescent="0.2">
      <c r="A9473" s="58"/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  <c r="Q9473" s="58"/>
      <c r="R9473" s="58"/>
    </row>
    <row r="9474" spans="1:18" x14ac:dyDescent="0.2">
      <c r="A9474" s="58"/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  <c r="Q9474" s="58"/>
      <c r="R9474" s="58"/>
    </row>
    <row r="9475" spans="1:18" x14ac:dyDescent="0.2">
      <c r="A9475" s="58"/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  <c r="Q9475" s="58"/>
      <c r="R9475" s="58"/>
    </row>
    <row r="9476" spans="1:18" x14ac:dyDescent="0.2">
      <c r="A9476" s="58"/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  <c r="Q9476" s="58"/>
      <c r="R9476" s="58"/>
    </row>
    <row r="9477" spans="1:18" x14ac:dyDescent="0.2">
      <c r="A9477" s="58"/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  <c r="Q9477" s="58"/>
      <c r="R9477" s="58"/>
    </row>
    <row r="9478" spans="1:18" x14ac:dyDescent="0.2">
      <c r="A9478" s="58"/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  <c r="Q9478" s="58"/>
      <c r="R9478" s="58"/>
    </row>
    <row r="9479" spans="1:18" x14ac:dyDescent="0.2">
      <c r="A9479" s="58"/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  <c r="Q9479" s="58"/>
      <c r="R9479" s="58"/>
    </row>
    <row r="9480" spans="1:18" x14ac:dyDescent="0.2">
      <c r="A9480" s="58"/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  <c r="Q9480" s="58"/>
      <c r="R9480" s="58"/>
    </row>
    <row r="9481" spans="1:18" x14ac:dyDescent="0.2">
      <c r="A9481" s="58"/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  <c r="Q9481" s="58"/>
      <c r="R9481" s="58"/>
    </row>
    <row r="9482" spans="1:18" x14ac:dyDescent="0.2">
      <c r="A9482" s="58"/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  <c r="Q9482" s="58"/>
      <c r="R9482" s="58"/>
    </row>
    <row r="9483" spans="1:18" x14ac:dyDescent="0.2">
      <c r="A9483" s="58"/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  <c r="Q9483" s="58"/>
      <c r="R9483" s="58"/>
    </row>
    <row r="9484" spans="1:18" x14ac:dyDescent="0.2">
      <c r="A9484" s="58"/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  <c r="Q9484" s="58"/>
      <c r="R9484" s="58"/>
    </row>
    <row r="9485" spans="1:18" x14ac:dyDescent="0.2">
      <c r="A9485" s="58"/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  <c r="Q9485" s="58"/>
      <c r="R9485" s="58"/>
    </row>
    <row r="9486" spans="1:18" x14ac:dyDescent="0.2">
      <c r="A9486" s="58"/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  <c r="Q9486" s="58"/>
      <c r="R9486" s="58"/>
    </row>
    <row r="9487" spans="1:18" x14ac:dyDescent="0.2">
      <c r="A9487" s="58"/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  <c r="Q9487" s="58"/>
      <c r="R9487" s="58"/>
    </row>
    <row r="9488" spans="1:18" x14ac:dyDescent="0.2">
      <c r="A9488" s="58"/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  <c r="Q9488" s="58"/>
      <c r="R9488" s="58"/>
    </row>
    <row r="9489" spans="1:18" x14ac:dyDescent="0.2">
      <c r="A9489" s="58"/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  <c r="Q9489" s="58"/>
      <c r="R9489" s="58"/>
    </row>
    <row r="9490" spans="1:18" x14ac:dyDescent="0.2">
      <c r="A9490" s="58"/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  <c r="Q9490" s="58"/>
      <c r="R9490" s="58"/>
    </row>
    <row r="9491" spans="1:18" x14ac:dyDescent="0.2">
      <c r="A9491" s="58"/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  <c r="Q9491" s="58"/>
      <c r="R9491" s="58"/>
    </row>
    <row r="9492" spans="1:18" x14ac:dyDescent="0.2">
      <c r="A9492" s="58"/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  <c r="Q9492" s="58"/>
      <c r="R9492" s="58"/>
    </row>
    <row r="9493" spans="1:18" x14ac:dyDescent="0.2">
      <c r="A9493" s="58"/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  <c r="Q9493" s="58"/>
      <c r="R9493" s="58"/>
    </row>
    <row r="9494" spans="1:18" x14ac:dyDescent="0.2">
      <c r="A9494" s="58"/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  <c r="Q9494" s="58"/>
      <c r="R9494" s="58"/>
    </row>
    <row r="9495" spans="1:18" x14ac:dyDescent="0.2">
      <c r="A9495" s="58"/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  <c r="Q9495" s="58"/>
      <c r="R9495" s="58"/>
    </row>
    <row r="9496" spans="1:18" x14ac:dyDescent="0.2">
      <c r="A9496" s="58"/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  <c r="Q9496" s="58"/>
      <c r="R9496" s="58"/>
    </row>
    <row r="9497" spans="1:18" x14ac:dyDescent="0.2">
      <c r="A9497" s="58"/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  <c r="Q9497" s="58"/>
      <c r="R9497" s="58"/>
    </row>
    <row r="9498" spans="1:18" x14ac:dyDescent="0.2">
      <c r="A9498" s="58"/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  <c r="Q9498" s="58"/>
      <c r="R9498" s="58"/>
    </row>
    <row r="9499" spans="1:18" x14ac:dyDescent="0.2">
      <c r="A9499" s="58"/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  <c r="Q9499" s="58"/>
      <c r="R9499" s="58"/>
    </row>
    <row r="9500" spans="1:18" x14ac:dyDescent="0.2">
      <c r="A9500" s="58"/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  <c r="Q9500" s="58"/>
      <c r="R9500" s="58"/>
    </row>
    <row r="9501" spans="1:18" x14ac:dyDescent="0.2">
      <c r="A9501" s="58"/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  <c r="Q9501" s="58"/>
      <c r="R9501" s="58"/>
    </row>
    <row r="9502" spans="1:18" x14ac:dyDescent="0.2">
      <c r="A9502" s="58"/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  <c r="Q9502" s="58"/>
      <c r="R9502" s="58"/>
    </row>
    <row r="9503" spans="1:18" x14ac:dyDescent="0.2">
      <c r="A9503" s="58"/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  <c r="Q9503" s="58"/>
      <c r="R9503" s="58"/>
    </row>
    <row r="9504" spans="1:18" x14ac:dyDescent="0.2">
      <c r="A9504" s="58"/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  <c r="Q9504" s="58"/>
      <c r="R9504" s="58"/>
    </row>
    <row r="9505" spans="1:18" x14ac:dyDescent="0.2">
      <c r="A9505" s="58"/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  <c r="Q9505" s="58"/>
      <c r="R9505" s="58"/>
    </row>
    <row r="9506" spans="1:18" x14ac:dyDescent="0.2">
      <c r="A9506" s="58"/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  <c r="Q9506" s="58"/>
      <c r="R9506" s="58"/>
    </row>
    <row r="9507" spans="1:18" x14ac:dyDescent="0.2">
      <c r="A9507" s="58"/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  <c r="Q9507" s="58"/>
      <c r="R9507" s="58"/>
    </row>
    <row r="9508" spans="1:18" x14ac:dyDescent="0.2">
      <c r="A9508" s="58"/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  <c r="Q9508" s="58"/>
      <c r="R9508" s="58"/>
    </row>
    <row r="9509" spans="1:18" x14ac:dyDescent="0.2">
      <c r="A9509" s="58"/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  <c r="Q9509" s="58"/>
      <c r="R9509" s="58"/>
    </row>
    <row r="9510" spans="1:18" x14ac:dyDescent="0.2">
      <c r="A9510" s="58"/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  <c r="Q9510" s="58"/>
      <c r="R9510" s="58"/>
    </row>
    <row r="9511" spans="1:18" x14ac:dyDescent="0.2">
      <c r="A9511" s="58"/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  <c r="Q9511" s="58"/>
      <c r="R9511" s="58"/>
    </row>
    <row r="9512" spans="1:18" x14ac:dyDescent="0.2">
      <c r="A9512" s="58"/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  <c r="Q9512" s="58"/>
      <c r="R9512" s="58"/>
    </row>
    <row r="9513" spans="1:18" x14ac:dyDescent="0.2">
      <c r="A9513" s="58"/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  <c r="Q9513" s="58"/>
      <c r="R9513" s="58"/>
    </row>
    <row r="9514" spans="1:18" x14ac:dyDescent="0.2">
      <c r="A9514" s="58"/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  <c r="Q9514" s="58"/>
      <c r="R9514" s="58"/>
    </row>
    <row r="9515" spans="1:18" x14ac:dyDescent="0.2">
      <c r="A9515" s="58"/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  <c r="Q9515" s="58"/>
      <c r="R9515" s="58"/>
    </row>
    <row r="9516" spans="1:18" x14ac:dyDescent="0.2">
      <c r="A9516" s="58"/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  <c r="Q9516" s="58"/>
      <c r="R9516" s="58"/>
    </row>
    <row r="9517" spans="1:18" x14ac:dyDescent="0.2">
      <c r="A9517" s="58"/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  <c r="Q9517" s="58"/>
      <c r="R9517" s="58"/>
    </row>
    <row r="9518" spans="1:18" x14ac:dyDescent="0.2">
      <c r="A9518" s="58"/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  <c r="Q9518" s="58"/>
      <c r="R9518" s="58"/>
    </row>
    <row r="9519" spans="1:18" x14ac:dyDescent="0.2">
      <c r="A9519" s="58"/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  <c r="Q9519" s="58"/>
      <c r="R9519" s="58"/>
    </row>
    <row r="9520" spans="1:18" x14ac:dyDescent="0.2">
      <c r="A9520" s="58"/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  <c r="Q9520" s="58"/>
      <c r="R9520" s="58"/>
    </row>
    <row r="9521" spans="1:18" x14ac:dyDescent="0.2">
      <c r="A9521" s="58"/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  <c r="Q9521" s="58"/>
      <c r="R9521" s="58"/>
    </row>
    <row r="9522" spans="1:18" x14ac:dyDescent="0.2">
      <c r="A9522" s="58"/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  <c r="Q9522" s="58"/>
      <c r="R9522" s="58"/>
    </row>
    <row r="9523" spans="1:18" x14ac:dyDescent="0.2">
      <c r="A9523" s="58"/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  <c r="Q9523" s="58"/>
      <c r="R9523" s="58"/>
    </row>
    <row r="9524" spans="1:18" x14ac:dyDescent="0.2">
      <c r="A9524" s="58"/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  <c r="Q9524" s="58"/>
      <c r="R9524" s="58"/>
    </row>
    <row r="9525" spans="1:18" x14ac:dyDescent="0.2">
      <c r="A9525" s="58"/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  <c r="Q9525" s="58"/>
      <c r="R9525" s="58"/>
    </row>
    <row r="9526" spans="1:18" x14ac:dyDescent="0.2">
      <c r="A9526" s="58"/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  <c r="Q9526" s="58"/>
      <c r="R9526" s="58"/>
    </row>
    <row r="9527" spans="1:18" x14ac:dyDescent="0.2">
      <c r="A9527" s="58"/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  <c r="Q9527" s="58"/>
      <c r="R9527" s="58"/>
    </row>
    <row r="9528" spans="1:18" x14ac:dyDescent="0.2">
      <c r="A9528" s="58"/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  <c r="Q9528" s="58"/>
      <c r="R9528" s="58"/>
    </row>
    <row r="9529" spans="1:18" x14ac:dyDescent="0.2">
      <c r="A9529" s="58"/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  <c r="Q9529" s="58"/>
      <c r="R9529" s="58"/>
    </row>
    <row r="9530" spans="1:18" x14ac:dyDescent="0.2">
      <c r="A9530" s="58"/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  <c r="Q9530" s="58"/>
      <c r="R9530" s="58"/>
    </row>
    <row r="9531" spans="1:18" x14ac:dyDescent="0.2">
      <c r="A9531" s="58"/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  <c r="Q9531" s="58"/>
      <c r="R9531" s="58"/>
    </row>
    <row r="9532" spans="1:18" x14ac:dyDescent="0.2">
      <c r="A9532" s="58"/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  <c r="Q9532" s="58"/>
      <c r="R9532" s="58"/>
    </row>
    <row r="9533" spans="1:18" x14ac:dyDescent="0.2">
      <c r="A9533" s="58"/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  <c r="Q9533" s="58"/>
      <c r="R9533" s="58"/>
    </row>
    <row r="9534" spans="1:18" x14ac:dyDescent="0.2">
      <c r="A9534" s="58"/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  <c r="Q9534" s="58"/>
      <c r="R9534" s="58"/>
    </row>
    <row r="9535" spans="1:18" x14ac:dyDescent="0.2">
      <c r="A9535" s="58"/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  <c r="Q9535" s="58"/>
      <c r="R9535" s="58"/>
    </row>
    <row r="9536" spans="1:18" x14ac:dyDescent="0.2">
      <c r="A9536" s="58"/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  <c r="Q9536" s="58"/>
      <c r="R9536" s="58"/>
    </row>
    <row r="9537" spans="1:18" x14ac:dyDescent="0.2">
      <c r="A9537" s="58"/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  <c r="Q9537" s="58"/>
      <c r="R9537" s="58"/>
    </row>
    <row r="9538" spans="1:18" x14ac:dyDescent="0.2">
      <c r="A9538" s="58"/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  <c r="Q9538" s="58"/>
      <c r="R9538" s="58"/>
    </row>
    <row r="9539" spans="1:18" x14ac:dyDescent="0.2">
      <c r="A9539" s="58"/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  <c r="Q9539" s="58"/>
      <c r="R9539" s="58"/>
    </row>
    <row r="9540" spans="1:18" x14ac:dyDescent="0.2">
      <c r="A9540" s="58"/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  <c r="Q9540" s="58"/>
      <c r="R9540" s="58"/>
    </row>
    <row r="9541" spans="1:18" x14ac:dyDescent="0.2">
      <c r="A9541" s="58"/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  <c r="Q9541" s="58"/>
      <c r="R9541" s="58"/>
    </row>
    <row r="9542" spans="1:18" x14ac:dyDescent="0.2">
      <c r="A9542" s="58"/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  <c r="Q9542" s="58"/>
      <c r="R9542" s="58"/>
    </row>
    <row r="9543" spans="1:18" x14ac:dyDescent="0.2">
      <c r="A9543" s="58"/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  <c r="Q9543" s="58"/>
      <c r="R9543" s="58"/>
    </row>
    <row r="9544" spans="1:18" x14ac:dyDescent="0.2">
      <c r="A9544" s="58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  <c r="Q9544" s="58"/>
      <c r="R9544" s="58"/>
    </row>
    <row r="9545" spans="1:18" x14ac:dyDescent="0.2">
      <c r="A9545" s="58"/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  <c r="Q9545" s="58"/>
      <c r="R9545" s="58"/>
    </row>
    <row r="9546" spans="1:18" x14ac:dyDescent="0.2">
      <c r="A9546" s="58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  <c r="Q9546" s="58"/>
      <c r="R9546" s="58"/>
    </row>
    <row r="9547" spans="1:18" x14ac:dyDescent="0.2">
      <c r="A9547" s="58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  <c r="Q9547" s="58"/>
      <c r="R9547" s="58"/>
    </row>
    <row r="9548" spans="1:18" x14ac:dyDescent="0.2">
      <c r="A9548" s="58"/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  <c r="Q9548" s="58"/>
      <c r="R9548" s="58"/>
    </row>
    <row r="9549" spans="1:18" x14ac:dyDescent="0.2">
      <c r="A9549" s="58"/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  <c r="Q9549" s="58"/>
      <c r="R9549" s="58"/>
    </row>
    <row r="9550" spans="1:18" x14ac:dyDescent="0.2">
      <c r="A9550" s="58"/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  <c r="Q9550" s="58"/>
      <c r="R9550" s="58"/>
    </row>
    <row r="9551" spans="1:18" x14ac:dyDescent="0.2">
      <c r="A9551" s="58"/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  <c r="Q9551" s="58"/>
      <c r="R9551" s="58"/>
    </row>
    <row r="9552" spans="1:18" x14ac:dyDescent="0.2">
      <c r="A9552" s="58"/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  <c r="Q9552" s="58"/>
      <c r="R9552" s="58"/>
    </row>
    <row r="9553" spans="1:18" x14ac:dyDescent="0.2">
      <c r="A9553" s="58"/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  <c r="Q9553" s="58"/>
      <c r="R9553" s="58"/>
    </row>
    <row r="9554" spans="1:18" x14ac:dyDescent="0.2">
      <c r="A9554" s="58"/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  <c r="Q9554" s="58"/>
      <c r="R9554" s="58"/>
    </row>
    <row r="9555" spans="1:18" x14ac:dyDescent="0.2">
      <c r="A9555" s="58"/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  <c r="Q9555" s="58"/>
      <c r="R9555" s="58"/>
    </row>
    <row r="9556" spans="1:18" x14ac:dyDescent="0.2">
      <c r="A9556" s="58"/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  <c r="Q9556" s="58"/>
      <c r="R9556" s="58"/>
    </row>
    <row r="9557" spans="1:18" x14ac:dyDescent="0.2">
      <c r="A9557" s="58"/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  <c r="Q9557" s="58"/>
      <c r="R9557" s="58"/>
    </row>
    <row r="9558" spans="1:18" x14ac:dyDescent="0.2">
      <c r="A9558" s="58"/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  <c r="Q9558" s="58"/>
      <c r="R9558" s="58"/>
    </row>
    <row r="9559" spans="1:18" x14ac:dyDescent="0.2">
      <c r="A9559" s="58"/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  <c r="Q9559" s="58"/>
      <c r="R9559" s="58"/>
    </row>
    <row r="9560" spans="1:18" x14ac:dyDescent="0.2">
      <c r="A9560" s="58"/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  <c r="Q9560" s="58"/>
      <c r="R9560" s="58"/>
    </row>
    <row r="9561" spans="1:18" x14ac:dyDescent="0.2">
      <c r="A9561" s="58"/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  <c r="Q9561" s="58"/>
      <c r="R9561" s="58"/>
    </row>
    <row r="9562" spans="1:18" x14ac:dyDescent="0.2">
      <c r="A9562" s="58"/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  <c r="Q9562" s="58"/>
      <c r="R9562" s="58"/>
    </row>
    <row r="9563" spans="1:18" x14ac:dyDescent="0.2">
      <c r="A9563" s="58"/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  <c r="Q9563" s="58"/>
      <c r="R9563" s="58"/>
    </row>
    <row r="9564" spans="1:18" x14ac:dyDescent="0.2">
      <c r="A9564" s="58"/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  <c r="Q9564" s="58"/>
      <c r="R9564" s="58"/>
    </row>
    <row r="9565" spans="1:18" x14ac:dyDescent="0.2">
      <c r="A9565" s="58"/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  <c r="Q9565" s="58"/>
      <c r="R9565" s="58"/>
    </row>
    <row r="9566" spans="1:18" x14ac:dyDescent="0.2">
      <c r="A9566" s="58"/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  <c r="Q9566" s="58"/>
      <c r="R9566" s="58"/>
    </row>
    <row r="9567" spans="1:18" x14ac:dyDescent="0.2">
      <c r="A9567" s="58"/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  <c r="Q9567" s="58"/>
      <c r="R9567" s="58"/>
    </row>
    <row r="9568" spans="1:18" x14ac:dyDescent="0.2">
      <c r="A9568" s="58"/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  <c r="Q9568" s="58"/>
      <c r="R9568" s="58"/>
    </row>
    <row r="9569" spans="1:18" x14ac:dyDescent="0.2">
      <c r="A9569" s="58"/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  <c r="Q9569" s="58"/>
      <c r="R9569" s="58"/>
    </row>
    <row r="9570" spans="1:18" x14ac:dyDescent="0.2">
      <c r="A9570" s="58"/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  <c r="Q9570" s="58"/>
      <c r="R9570" s="58"/>
    </row>
    <row r="9571" spans="1:18" x14ac:dyDescent="0.2">
      <c r="A9571" s="58"/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  <c r="Q9571" s="58"/>
      <c r="R9571" s="58"/>
    </row>
    <row r="9572" spans="1:18" x14ac:dyDescent="0.2">
      <c r="A9572" s="58"/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  <c r="Q9572" s="58"/>
      <c r="R9572" s="58"/>
    </row>
    <row r="9573" spans="1:18" x14ac:dyDescent="0.2">
      <c r="A9573" s="58"/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  <c r="Q9573" s="58"/>
      <c r="R9573" s="58"/>
    </row>
    <row r="9574" spans="1:18" x14ac:dyDescent="0.2">
      <c r="A9574" s="58"/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  <c r="Q9574" s="58"/>
      <c r="R9574" s="58"/>
    </row>
    <row r="9575" spans="1:18" x14ac:dyDescent="0.2">
      <c r="A9575" s="58"/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  <c r="Q9575" s="58"/>
      <c r="R9575" s="58"/>
    </row>
    <row r="9576" spans="1:18" x14ac:dyDescent="0.2">
      <c r="A9576" s="58"/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  <c r="Q9576" s="58"/>
      <c r="R9576" s="58"/>
    </row>
    <row r="9577" spans="1:18" x14ac:dyDescent="0.2">
      <c r="A9577" s="58"/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  <c r="Q9577" s="58"/>
      <c r="R9577" s="58"/>
    </row>
    <row r="9578" spans="1:18" x14ac:dyDescent="0.2">
      <c r="A9578" s="58"/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  <c r="Q9578" s="58"/>
      <c r="R9578" s="58"/>
    </row>
    <row r="9579" spans="1:18" x14ac:dyDescent="0.2">
      <c r="A9579" s="58"/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  <c r="Q9579" s="58"/>
      <c r="R9579" s="58"/>
    </row>
    <row r="9580" spans="1:18" x14ac:dyDescent="0.2">
      <c r="A9580" s="58"/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  <c r="Q9580" s="58"/>
      <c r="R9580" s="58"/>
    </row>
    <row r="9581" spans="1:18" x14ac:dyDescent="0.2">
      <c r="A9581" s="58"/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  <c r="Q9581" s="58"/>
      <c r="R9581" s="58"/>
    </row>
    <row r="9582" spans="1:18" x14ac:dyDescent="0.2">
      <c r="A9582" s="58"/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  <c r="Q9582" s="58"/>
      <c r="R9582" s="58"/>
    </row>
    <row r="9583" spans="1:18" x14ac:dyDescent="0.2">
      <c r="A9583" s="58"/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  <c r="Q9583" s="58"/>
      <c r="R9583" s="58"/>
    </row>
    <row r="9584" spans="1:18" x14ac:dyDescent="0.2">
      <c r="A9584" s="58"/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  <c r="Q9584" s="58"/>
      <c r="R9584" s="58"/>
    </row>
    <row r="9585" spans="1:18" x14ac:dyDescent="0.2">
      <c r="A9585" s="58"/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  <c r="Q9585" s="58"/>
      <c r="R9585" s="58"/>
    </row>
    <row r="9586" spans="1:18" x14ac:dyDescent="0.2">
      <c r="A9586" s="58"/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  <c r="Q9586" s="58"/>
      <c r="R9586" s="58"/>
    </row>
    <row r="9587" spans="1:18" x14ac:dyDescent="0.2">
      <c r="A9587" s="58"/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  <c r="Q9587" s="58"/>
      <c r="R9587" s="58"/>
    </row>
    <row r="9588" spans="1:18" x14ac:dyDescent="0.2">
      <c r="A9588" s="58"/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  <c r="Q9588" s="58"/>
      <c r="R9588" s="58"/>
    </row>
    <row r="9589" spans="1:18" x14ac:dyDescent="0.2">
      <c r="A9589" s="58"/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  <c r="Q9589" s="58"/>
      <c r="R9589" s="58"/>
    </row>
    <row r="9590" spans="1:18" x14ac:dyDescent="0.2">
      <c r="A9590" s="58"/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  <c r="Q9590" s="58"/>
      <c r="R9590" s="58"/>
    </row>
    <row r="9591" spans="1:18" x14ac:dyDescent="0.2">
      <c r="A9591" s="58"/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  <c r="Q9591" s="58"/>
      <c r="R9591" s="58"/>
    </row>
    <row r="9592" spans="1:18" x14ac:dyDescent="0.2">
      <c r="A9592" s="58"/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  <c r="Q9592" s="58"/>
      <c r="R9592" s="58"/>
    </row>
    <row r="9593" spans="1:18" x14ac:dyDescent="0.2">
      <c r="A9593" s="58"/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  <c r="Q9593" s="58"/>
      <c r="R9593" s="58"/>
    </row>
    <row r="9594" spans="1:18" x14ac:dyDescent="0.2">
      <c r="A9594" s="58"/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  <c r="Q9594" s="58"/>
      <c r="R9594" s="58"/>
    </row>
    <row r="9595" spans="1:18" x14ac:dyDescent="0.2">
      <c r="A9595" s="58"/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  <c r="Q9595" s="58"/>
      <c r="R9595" s="58"/>
    </row>
    <row r="9596" spans="1:18" x14ac:dyDescent="0.2">
      <c r="A9596" s="58"/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  <c r="Q9596" s="58"/>
      <c r="R9596" s="58"/>
    </row>
    <row r="9597" spans="1:18" x14ac:dyDescent="0.2">
      <c r="A9597" s="58"/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  <c r="Q9597" s="58"/>
      <c r="R9597" s="58"/>
    </row>
    <row r="9598" spans="1:18" x14ac:dyDescent="0.2">
      <c r="A9598" s="58"/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  <c r="Q9598" s="58"/>
      <c r="R9598" s="58"/>
    </row>
    <row r="9599" spans="1:18" x14ac:dyDescent="0.2">
      <c r="A9599" s="58"/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  <c r="Q9599" s="58"/>
      <c r="R9599" s="58"/>
    </row>
    <row r="9600" spans="1:18" x14ac:dyDescent="0.2">
      <c r="A9600" s="58"/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  <c r="Q9600" s="58"/>
      <c r="R9600" s="58"/>
    </row>
    <row r="9601" spans="1:18" x14ac:dyDescent="0.2">
      <c r="A9601" s="58"/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  <c r="Q9601" s="58"/>
      <c r="R9601" s="58"/>
    </row>
    <row r="9602" spans="1:18" x14ac:dyDescent="0.2">
      <c r="A9602" s="58"/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  <c r="Q9602" s="58"/>
      <c r="R9602" s="58"/>
    </row>
    <row r="9603" spans="1:18" x14ac:dyDescent="0.2">
      <c r="A9603" s="58"/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  <c r="Q9603" s="58"/>
      <c r="R9603" s="58"/>
    </row>
    <row r="9604" spans="1:18" x14ac:dyDescent="0.2">
      <c r="A9604" s="58"/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  <c r="Q9604" s="58"/>
      <c r="R9604" s="58"/>
    </row>
    <row r="9605" spans="1:18" x14ac:dyDescent="0.2">
      <c r="A9605" s="58"/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  <c r="Q9605" s="58"/>
      <c r="R9605" s="58"/>
    </row>
    <row r="9606" spans="1:18" x14ac:dyDescent="0.2">
      <c r="A9606" s="58"/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  <c r="Q9606" s="58"/>
      <c r="R9606" s="58"/>
    </row>
    <row r="9607" spans="1:18" x14ac:dyDescent="0.2">
      <c r="A9607" s="58"/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  <c r="Q9607" s="58"/>
      <c r="R9607" s="58"/>
    </row>
    <row r="9608" spans="1:18" x14ac:dyDescent="0.2">
      <c r="A9608" s="58"/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  <c r="Q9608" s="58"/>
      <c r="R9608" s="58"/>
    </row>
    <row r="9609" spans="1:18" x14ac:dyDescent="0.2">
      <c r="A9609" s="58"/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  <c r="Q9609" s="58"/>
      <c r="R9609" s="58"/>
    </row>
    <row r="9610" spans="1:18" x14ac:dyDescent="0.2">
      <c r="A9610" s="58"/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  <c r="Q9610" s="58"/>
      <c r="R9610" s="58"/>
    </row>
    <row r="9611" spans="1:18" x14ac:dyDescent="0.2">
      <c r="A9611" s="58"/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  <c r="Q9611" s="58"/>
      <c r="R9611" s="58"/>
    </row>
    <row r="9612" spans="1:18" x14ac:dyDescent="0.2">
      <c r="A9612" s="58"/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  <c r="Q9612" s="58"/>
      <c r="R9612" s="58"/>
    </row>
    <row r="9613" spans="1:18" x14ac:dyDescent="0.2">
      <c r="A9613" s="58"/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  <c r="Q9613" s="58"/>
      <c r="R9613" s="58"/>
    </row>
    <row r="9614" spans="1:18" x14ac:dyDescent="0.2">
      <c r="A9614" s="58"/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  <c r="Q9614" s="58"/>
      <c r="R9614" s="58"/>
    </row>
    <row r="9615" spans="1:18" x14ac:dyDescent="0.2">
      <c r="A9615" s="58"/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  <c r="Q9615" s="58"/>
      <c r="R9615" s="58"/>
    </row>
    <row r="9616" spans="1:18" x14ac:dyDescent="0.2">
      <c r="A9616" s="58"/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  <c r="Q9616" s="58"/>
      <c r="R9616" s="58"/>
    </row>
    <row r="9617" spans="1:18" x14ac:dyDescent="0.2">
      <c r="A9617" s="58"/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  <c r="Q9617" s="58"/>
      <c r="R9617" s="58"/>
    </row>
    <row r="9618" spans="1:18" x14ac:dyDescent="0.2">
      <c r="A9618" s="58"/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  <c r="Q9618" s="58"/>
      <c r="R9618" s="58"/>
    </row>
    <row r="9619" spans="1:18" x14ac:dyDescent="0.2">
      <c r="A9619" s="58"/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  <c r="Q9619" s="58"/>
      <c r="R9619" s="58"/>
    </row>
    <row r="9620" spans="1:18" x14ac:dyDescent="0.2">
      <c r="A9620" s="58"/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  <c r="Q9620" s="58"/>
      <c r="R9620" s="58"/>
    </row>
    <row r="9621" spans="1:18" x14ac:dyDescent="0.2">
      <c r="A9621" s="58"/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  <c r="Q9621" s="58"/>
      <c r="R9621" s="58"/>
    </row>
    <row r="9622" spans="1:18" x14ac:dyDescent="0.2">
      <c r="A9622" s="58"/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  <c r="Q9622" s="58"/>
      <c r="R9622" s="58"/>
    </row>
    <row r="9623" spans="1:18" x14ac:dyDescent="0.2">
      <c r="A9623" s="58"/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  <c r="Q9623" s="58"/>
      <c r="R9623" s="58"/>
    </row>
    <row r="9624" spans="1:18" x14ac:dyDescent="0.2">
      <c r="A9624" s="58"/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  <c r="Q9624" s="58"/>
      <c r="R9624" s="58"/>
    </row>
    <row r="9625" spans="1:18" x14ac:dyDescent="0.2">
      <c r="A9625" s="58"/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  <c r="Q9625" s="58"/>
      <c r="R9625" s="58"/>
    </row>
    <row r="9626" spans="1:18" x14ac:dyDescent="0.2">
      <c r="A9626" s="58"/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  <c r="Q9626" s="58"/>
      <c r="R9626" s="58"/>
    </row>
    <row r="9627" spans="1:18" x14ac:dyDescent="0.2">
      <c r="A9627" s="58"/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  <c r="Q9627" s="58"/>
      <c r="R9627" s="58"/>
    </row>
    <row r="9628" spans="1:18" x14ac:dyDescent="0.2">
      <c r="A9628" s="58"/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  <c r="Q9628" s="58"/>
      <c r="R9628" s="58"/>
    </row>
    <row r="9629" spans="1:18" x14ac:dyDescent="0.2">
      <c r="A9629" s="58"/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  <c r="Q9629" s="58"/>
      <c r="R9629" s="58"/>
    </row>
    <row r="9630" spans="1:18" x14ac:dyDescent="0.2">
      <c r="A9630" s="58"/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  <c r="Q9630" s="58"/>
      <c r="R9630" s="58"/>
    </row>
    <row r="9631" spans="1:18" x14ac:dyDescent="0.2">
      <c r="A9631" s="58"/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  <c r="Q9631" s="58"/>
      <c r="R9631" s="58"/>
    </row>
    <row r="9632" spans="1:18" x14ac:dyDescent="0.2">
      <c r="A9632" s="58"/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  <c r="Q9632" s="58"/>
      <c r="R9632" s="58"/>
    </row>
    <row r="9633" spans="1:18" x14ac:dyDescent="0.2">
      <c r="A9633" s="58"/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  <c r="Q9633" s="58"/>
      <c r="R9633" s="58"/>
    </row>
    <row r="9634" spans="1:18" x14ac:dyDescent="0.2">
      <c r="A9634" s="58"/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  <c r="Q9634" s="58"/>
      <c r="R9634" s="58"/>
    </row>
    <row r="9635" spans="1:18" x14ac:dyDescent="0.2">
      <c r="A9635" s="58"/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  <c r="Q9635" s="58"/>
      <c r="R9635" s="58"/>
    </row>
    <row r="9636" spans="1:18" x14ac:dyDescent="0.2">
      <c r="A9636" s="58"/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  <c r="Q9636" s="58"/>
      <c r="R9636" s="58"/>
    </row>
    <row r="9637" spans="1:18" x14ac:dyDescent="0.2">
      <c r="A9637" s="58"/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  <c r="Q9637" s="58"/>
      <c r="R9637" s="58"/>
    </row>
    <row r="9638" spans="1:18" x14ac:dyDescent="0.2">
      <c r="A9638" s="58"/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  <c r="Q9638" s="58"/>
      <c r="R9638" s="58"/>
    </row>
    <row r="9639" spans="1:18" x14ac:dyDescent="0.2">
      <c r="A9639" s="58"/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  <c r="Q9639" s="58"/>
      <c r="R9639" s="58"/>
    </row>
    <row r="9640" spans="1:18" x14ac:dyDescent="0.2">
      <c r="A9640" s="58"/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  <c r="Q9640" s="58"/>
      <c r="R9640" s="58"/>
    </row>
    <row r="9641" spans="1:18" x14ac:dyDescent="0.2">
      <c r="A9641" s="58"/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  <c r="Q9641" s="58"/>
      <c r="R9641" s="58"/>
    </row>
    <row r="9642" spans="1:18" x14ac:dyDescent="0.2">
      <c r="A9642" s="58"/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  <c r="Q9642" s="58"/>
      <c r="R9642" s="58"/>
    </row>
    <row r="9643" spans="1:18" x14ac:dyDescent="0.2">
      <c r="A9643" s="58"/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  <c r="Q9643" s="58"/>
      <c r="R9643" s="58"/>
    </row>
    <row r="9644" spans="1:18" x14ac:dyDescent="0.2">
      <c r="A9644" s="58"/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  <c r="Q9644" s="58"/>
      <c r="R9644" s="58"/>
    </row>
    <row r="9645" spans="1:18" x14ac:dyDescent="0.2">
      <c r="A9645" s="58"/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  <c r="Q9645" s="58"/>
      <c r="R9645" s="58"/>
    </row>
    <row r="9646" spans="1:18" x14ac:dyDescent="0.2">
      <c r="A9646" s="58"/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  <c r="Q9646" s="58"/>
      <c r="R9646" s="58"/>
    </row>
    <row r="9647" spans="1:18" x14ac:dyDescent="0.2">
      <c r="A9647" s="58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  <c r="Q9647" s="58"/>
      <c r="R9647" s="58"/>
    </row>
    <row r="9648" spans="1:18" x14ac:dyDescent="0.2">
      <c r="A9648" s="58"/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  <c r="Q9648" s="58"/>
      <c r="R9648" s="58"/>
    </row>
    <row r="9649" spans="1:18" x14ac:dyDescent="0.2">
      <c r="A9649" s="58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  <c r="Q9649" s="58"/>
      <c r="R9649" s="58"/>
    </row>
    <row r="9650" spans="1:18" x14ac:dyDescent="0.2">
      <c r="A9650" s="58"/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  <c r="Q9650" s="58"/>
      <c r="R9650" s="58"/>
    </row>
    <row r="9651" spans="1:18" x14ac:dyDescent="0.2">
      <c r="A9651" s="58"/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  <c r="Q9651" s="58"/>
      <c r="R9651" s="58"/>
    </row>
    <row r="9652" spans="1:18" x14ac:dyDescent="0.2">
      <c r="A9652" s="58"/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  <c r="Q9652" s="58"/>
      <c r="R9652" s="58"/>
    </row>
    <row r="9653" spans="1:18" x14ac:dyDescent="0.2">
      <c r="A9653" s="58"/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  <c r="Q9653" s="58"/>
      <c r="R9653" s="58"/>
    </row>
    <row r="9654" spans="1:18" x14ac:dyDescent="0.2">
      <c r="A9654" s="58"/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  <c r="Q9654" s="58"/>
      <c r="R9654" s="58"/>
    </row>
    <row r="9655" spans="1:18" x14ac:dyDescent="0.2">
      <c r="A9655" s="58"/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  <c r="Q9655" s="58"/>
      <c r="R9655" s="58"/>
    </row>
    <row r="9656" spans="1:18" x14ac:dyDescent="0.2">
      <c r="A9656" s="58"/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  <c r="Q9656" s="58"/>
      <c r="R9656" s="58"/>
    </row>
    <row r="9657" spans="1:18" x14ac:dyDescent="0.2">
      <c r="A9657" s="58"/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  <c r="Q9657" s="58"/>
      <c r="R9657" s="58"/>
    </row>
    <row r="9658" spans="1:18" x14ac:dyDescent="0.2">
      <c r="A9658" s="58"/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  <c r="Q9658" s="58"/>
      <c r="R9658" s="58"/>
    </row>
    <row r="9659" spans="1:18" x14ac:dyDescent="0.2">
      <c r="A9659" s="58"/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  <c r="Q9659" s="58"/>
      <c r="R9659" s="58"/>
    </row>
    <row r="9660" spans="1:18" x14ac:dyDescent="0.2">
      <c r="A9660" s="58"/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  <c r="Q9660" s="58"/>
      <c r="R9660" s="58"/>
    </row>
    <row r="9661" spans="1:18" x14ac:dyDescent="0.2">
      <c r="A9661" s="58"/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  <c r="Q9661" s="58"/>
      <c r="R9661" s="58"/>
    </row>
    <row r="9662" spans="1:18" x14ac:dyDescent="0.2">
      <c r="A9662" s="58"/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  <c r="Q9662" s="58"/>
      <c r="R9662" s="58"/>
    </row>
    <row r="9663" spans="1:18" x14ac:dyDescent="0.2">
      <c r="A9663" s="58"/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  <c r="Q9663" s="58"/>
      <c r="R9663" s="58"/>
    </row>
    <row r="9664" spans="1:18" x14ac:dyDescent="0.2">
      <c r="A9664" s="58"/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  <c r="Q9664" s="58"/>
      <c r="R9664" s="58"/>
    </row>
    <row r="9665" spans="1:18" x14ac:dyDescent="0.2">
      <c r="A9665" s="58"/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  <c r="Q9665" s="58"/>
      <c r="R9665" s="58"/>
    </row>
    <row r="9666" spans="1:18" x14ac:dyDescent="0.2">
      <c r="A9666" s="58"/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  <c r="Q9666" s="58"/>
      <c r="R9666" s="58"/>
    </row>
    <row r="9667" spans="1:18" x14ac:dyDescent="0.2">
      <c r="A9667" s="58"/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  <c r="Q9667" s="58"/>
      <c r="R9667" s="58"/>
    </row>
    <row r="9668" spans="1:18" x14ac:dyDescent="0.2">
      <c r="A9668" s="58"/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  <c r="Q9668" s="58"/>
      <c r="R9668" s="58"/>
    </row>
    <row r="9669" spans="1:18" x14ac:dyDescent="0.2">
      <c r="A9669" s="58"/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  <c r="Q9669" s="58"/>
      <c r="R9669" s="58"/>
    </row>
    <row r="9670" spans="1:18" x14ac:dyDescent="0.2">
      <c r="A9670" s="58"/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  <c r="Q9670" s="58"/>
      <c r="R9670" s="58"/>
    </row>
    <row r="9671" spans="1:18" x14ac:dyDescent="0.2">
      <c r="A9671" s="58"/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  <c r="Q9671" s="58"/>
      <c r="R9671" s="58"/>
    </row>
    <row r="9672" spans="1:18" x14ac:dyDescent="0.2">
      <c r="A9672" s="58"/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  <c r="Q9672" s="58"/>
      <c r="R9672" s="58"/>
    </row>
    <row r="9673" spans="1:18" x14ac:dyDescent="0.2">
      <c r="A9673" s="58"/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  <c r="Q9673" s="58"/>
      <c r="R9673" s="58"/>
    </row>
    <row r="9674" spans="1:18" x14ac:dyDescent="0.2">
      <c r="A9674" s="58"/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  <c r="Q9674" s="58"/>
      <c r="R9674" s="58"/>
    </row>
    <row r="9675" spans="1:18" x14ac:dyDescent="0.2">
      <c r="A9675" s="58"/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  <c r="Q9675" s="58"/>
      <c r="R9675" s="58"/>
    </row>
    <row r="9676" spans="1:18" x14ac:dyDescent="0.2">
      <c r="A9676" s="58"/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  <c r="Q9676" s="58"/>
      <c r="R9676" s="58"/>
    </row>
    <row r="9677" spans="1:18" x14ac:dyDescent="0.2">
      <c r="A9677" s="58"/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  <c r="Q9677" s="58"/>
      <c r="R9677" s="58"/>
    </row>
    <row r="9678" spans="1:18" x14ac:dyDescent="0.2">
      <c r="A9678" s="58"/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  <c r="Q9678" s="58"/>
      <c r="R9678" s="58"/>
    </row>
    <row r="9679" spans="1:18" x14ac:dyDescent="0.2">
      <c r="A9679" s="58"/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  <c r="Q9679" s="58"/>
      <c r="R9679" s="58"/>
    </row>
    <row r="9680" spans="1:18" x14ac:dyDescent="0.2">
      <c r="A9680" s="58"/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  <c r="Q9680" s="58"/>
      <c r="R9680" s="58"/>
    </row>
    <row r="9681" spans="1:18" x14ac:dyDescent="0.2">
      <c r="A9681" s="58"/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  <c r="Q9681" s="58"/>
      <c r="R9681" s="58"/>
    </row>
    <row r="9682" spans="1:18" x14ac:dyDescent="0.2">
      <c r="A9682" s="58"/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  <c r="Q9682" s="58"/>
      <c r="R9682" s="58"/>
    </row>
    <row r="9683" spans="1:18" x14ac:dyDescent="0.2">
      <c r="A9683" s="58"/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  <c r="Q9683" s="58"/>
      <c r="R9683" s="58"/>
    </row>
    <row r="9684" spans="1:18" x14ac:dyDescent="0.2">
      <c r="A9684" s="58"/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  <c r="Q9684" s="58"/>
      <c r="R9684" s="58"/>
    </row>
    <row r="9685" spans="1:18" x14ac:dyDescent="0.2">
      <c r="A9685" s="58"/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  <c r="Q9685" s="58"/>
      <c r="R9685" s="58"/>
    </row>
    <row r="9686" spans="1:18" x14ac:dyDescent="0.2">
      <c r="A9686" s="58"/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  <c r="Q9686" s="58"/>
      <c r="R9686" s="58"/>
    </row>
    <row r="9687" spans="1:18" x14ac:dyDescent="0.2">
      <c r="A9687" s="58"/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  <c r="Q9687" s="58"/>
      <c r="R9687" s="58"/>
    </row>
    <row r="9688" spans="1:18" x14ac:dyDescent="0.2">
      <c r="A9688" s="58"/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  <c r="Q9688" s="58"/>
      <c r="R9688" s="58"/>
    </row>
    <row r="9689" spans="1:18" x14ac:dyDescent="0.2">
      <c r="A9689" s="58"/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  <c r="Q9689" s="58"/>
      <c r="R9689" s="58"/>
    </row>
    <row r="9690" spans="1:18" x14ac:dyDescent="0.2">
      <c r="A9690" s="58"/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  <c r="Q9690" s="58"/>
      <c r="R9690" s="58"/>
    </row>
    <row r="9691" spans="1:18" x14ac:dyDescent="0.2">
      <c r="A9691" s="58"/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  <c r="Q9691" s="58"/>
      <c r="R9691" s="58"/>
    </row>
    <row r="9692" spans="1:18" x14ac:dyDescent="0.2">
      <c r="A9692" s="58"/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  <c r="Q9692" s="58"/>
      <c r="R9692" s="58"/>
    </row>
    <row r="9693" spans="1:18" x14ac:dyDescent="0.2">
      <c r="A9693" s="58"/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  <c r="Q9693" s="58"/>
      <c r="R9693" s="58"/>
    </row>
    <row r="9694" spans="1:18" x14ac:dyDescent="0.2">
      <c r="A9694" s="58"/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  <c r="Q9694" s="58"/>
      <c r="R9694" s="58"/>
    </row>
    <row r="9695" spans="1:18" x14ac:dyDescent="0.2">
      <c r="A9695" s="58"/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  <c r="Q9695" s="58"/>
      <c r="R9695" s="58"/>
    </row>
    <row r="9696" spans="1:18" x14ac:dyDescent="0.2">
      <c r="A9696" s="58"/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  <c r="Q9696" s="58"/>
      <c r="R9696" s="58"/>
    </row>
    <row r="9697" spans="1:18" x14ac:dyDescent="0.2">
      <c r="A9697" s="58"/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  <c r="Q9697" s="58"/>
      <c r="R9697" s="58"/>
    </row>
    <row r="9698" spans="1:18" x14ac:dyDescent="0.2">
      <c r="A9698" s="58"/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  <c r="Q9698" s="58"/>
      <c r="R9698" s="58"/>
    </row>
    <row r="9699" spans="1:18" x14ac:dyDescent="0.2">
      <c r="A9699" s="58"/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  <c r="Q9699" s="58"/>
      <c r="R9699" s="58"/>
    </row>
    <row r="9700" spans="1:18" x14ac:dyDescent="0.2">
      <c r="A9700" s="58"/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  <c r="Q9700" s="58"/>
      <c r="R9700" s="58"/>
    </row>
    <row r="9701" spans="1:18" x14ac:dyDescent="0.2">
      <c r="A9701" s="58"/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  <c r="Q9701" s="58"/>
      <c r="R9701" s="58"/>
    </row>
    <row r="9702" spans="1:18" x14ac:dyDescent="0.2">
      <c r="A9702" s="58"/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  <c r="Q9702" s="58"/>
      <c r="R9702" s="58"/>
    </row>
    <row r="9703" spans="1:18" x14ac:dyDescent="0.2">
      <c r="A9703" s="58"/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  <c r="Q9703" s="58"/>
      <c r="R9703" s="58"/>
    </row>
    <row r="9704" spans="1:18" x14ac:dyDescent="0.2">
      <c r="A9704" s="58"/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  <c r="Q9704" s="58"/>
      <c r="R9704" s="58"/>
    </row>
    <row r="9705" spans="1:18" x14ac:dyDescent="0.2">
      <c r="A9705" s="58"/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  <c r="Q9705" s="58"/>
      <c r="R9705" s="58"/>
    </row>
    <row r="9706" spans="1:18" x14ac:dyDescent="0.2">
      <c r="A9706" s="58"/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  <c r="Q9706" s="58"/>
      <c r="R9706" s="58"/>
    </row>
    <row r="9707" spans="1:18" x14ac:dyDescent="0.2">
      <c r="A9707" s="58"/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  <c r="Q9707" s="58"/>
      <c r="R9707" s="58"/>
    </row>
    <row r="9708" spans="1:18" x14ac:dyDescent="0.2">
      <c r="A9708" s="58"/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  <c r="Q9708" s="58"/>
      <c r="R9708" s="58"/>
    </row>
    <row r="9709" spans="1:18" x14ac:dyDescent="0.2">
      <c r="A9709" s="58"/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  <c r="Q9709" s="58"/>
      <c r="R9709" s="58"/>
    </row>
    <row r="9710" spans="1:18" x14ac:dyDescent="0.2">
      <c r="A9710" s="58"/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  <c r="Q9710" s="58"/>
      <c r="R9710" s="58"/>
    </row>
    <row r="9711" spans="1:18" x14ac:dyDescent="0.2">
      <c r="A9711" s="58"/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  <c r="Q9711" s="58"/>
      <c r="R9711" s="58"/>
    </row>
    <row r="9712" spans="1:18" x14ac:dyDescent="0.2">
      <c r="A9712" s="58"/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  <c r="Q9712" s="58"/>
      <c r="R9712" s="58"/>
    </row>
    <row r="9713" spans="1:18" x14ac:dyDescent="0.2">
      <c r="A9713" s="58"/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  <c r="Q9713" s="58"/>
      <c r="R9713" s="58"/>
    </row>
    <row r="9714" spans="1:18" x14ac:dyDescent="0.2">
      <c r="A9714" s="58"/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  <c r="Q9714" s="58"/>
      <c r="R9714" s="58"/>
    </row>
    <row r="9715" spans="1:18" x14ac:dyDescent="0.2">
      <c r="A9715" s="58"/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  <c r="Q9715" s="58"/>
      <c r="R9715" s="58"/>
    </row>
    <row r="9716" spans="1:18" x14ac:dyDescent="0.2">
      <c r="A9716" s="58"/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  <c r="Q9716" s="58"/>
      <c r="R9716" s="58"/>
    </row>
    <row r="9717" spans="1:18" x14ac:dyDescent="0.2">
      <c r="A9717" s="58"/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  <c r="Q9717" s="58"/>
      <c r="R9717" s="58"/>
    </row>
    <row r="9718" spans="1:18" x14ac:dyDescent="0.2">
      <c r="A9718" s="58"/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  <c r="Q9718" s="58"/>
      <c r="R9718" s="58"/>
    </row>
    <row r="9719" spans="1:18" x14ac:dyDescent="0.2">
      <c r="A9719" s="58"/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  <c r="Q9719" s="58"/>
      <c r="R9719" s="58"/>
    </row>
    <row r="9720" spans="1:18" x14ac:dyDescent="0.2">
      <c r="A9720" s="58"/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  <c r="Q9720" s="58"/>
      <c r="R9720" s="58"/>
    </row>
    <row r="9721" spans="1:18" x14ac:dyDescent="0.2">
      <c r="A9721" s="58"/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  <c r="Q9721" s="58"/>
      <c r="R9721" s="58"/>
    </row>
    <row r="9722" spans="1:18" x14ac:dyDescent="0.2">
      <c r="A9722" s="58"/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  <c r="Q9722" s="58"/>
      <c r="R9722" s="58"/>
    </row>
    <row r="9723" spans="1:18" x14ac:dyDescent="0.2">
      <c r="A9723" s="58"/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  <c r="Q9723" s="58"/>
      <c r="R9723" s="58"/>
    </row>
    <row r="9724" spans="1:18" x14ac:dyDescent="0.2">
      <c r="A9724" s="58"/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  <c r="Q9724" s="58"/>
      <c r="R9724" s="58"/>
    </row>
    <row r="9725" spans="1:18" x14ac:dyDescent="0.2">
      <c r="A9725" s="58"/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  <c r="Q9725" s="58"/>
      <c r="R9725" s="58"/>
    </row>
    <row r="9726" spans="1:18" x14ac:dyDescent="0.2">
      <c r="A9726" s="58"/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  <c r="Q9726" s="58"/>
      <c r="R9726" s="58"/>
    </row>
    <row r="9727" spans="1:18" x14ac:dyDescent="0.2">
      <c r="A9727" s="58"/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  <c r="Q9727" s="58"/>
      <c r="R9727" s="58"/>
    </row>
    <row r="9728" spans="1:18" x14ac:dyDescent="0.2">
      <c r="A9728" s="58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  <c r="Q9728" s="58"/>
      <c r="R9728" s="58"/>
    </row>
    <row r="9729" spans="1:18" x14ac:dyDescent="0.2">
      <c r="A9729" s="58"/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  <c r="Q9729" s="58"/>
      <c r="R9729" s="58"/>
    </row>
    <row r="9730" spans="1:18" x14ac:dyDescent="0.2">
      <c r="A9730" s="58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  <c r="Q9730" s="58"/>
      <c r="R9730" s="58"/>
    </row>
    <row r="9731" spans="1:18" x14ac:dyDescent="0.2">
      <c r="A9731" s="58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  <c r="Q9731" s="58"/>
      <c r="R9731" s="58"/>
    </row>
    <row r="9732" spans="1:18" x14ac:dyDescent="0.2">
      <c r="A9732" s="58"/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  <c r="Q9732" s="58"/>
      <c r="R9732" s="58"/>
    </row>
    <row r="9733" spans="1:18" x14ac:dyDescent="0.2">
      <c r="A9733" s="58"/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  <c r="Q9733" s="58"/>
      <c r="R9733" s="58"/>
    </row>
    <row r="9734" spans="1:18" x14ac:dyDescent="0.2">
      <c r="A9734" s="58"/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  <c r="Q9734" s="58"/>
      <c r="R9734" s="58"/>
    </row>
    <row r="9735" spans="1:18" x14ac:dyDescent="0.2">
      <c r="A9735" s="58"/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  <c r="Q9735" s="58"/>
      <c r="R9735" s="58"/>
    </row>
    <row r="9736" spans="1:18" x14ac:dyDescent="0.2">
      <c r="A9736" s="58"/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  <c r="Q9736" s="58"/>
      <c r="R9736" s="58"/>
    </row>
    <row r="9737" spans="1:18" x14ac:dyDescent="0.2">
      <c r="A9737" s="58"/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  <c r="Q9737" s="58"/>
      <c r="R9737" s="58"/>
    </row>
    <row r="9738" spans="1:18" x14ac:dyDescent="0.2">
      <c r="A9738" s="58"/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  <c r="Q9738" s="58"/>
      <c r="R9738" s="58"/>
    </row>
    <row r="9739" spans="1:18" x14ac:dyDescent="0.2">
      <c r="A9739" s="58"/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  <c r="Q9739" s="58"/>
      <c r="R9739" s="58"/>
    </row>
    <row r="9740" spans="1:18" x14ac:dyDescent="0.2">
      <c r="A9740" s="58"/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  <c r="Q9740" s="58"/>
      <c r="R9740" s="58"/>
    </row>
    <row r="9741" spans="1:18" x14ac:dyDescent="0.2">
      <c r="A9741" s="58"/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  <c r="Q9741" s="58"/>
      <c r="R9741" s="58"/>
    </row>
    <row r="9742" spans="1:18" x14ac:dyDescent="0.2">
      <c r="A9742" s="58"/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  <c r="Q9742" s="58"/>
      <c r="R9742" s="58"/>
    </row>
    <row r="9743" spans="1:18" x14ac:dyDescent="0.2">
      <c r="A9743" s="58"/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  <c r="Q9743" s="58"/>
      <c r="R9743" s="58"/>
    </row>
    <row r="9744" spans="1:18" x14ac:dyDescent="0.2">
      <c r="A9744" s="58"/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  <c r="Q9744" s="58"/>
      <c r="R9744" s="58"/>
    </row>
    <row r="9745" spans="1:18" x14ac:dyDescent="0.2">
      <c r="A9745" s="58"/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  <c r="Q9745" s="58"/>
      <c r="R9745" s="58"/>
    </row>
    <row r="9746" spans="1:18" x14ac:dyDescent="0.2">
      <c r="A9746" s="58"/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  <c r="Q9746" s="58"/>
      <c r="R9746" s="58"/>
    </row>
    <row r="9747" spans="1:18" x14ac:dyDescent="0.2">
      <c r="A9747" s="58"/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  <c r="Q9747" s="58"/>
      <c r="R9747" s="58"/>
    </row>
    <row r="9748" spans="1:18" x14ac:dyDescent="0.2">
      <c r="A9748" s="58"/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  <c r="Q9748" s="58"/>
      <c r="R9748" s="58"/>
    </row>
    <row r="9749" spans="1:18" x14ac:dyDescent="0.2">
      <c r="A9749" s="58"/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  <c r="Q9749" s="58"/>
      <c r="R9749" s="58"/>
    </row>
    <row r="9750" spans="1:18" x14ac:dyDescent="0.2">
      <c r="A9750" s="58"/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  <c r="Q9750" s="58"/>
      <c r="R9750" s="58"/>
    </row>
    <row r="9751" spans="1:18" x14ac:dyDescent="0.2">
      <c r="A9751" s="58"/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  <c r="Q9751" s="58"/>
      <c r="R9751" s="58"/>
    </row>
    <row r="9752" spans="1:18" x14ac:dyDescent="0.2">
      <c r="A9752" s="58"/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  <c r="Q9752" s="58"/>
      <c r="R9752" s="58"/>
    </row>
    <row r="9753" spans="1:18" x14ac:dyDescent="0.2">
      <c r="A9753" s="58"/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  <c r="Q9753" s="58"/>
      <c r="R9753" s="58"/>
    </row>
    <row r="9754" spans="1:18" x14ac:dyDescent="0.2">
      <c r="A9754" s="58"/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  <c r="Q9754" s="58"/>
      <c r="R9754" s="58"/>
    </row>
    <row r="9755" spans="1:18" x14ac:dyDescent="0.2">
      <c r="A9755" s="58"/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  <c r="Q9755" s="58"/>
      <c r="R9755" s="58"/>
    </row>
    <row r="9756" spans="1:18" x14ac:dyDescent="0.2">
      <c r="A9756" s="58"/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  <c r="Q9756" s="58"/>
      <c r="R9756" s="58"/>
    </row>
    <row r="9757" spans="1:18" x14ac:dyDescent="0.2">
      <c r="A9757" s="58"/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  <c r="Q9757" s="58"/>
      <c r="R9757" s="58"/>
    </row>
    <row r="9758" spans="1:18" x14ac:dyDescent="0.2">
      <c r="A9758" s="58"/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  <c r="Q9758" s="58"/>
      <c r="R9758" s="58"/>
    </row>
    <row r="9759" spans="1:18" x14ac:dyDescent="0.2">
      <c r="A9759" s="58"/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  <c r="Q9759" s="58"/>
      <c r="R9759" s="58"/>
    </row>
    <row r="9760" spans="1:18" x14ac:dyDescent="0.2">
      <c r="A9760" s="58"/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  <c r="Q9760" s="58"/>
      <c r="R9760" s="58"/>
    </row>
    <row r="9761" spans="1:18" x14ac:dyDescent="0.2">
      <c r="A9761" s="58"/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  <c r="Q9761" s="58"/>
      <c r="R9761" s="58"/>
    </row>
    <row r="9762" spans="1:18" x14ac:dyDescent="0.2">
      <c r="A9762" s="58"/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  <c r="Q9762" s="58"/>
      <c r="R9762" s="58"/>
    </row>
    <row r="9763" spans="1:18" x14ac:dyDescent="0.2">
      <c r="A9763" s="58"/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  <c r="Q9763" s="58"/>
      <c r="R9763" s="58"/>
    </row>
    <row r="9764" spans="1:18" x14ac:dyDescent="0.2">
      <c r="A9764" s="58"/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  <c r="Q9764" s="58"/>
      <c r="R9764" s="58"/>
    </row>
    <row r="9765" spans="1:18" x14ac:dyDescent="0.2">
      <c r="A9765" s="58"/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  <c r="Q9765" s="58"/>
      <c r="R9765" s="58"/>
    </row>
    <row r="9766" spans="1:18" x14ac:dyDescent="0.2">
      <c r="A9766" s="58"/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  <c r="Q9766" s="58"/>
      <c r="R9766" s="58"/>
    </row>
    <row r="9767" spans="1:18" x14ac:dyDescent="0.2">
      <c r="A9767" s="58"/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  <c r="Q9767" s="58"/>
      <c r="R9767" s="58"/>
    </row>
    <row r="9768" spans="1:18" x14ac:dyDescent="0.2">
      <c r="A9768" s="58"/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  <c r="Q9768" s="58"/>
      <c r="R9768" s="58"/>
    </row>
    <row r="9769" spans="1:18" x14ac:dyDescent="0.2">
      <c r="A9769" s="58"/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  <c r="Q9769" s="58"/>
      <c r="R9769" s="58"/>
    </row>
    <row r="9770" spans="1:18" x14ac:dyDescent="0.2">
      <c r="A9770" s="58"/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  <c r="Q9770" s="58"/>
      <c r="R9770" s="58"/>
    </row>
    <row r="9771" spans="1:18" x14ac:dyDescent="0.2">
      <c r="A9771" s="58"/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  <c r="Q9771" s="58"/>
      <c r="R9771" s="58"/>
    </row>
    <row r="9772" spans="1:18" x14ac:dyDescent="0.2">
      <c r="A9772" s="58"/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  <c r="Q9772" s="58"/>
      <c r="R9772" s="58"/>
    </row>
    <row r="9773" spans="1:18" x14ac:dyDescent="0.2">
      <c r="A9773" s="58"/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  <c r="Q9773" s="58"/>
      <c r="R9773" s="58"/>
    </row>
    <row r="9774" spans="1:18" x14ac:dyDescent="0.2">
      <c r="A9774" s="58"/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  <c r="Q9774" s="58"/>
      <c r="R9774" s="58"/>
    </row>
    <row r="9775" spans="1:18" x14ac:dyDescent="0.2">
      <c r="A9775" s="58"/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  <c r="Q9775" s="58"/>
      <c r="R9775" s="58"/>
    </row>
    <row r="9776" spans="1:18" x14ac:dyDescent="0.2">
      <c r="A9776" s="58"/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  <c r="Q9776" s="58"/>
      <c r="R9776" s="58"/>
    </row>
    <row r="9777" spans="1:18" x14ac:dyDescent="0.2">
      <c r="A9777" s="58"/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  <c r="Q9777" s="58"/>
      <c r="R9777" s="58"/>
    </row>
    <row r="9778" spans="1:18" x14ac:dyDescent="0.2">
      <c r="A9778" s="58"/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  <c r="Q9778" s="58"/>
      <c r="R9778" s="58"/>
    </row>
    <row r="9779" spans="1:18" x14ac:dyDescent="0.2">
      <c r="A9779" s="58"/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  <c r="Q9779" s="58"/>
      <c r="R9779" s="58"/>
    </row>
    <row r="9780" spans="1:18" x14ac:dyDescent="0.2">
      <c r="A9780" s="58"/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  <c r="Q9780" s="58"/>
      <c r="R9780" s="58"/>
    </row>
    <row r="9781" spans="1:18" x14ac:dyDescent="0.2">
      <c r="A9781" s="58"/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  <c r="Q9781" s="58"/>
      <c r="R9781" s="58"/>
    </row>
    <row r="9782" spans="1:18" x14ac:dyDescent="0.2">
      <c r="A9782" s="58"/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  <c r="Q9782" s="58"/>
      <c r="R9782" s="58"/>
    </row>
    <row r="9783" spans="1:18" x14ac:dyDescent="0.2">
      <c r="A9783" s="58"/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  <c r="Q9783" s="58"/>
      <c r="R9783" s="58"/>
    </row>
    <row r="9784" spans="1:18" x14ac:dyDescent="0.2">
      <c r="A9784" s="58"/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  <c r="Q9784" s="58"/>
      <c r="R9784" s="58"/>
    </row>
    <row r="9785" spans="1:18" x14ac:dyDescent="0.2">
      <c r="A9785" s="58"/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  <c r="Q9785" s="58"/>
      <c r="R9785" s="58"/>
    </row>
    <row r="9786" spans="1:18" x14ac:dyDescent="0.2">
      <c r="A9786" s="58"/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  <c r="Q9786" s="58"/>
      <c r="R9786" s="58"/>
    </row>
    <row r="9787" spans="1:18" x14ac:dyDescent="0.2">
      <c r="A9787" s="58"/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  <c r="Q9787" s="58"/>
      <c r="R9787" s="58"/>
    </row>
    <row r="9788" spans="1:18" x14ac:dyDescent="0.2">
      <c r="A9788" s="58"/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  <c r="Q9788" s="58"/>
      <c r="R9788" s="58"/>
    </row>
    <row r="9789" spans="1:18" x14ac:dyDescent="0.2">
      <c r="A9789" s="58"/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  <c r="Q9789" s="58"/>
      <c r="R9789" s="58"/>
    </row>
    <row r="9790" spans="1:18" x14ac:dyDescent="0.2">
      <c r="A9790" s="58"/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  <c r="Q9790" s="58"/>
      <c r="R9790" s="58"/>
    </row>
    <row r="9791" spans="1:18" x14ac:dyDescent="0.2">
      <c r="A9791" s="58"/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  <c r="Q9791" s="58"/>
      <c r="R9791" s="58"/>
    </row>
    <row r="9792" spans="1:18" x14ac:dyDescent="0.2">
      <c r="A9792" s="58"/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  <c r="Q9792" s="58"/>
      <c r="R9792" s="58"/>
    </row>
    <row r="9793" spans="1:18" x14ac:dyDescent="0.2">
      <c r="A9793" s="58"/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  <c r="Q9793" s="58"/>
      <c r="R9793" s="58"/>
    </row>
    <row r="9794" spans="1:18" x14ac:dyDescent="0.2">
      <c r="A9794" s="58"/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  <c r="Q9794" s="58"/>
      <c r="R9794" s="58"/>
    </row>
    <row r="9795" spans="1:18" x14ac:dyDescent="0.2">
      <c r="A9795" s="58"/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  <c r="Q9795" s="58"/>
      <c r="R9795" s="58"/>
    </row>
    <row r="9796" spans="1:18" x14ac:dyDescent="0.2">
      <c r="A9796" s="58"/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  <c r="Q9796" s="58"/>
      <c r="R9796" s="58"/>
    </row>
    <row r="9797" spans="1:18" x14ac:dyDescent="0.2">
      <c r="A9797" s="58"/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  <c r="Q9797" s="58"/>
      <c r="R9797" s="58"/>
    </row>
    <row r="9798" spans="1:18" x14ac:dyDescent="0.2">
      <c r="A9798" s="58"/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  <c r="Q9798" s="58"/>
      <c r="R9798" s="58"/>
    </row>
    <row r="9799" spans="1:18" x14ac:dyDescent="0.2">
      <c r="A9799" s="58"/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  <c r="Q9799" s="58"/>
      <c r="R9799" s="58"/>
    </row>
    <row r="9800" spans="1:18" x14ac:dyDescent="0.2">
      <c r="A9800" s="58"/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  <c r="Q9800" s="58"/>
      <c r="R9800" s="58"/>
    </row>
    <row r="9801" spans="1:18" x14ac:dyDescent="0.2">
      <c r="A9801" s="58"/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  <c r="Q9801" s="58"/>
      <c r="R9801" s="58"/>
    </row>
    <row r="9802" spans="1:18" x14ac:dyDescent="0.2">
      <c r="A9802" s="58"/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  <c r="Q9802" s="58"/>
      <c r="R9802" s="58"/>
    </row>
    <row r="9803" spans="1:18" x14ac:dyDescent="0.2">
      <c r="A9803" s="58"/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  <c r="Q9803" s="58"/>
      <c r="R9803" s="58"/>
    </row>
    <row r="9804" spans="1:18" x14ac:dyDescent="0.2">
      <c r="A9804" s="58"/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  <c r="Q9804" s="58"/>
      <c r="R9804" s="58"/>
    </row>
    <row r="9805" spans="1:18" x14ac:dyDescent="0.2">
      <c r="A9805" s="58"/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  <c r="Q9805" s="58"/>
      <c r="R9805" s="58"/>
    </row>
    <row r="9806" spans="1:18" x14ac:dyDescent="0.2">
      <c r="A9806" s="58"/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  <c r="Q9806" s="58"/>
      <c r="R9806" s="58"/>
    </row>
    <row r="9807" spans="1:18" x14ac:dyDescent="0.2">
      <c r="A9807" s="58"/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  <c r="Q9807" s="58"/>
      <c r="R9807" s="58"/>
    </row>
    <row r="9808" spans="1:18" x14ac:dyDescent="0.2">
      <c r="A9808" s="58"/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  <c r="Q9808" s="58"/>
      <c r="R9808" s="58"/>
    </row>
    <row r="9809" spans="1:18" x14ac:dyDescent="0.2">
      <c r="A9809" s="58"/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  <c r="Q9809" s="58"/>
      <c r="R9809" s="58"/>
    </row>
    <row r="9810" spans="1:18" x14ac:dyDescent="0.2">
      <c r="A9810" s="58"/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  <c r="Q9810" s="58"/>
      <c r="R9810" s="58"/>
    </row>
    <row r="9811" spans="1:18" x14ac:dyDescent="0.2">
      <c r="A9811" s="58"/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  <c r="Q9811" s="58"/>
      <c r="R9811" s="58"/>
    </row>
    <row r="9812" spans="1:18" x14ac:dyDescent="0.2">
      <c r="A9812" s="58"/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  <c r="Q9812" s="58"/>
      <c r="R9812" s="58"/>
    </row>
    <row r="9813" spans="1:18" x14ac:dyDescent="0.2">
      <c r="A9813" s="58"/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  <c r="Q9813" s="58"/>
      <c r="R9813" s="58"/>
    </row>
    <row r="9814" spans="1:18" x14ac:dyDescent="0.2">
      <c r="A9814" s="58"/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  <c r="Q9814" s="58"/>
      <c r="R9814" s="58"/>
    </row>
    <row r="9815" spans="1:18" x14ac:dyDescent="0.2">
      <c r="A9815" s="58"/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  <c r="Q9815" s="58"/>
      <c r="R9815" s="58"/>
    </row>
    <row r="9816" spans="1:18" x14ac:dyDescent="0.2">
      <c r="A9816" s="58"/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  <c r="Q9816" s="58"/>
      <c r="R9816" s="58"/>
    </row>
    <row r="9817" spans="1:18" x14ac:dyDescent="0.2">
      <c r="A9817" s="58"/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  <c r="Q9817" s="58"/>
      <c r="R9817" s="58"/>
    </row>
    <row r="9818" spans="1:18" x14ac:dyDescent="0.2">
      <c r="A9818" s="58"/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  <c r="Q9818" s="58"/>
      <c r="R9818" s="58"/>
    </row>
    <row r="9819" spans="1:18" x14ac:dyDescent="0.2">
      <c r="A9819" s="58"/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  <c r="Q9819" s="58"/>
      <c r="R9819" s="58"/>
    </row>
    <row r="9820" spans="1:18" x14ac:dyDescent="0.2">
      <c r="A9820" s="58"/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  <c r="Q9820" s="58"/>
      <c r="R9820" s="58"/>
    </row>
    <row r="9821" spans="1:18" x14ac:dyDescent="0.2">
      <c r="A9821" s="58"/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  <c r="Q9821" s="58"/>
      <c r="R9821" s="58"/>
    </row>
    <row r="9822" spans="1:18" x14ac:dyDescent="0.2">
      <c r="A9822" s="58"/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  <c r="Q9822" s="58"/>
      <c r="R9822" s="58"/>
    </row>
    <row r="9823" spans="1:18" x14ac:dyDescent="0.2">
      <c r="A9823" s="58"/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  <c r="Q9823" s="58"/>
      <c r="R9823" s="58"/>
    </row>
    <row r="9824" spans="1:18" x14ac:dyDescent="0.2">
      <c r="A9824" s="58"/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  <c r="Q9824" s="58"/>
      <c r="R9824" s="58"/>
    </row>
    <row r="9825" spans="1:18" x14ac:dyDescent="0.2">
      <c r="A9825" s="58"/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  <c r="Q9825" s="58"/>
      <c r="R9825" s="58"/>
    </row>
    <row r="9826" spans="1:18" x14ac:dyDescent="0.2">
      <c r="A9826" s="58"/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  <c r="Q9826" s="58"/>
      <c r="R9826" s="58"/>
    </row>
    <row r="9827" spans="1:18" x14ac:dyDescent="0.2">
      <c r="A9827" s="58"/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  <c r="Q9827" s="58"/>
      <c r="R9827" s="58"/>
    </row>
    <row r="9828" spans="1:18" x14ac:dyDescent="0.2">
      <c r="A9828" s="58"/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  <c r="Q9828" s="58"/>
      <c r="R9828" s="58"/>
    </row>
    <row r="9829" spans="1:18" x14ac:dyDescent="0.2">
      <c r="A9829" s="58"/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  <c r="Q9829" s="58"/>
      <c r="R9829" s="58"/>
    </row>
    <row r="9830" spans="1:18" x14ac:dyDescent="0.2">
      <c r="A9830" s="58"/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  <c r="Q9830" s="58"/>
      <c r="R9830" s="58"/>
    </row>
    <row r="9831" spans="1:18" x14ac:dyDescent="0.2">
      <c r="A9831" s="58"/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  <c r="Q9831" s="58"/>
      <c r="R9831" s="58"/>
    </row>
    <row r="9832" spans="1:18" x14ac:dyDescent="0.2">
      <c r="A9832" s="58"/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  <c r="Q9832" s="58"/>
      <c r="R9832" s="58"/>
    </row>
    <row r="9833" spans="1:18" x14ac:dyDescent="0.2">
      <c r="A9833" s="58"/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  <c r="Q9833" s="58"/>
      <c r="R9833" s="58"/>
    </row>
    <row r="9834" spans="1:18" x14ac:dyDescent="0.2">
      <c r="A9834" s="58"/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  <c r="Q9834" s="58"/>
      <c r="R9834" s="58"/>
    </row>
    <row r="9835" spans="1:18" x14ac:dyDescent="0.2">
      <c r="A9835" s="58"/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  <c r="Q9835" s="58"/>
      <c r="R9835" s="58"/>
    </row>
    <row r="9836" spans="1:18" x14ac:dyDescent="0.2">
      <c r="A9836" s="58"/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  <c r="Q9836" s="58"/>
      <c r="R9836" s="58"/>
    </row>
    <row r="9837" spans="1:18" x14ac:dyDescent="0.2">
      <c r="A9837" s="58"/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  <c r="Q9837" s="58"/>
      <c r="R9837" s="58"/>
    </row>
    <row r="9838" spans="1:18" x14ac:dyDescent="0.2">
      <c r="A9838" s="58"/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  <c r="Q9838" s="58"/>
      <c r="R9838" s="58"/>
    </row>
    <row r="9839" spans="1:18" x14ac:dyDescent="0.2">
      <c r="A9839" s="58"/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  <c r="Q9839" s="58"/>
      <c r="R9839" s="58"/>
    </row>
    <row r="9840" spans="1:18" x14ac:dyDescent="0.2">
      <c r="A9840" s="58"/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  <c r="Q9840" s="58"/>
      <c r="R9840" s="58"/>
    </row>
    <row r="9841" spans="1:18" x14ac:dyDescent="0.2">
      <c r="A9841" s="58"/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  <c r="Q9841" s="58"/>
      <c r="R9841" s="58"/>
    </row>
    <row r="9842" spans="1:18" x14ac:dyDescent="0.2">
      <c r="A9842" s="58"/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  <c r="Q9842" s="58"/>
      <c r="R9842" s="58"/>
    </row>
    <row r="9843" spans="1:18" x14ac:dyDescent="0.2">
      <c r="A9843" s="58"/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  <c r="Q9843" s="58"/>
      <c r="R9843" s="58"/>
    </row>
    <row r="9844" spans="1:18" x14ac:dyDescent="0.2">
      <c r="A9844" s="58"/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  <c r="Q9844" s="58"/>
      <c r="R9844" s="58"/>
    </row>
    <row r="9845" spans="1:18" x14ac:dyDescent="0.2">
      <c r="A9845" s="58"/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  <c r="Q9845" s="58"/>
      <c r="R9845" s="58"/>
    </row>
    <row r="9846" spans="1:18" x14ac:dyDescent="0.2">
      <c r="A9846" s="58"/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  <c r="Q9846" s="58"/>
      <c r="R9846" s="58"/>
    </row>
    <row r="9847" spans="1:18" x14ac:dyDescent="0.2">
      <c r="A9847" s="58"/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  <c r="Q9847" s="58"/>
      <c r="R9847" s="58"/>
    </row>
    <row r="9848" spans="1:18" x14ac:dyDescent="0.2">
      <c r="A9848" s="58"/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  <c r="Q9848" s="58"/>
      <c r="R9848" s="58"/>
    </row>
    <row r="9849" spans="1:18" x14ac:dyDescent="0.2">
      <c r="A9849" s="58"/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  <c r="Q9849" s="58"/>
      <c r="R9849" s="58"/>
    </row>
    <row r="9850" spans="1:18" x14ac:dyDescent="0.2">
      <c r="A9850" s="58"/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  <c r="Q9850" s="58"/>
      <c r="R9850" s="58"/>
    </row>
    <row r="9851" spans="1:18" x14ac:dyDescent="0.2">
      <c r="A9851" s="58"/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  <c r="Q9851" s="58"/>
      <c r="R9851" s="58"/>
    </row>
    <row r="9852" spans="1:18" x14ac:dyDescent="0.2">
      <c r="A9852" s="58"/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  <c r="Q9852" s="58"/>
      <c r="R9852" s="58"/>
    </row>
    <row r="9853" spans="1:18" x14ac:dyDescent="0.2">
      <c r="A9853" s="58"/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  <c r="Q9853" s="58"/>
      <c r="R9853" s="58"/>
    </row>
    <row r="9854" spans="1:18" x14ac:dyDescent="0.2">
      <c r="A9854" s="58"/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  <c r="Q9854" s="58"/>
      <c r="R9854" s="58"/>
    </row>
    <row r="9855" spans="1:18" x14ac:dyDescent="0.2">
      <c r="A9855" s="58"/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  <c r="Q9855" s="58"/>
      <c r="R9855" s="58"/>
    </row>
    <row r="9856" spans="1:18" x14ac:dyDescent="0.2">
      <c r="A9856" s="58"/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  <c r="Q9856" s="58"/>
      <c r="R9856" s="58"/>
    </row>
    <row r="9857" spans="1:18" x14ac:dyDescent="0.2">
      <c r="A9857" s="58"/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  <c r="Q9857" s="58"/>
      <c r="R9857" s="58"/>
    </row>
    <row r="9858" spans="1:18" x14ac:dyDescent="0.2">
      <c r="A9858" s="58"/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  <c r="Q9858" s="58"/>
      <c r="R9858" s="58"/>
    </row>
    <row r="9859" spans="1:18" x14ac:dyDescent="0.2">
      <c r="A9859" s="58"/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  <c r="Q9859" s="58"/>
      <c r="R9859" s="58"/>
    </row>
    <row r="9860" spans="1:18" x14ac:dyDescent="0.2">
      <c r="A9860" s="58"/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  <c r="Q9860" s="58"/>
      <c r="R9860" s="58"/>
    </row>
    <row r="9861" spans="1:18" x14ac:dyDescent="0.2">
      <c r="A9861" s="58"/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  <c r="Q9861" s="58"/>
      <c r="R9861" s="58"/>
    </row>
    <row r="9862" spans="1:18" x14ac:dyDescent="0.2">
      <c r="A9862" s="58"/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  <c r="Q9862" s="58"/>
      <c r="R9862" s="58"/>
    </row>
    <row r="9863" spans="1:18" x14ac:dyDescent="0.2">
      <c r="A9863" s="58"/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  <c r="Q9863" s="58"/>
      <c r="R9863" s="58"/>
    </row>
    <row r="9864" spans="1:18" x14ac:dyDescent="0.2">
      <c r="A9864" s="58"/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  <c r="Q9864" s="58"/>
      <c r="R9864" s="58"/>
    </row>
    <row r="9865" spans="1:18" x14ac:dyDescent="0.2">
      <c r="A9865" s="58"/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  <c r="Q9865" s="58"/>
      <c r="R9865" s="58"/>
    </row>
    <row r="9866" spans="1:18" x14ac:dyDescent="0.2">
      <c r="A9866" s="58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  <c r="Q9866" s="58"/>
      <c r="R9866" s="58"/>
    </row>
    <row r="9867" spans="1:18" x14ac:dyDescent="0.2">
      <c r="A9867" s="58"/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  <c r="Q9867" s="58"/>
      <c r="R9867" s="58"/>
    </row>
    <row r="9868" spans="1:18" x14ac:dyDescent="0.2">
      <c r="A9868" s="58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  <c r="Q9868" s="58"/>
      <c r="R9868" s="58"/>
    </row>
    <row r="9869" spans="1:18" x14ac:dyDescent="0.2">
      <c r="A9869" s="58"/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  <c r="Q9869" s="58"/>
      <c r="R9869" s="58"/>
    </row>
    <row r="9870" spans="1:18" x14ac:dyDescent="0.2">
      <c r="A9870" s="58"/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  <c r="Q9870" s="58"/>
      <c r="R9870" s="58"/>
    </row>
    <row r="9871" spans="1:18" x14ac:dyDescent="0.2">
      <c r="A9871" s="58"/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  <c r="Q9871" s="58"/>
      <c r="R9871" s="58"/>
    </row>
    <row r="9872" spans="1:18" x14ac:dyDescent="0.2">
      <c r="A9872" s="58"/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  <c r="Q9872" s="58"/>
      <c r="R9872" s="58"/>
    </row>
    <row r="9873" spans="1:18" x14ac:dyDescent="0.2">
      <c r="A9873" s="58"/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  <c r="Q9873" s="58"/>
      <c r="R9873" s="58"/>
    </row>
    <row r="9874" spans="1:18" x14ac:dyDescent="0.2">
      <c r="A9874" s="58"/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  <c r="Q9874" s="58"/>
      <c r="R9874" s="58"/>
    </row>
    <row r="9875" spans="1:18" x14ac:dyDescent="0.2">
      <c r="A9875" s="58"/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  <c r="Q9875" s="58"/>
      <c r="R9875" s="58"/>
    </row>
    <row r="9876" spans="1:18" x14ac:dyDescent="0.2">
      <c r="A9876" s="58"/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  <c r="Q9876" s="58"/>
      <c r="R9876" s="58"/>
    </row>
    <row r="9877" spans="1:18" x14ac:dyDescent="0.2">
      <c r="A9877" s="58"/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  <c r="Q9877" s="58"/>
      <c r="R9877" s="58"/>
    </row>
    <row r="9878" spans="1:18" x14ac:dyDescent="0.2">
      <c r="A9878" s="58"/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  <c r="Q9878" s="58"/>
      <c r="R9878" s="58"/>
    </row>
    <row r="9879" spans="1:18" x14ac:dyDescent="0.2">
      <c r="A9879" s="58"/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  <c r="Q9879" s="58"/>
      <c r="R9879" s="58"/>
    </row>
    <row r="9880" spans="1:18" x14ac:dyDescent="0.2">
      <c r="A9880" s="58"/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  <c r="Q9880" s="58"/>
      <c r="R9880" s="58"/>
    </row>
    <row r="9881" spans="1:18" x14ac:dyDescent="0.2">
      <c r="A9881" s="58"/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  <c r="Q9881" s="58"/>
      <c r="R9881" s="58"/>
    </row>
    <row r="9882" spans="1:18" x14ac:dyDescent="0.2">
      <c r="A9882" s="58"/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  <c r="Q9882" s="58"/>
      <c r="R9882" s="58"/>
    </row>
    <row r="9883" spans="1:18" x14ac:dyDescent="0.2">
      <c r="A9883" s="58"/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  <c r="Q9883" s="58"/>
      <c r="R9883" s="58"/>
    </row>
    <row r="9884" spans="1:18" x14ac:dyDescent="0.2">
      <c r="A9884" s="58"/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  <c r="Q9884" s="58"/>
      <c r="R9884" s="58"/>
    </row>
    <row r="9885" spans="1:18" x14ac:dyDescent="0.2">
      <c r="A9885" s="58"/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  <c r="Q9885" s="58"/>
      <c r="R9885" s="58"/>
    </row>
    <row r="9886" spans="1:18" x14ac:dyDescent="0.2">
      <c r="A9886" s="58"/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  <c r="Q9886" s="58"/>
      <c r="R9886" s="58"/>
    </row>
    <row r="9887" spans="1:18" x14ac:dyDescent="0.2">
      <c r="A9887" s="58"/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  <c r="Q9887" s="58"/>
      <c r="R9887" s="58"/>
    </row>
    <row r="9888" spans="1:18" x14ac:dyDescent="0.2">
      <c r="A9888" s="58"/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  <c r="Q9888" s="58"/>
      <c r="R9888" s="58"/>
    </row>
    <row r="9889" spans="1:18" x14ac:dyDescent="0.2">
      <c r="A9889" s="58"/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  <c r="Q9889" s="58"/>
      <c r="R9889" s="58"/>
    </row>
    <row r="9890" spans="1:18" x14ac:dyDescent="0.2">
      <c r="A9890" s="58"/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  <c r="Q9890" s="58"/>
      <c r="R9890" s="58"/>
    </row>
    <row r="9891" spans="1:18" x14ac:dyDescent="0.2">
      <c r="A9891" s="58"/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  <c r="Q9891" s="58"/>
      <c r="R9891" s="58"/>
    </row>
    <row r="9892" spans="1:18" x14ac:dyDescent="0.2">
      <c r="A9892" s="58"/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  <c r="Q9892" s="58"/>
      <c r="R9892" s="58"/>
    </row>
    <row r="9893" spans="1:18" x14ac:dyDescent="0.2">
      <c r="A9893" s="58"/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  <c r="Q9893" s="58"/>
      <c r="R9893" s="58"/>
    </row>
    <row r="9894" spans="1:18" x14ac:dyDescent="0.2">
      <c r="A9894" s="58"/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  <c r="Q9894" s="58"/>
      <c r="R9894" s="58"/>
    </row>
    <row r="9895" spans="1:18" x14ac:dyDescent="0.2">
      <c r="A9895" s="58"/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  <c r="Q9895" s="58"/>
      <c r="R9895" s="58"/>
    </row>
    <row r="9896" spans="1:18" x14ac:dyDescent="0.2">
      <c r="A9896" s="58"/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  <c r="Q9896" s="58"/>
      <c r="R9896" s="58"/>
    </row>
    <row r="9897" spans="1:18" x14ac:dyDescent="0.2">
      <c r="A9897" s="58"/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  <c r="Q9897" s="58"/>
      <c r="R9897" s="58"/>
    </row>
    <row r="9898" spans="1:18" x14ac:dyDescent="0.2">
      <c r="A9898" s="58"/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  <c r="Q9898" s="58"/>
      <c r="R9898" s="58"/>
    </row>
    <row r="9899" spans="1:18" x14ac:dyDescent="0.2">
      <c r="A9899" s="58"/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  <c r="Q9899" s="58"/>
      <c r="R9899" s="58"/>
    </row>
    <row r="9900" spans="1:18" x14ac:dyDescent="0.2">
      <c r="A9900" s="58"/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  <c r="Q9900" s="58"/>
      <c r="R9900" s="58"/>
    </row>
    <row r="9901" spans="1:18" x14ac:dyDescent="0.2">
      <c r="A9901" s="58"/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  <c r="Q9901" s="58"/>
      <c r="R9901" s="58"/>
    </row>
    <row r="9902" spans="1:18" x14ac:dyDescent="0.2">
      <c r="A9902" s="58"/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  <c r="Q9902" s="58"/>
      <c r="R9902" s="58"/>
    </row>
    <row r="9903" spans="1:18" x14ac:dyDescent="0.2">
      <c r="A9903" s="58"/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  <c r="Q9903" s="58"/>
      <c r="R9903" s="58"/>
    </row>
    <row r="9904" spans="1:18" x14ac:dyDescent="0.2">
      <c r="A9904" s="58"/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  <c r="Q9904" s="58"/>
      <c r="R9904" s="58"/>
    </row>
    <row r="9905" spans="1:18" x14ac:dyDescent="0.2">
      <c r="A9905" s="58"/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  <c r="Q9905" s="58"/>
      <c r="R9905" s="58"/>
    </row>
    <row r="9906" spans="1:18" x14ac:dyDescent="0.2">
      <c r="A9906" s="58"/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  <c r="Q9906" s="58"/>
      <c r="R9906" s="58"/>
    </row>
    <row r="9907" spans="1:18" x14ac:dyDescent="0.2">
      <c r="A9907" s="58"/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  <c r="Q9907" s="58"/>
      <c r="R9907" s="58"/>
    </row>
    <row r="9908" spans="1:18" x14ac:dyDescent="0.2">
      <c r="A9908" s="58"/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  <c r="Q9908" s="58"/>
      <c r="R9908" s="58"/>
    </row>
    <row r="9909" spans="1:18" x14ac:dyDescent="0.2">
      <c r="A9909" s="58"/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  <c r="Q9909" s="58"/>
      <c r="R9909" s="58"/>
    </row>
    <row r="9910" spans="1:18" x14ac:dyDescent="0.2">
      <c r="A9910" s="58"/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  <c r="Q9910" s="58"/>
      <c r="R9910" s="58"/>
    </row>
    <row r="9911" spans="1:18" x14ac:dyDescent="0.2">
      <c r="A9911" s="58"/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  <c r="Q9911" s="58"/>
      <c r="R9911" s="58"/>
    </row>
    <row r="9912" spans="1:18" x14ac:dyDescent="0.2">
      <c r="A9912" s="58"/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  <c r="Q9912" s="58"/>
      <c r="R9912" s="58"/>
    </row>
    <row r="9913" spans="1:18" x14ac:dyDescent="0.2">
      <c r="A9913" s="58"/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  <c r="Q9913" s="58"/>
      <c r="R9913" s="58"/>
    </row>
    <row r="9914" spans="1:18" x14ac:dyDescent="0.2">
      <c r="A9914" s="58"/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  <c r="Q9914" s="58"/>
      <c r="R9914" s="58"/>
    </row>
    <row r="9915" spans="1:18" x14ac:dyDescent="0.2">
      <c r="A9915" s="58"/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  <c r="Q9915" s="58"/>
      <c r="R9915" s="58"/>
    </row>
    <row r="9916" spans="1:18" x14ac:dyDescent="0.2">
      <c r="A9916" s="58"/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  <c r="Q9916" s="58"/>
      <c r="R9916" s="58"/>
    </row>
    <row r="9917" spans="1:18" x14ac:dyDescent="0.2">
      <c r="A9917" s="58"/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  <c r="Q9917" s="58"/>
      <c r="R9917" s="58"/>
    </row>
    <row r="9918" spans="1:18" x14ac:dyDescent="0.2">
      <c r="A9918" s="58"/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  <c r="Q9918" s="58"/>
      <c r="R9918" s="58"/>
    </row>
    <row r="9919" spans="1:18" x14ac:dyDescent="0.2">
      <c r="A9919" s="58"/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  <c r="Q9919" s="58"/>
      <c r="R9919" s="58"/>
    </row>
    <row r="9920" spans="1:18" x14ac:dyDescent="0.2">
      <c r="A9920" s="58"/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  <c r="Q9920" s="58"/>
      <c r="R9920" s="58"/>
    </row>
    <row r="9921" spans="1:18" x14ac:dyDescent="0.2">
      <c r="A9921" s="58"/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  <c r="Q9921" s="58"/>
      <c r="R9921" s="58"/>
    </row>
    <row r="9922" spans="1:18" x14ac:dyDescent="0.2">
      <c r="A9922" s="58"/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  <c r="Q9922" s="58"/>
      <c r="R9922" s="58"/>
    </row>
    <row r="9923" spans="1:18" x14ac:dyDescent="0.2">
      <c r="A9923" s="58"/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  <c r="Q9923" s="58"/>
      <c r="R9923" s="58"/>
    </row>
    <row r="9924" spans="1:18" x14ac:dyDescent="0.2">
      <c r="A9924" s="58"/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  <c r="Q9924" s="58"/>
      <c r="R9924" s="58"/>
    </row>
    <row r="9925" spans="1:18" x14ac:dyDescent="0.2">
      <c r="A9925" s="58"/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  <c r="Q9925" s="58"/>
      <c r="R9925" s="58"/>
    </row>
    <row r="9926" spans="1:18" x14ac:dyDescent="0.2">
      <c r="A9926" s="58"/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  <c r="Q9926" s="58"/>
      <c r="R9926" s="58"/>
    </row>
    <row r="9927" spans="1:18" x14ac:dyDescent="0.2">
      <c r="A9927" s="58"/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  <c r="Q9927" s="58"/>
      <c r="R9927" s="58"/>
    </row>
    <row r="9928" spans="1:18" x14ac:dyDescent="0.2">
      <c r="A9928" s="58"/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  <c r="Q9928" s="58"/>
      <c r="R9928" s="58"/>
    </row>
    <row r="9929" spans="1:18" x14ac:dyDescent="0.2">
      <c r="A9929" s="58"/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  <c r="Q9929" s="58"/>
      <c r="R9929" s="58"/>
    </row>
    <row r="9930" spans="1:18" x14ac:dyDescent="0.2">
      <c r="A9930" s="58"/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  <c r="Q9930" s="58"/>
      <c r="R9930" s="58"/>
    </row>
    <row r="9931" spans="1:18" x14ac:dyDescent="0.2">
      <c r="A9931" s="58"/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  <c r="Q9931" s="58"/>
      <c r="R9931" s="58"/>
    </row>
    <row r="9932" spans="1:18" x14ac:dyDescent="0.2">
      <c r="A9932" s="58"/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  <c r="Q9932" s="58"/>
      <c r="R9932" s="58"/>
    </row>
    <row r="9933" spans="1:18" x14ac:dyDescent="0.2">
      <c r="A9933" s="58"/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  <c r="Q9933" s="58"/>
      <c r="R9933" s="58"/>
    </row>
    <row r="9934" spans="1:18" x14ac:dyDescent="0.2">
      <c r="A9934" s="58"/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  <c r="Q9934" s="58"/>
      <c r="R9934" s="58"/>
    </row>
    <row r="9935" spans="1:18" x14ac:dyDescent="0.2">
      <c r="A9935" s="58"/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  <c r="Q9935" s="58"/>
      <c r="R9935" s="58"/>
    </row>
    <row r="9936" spans="1:18" x14ac:dyDescent="0.2">
      <c r="A9936" s="58"/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  <c r="Q9936" s="58"/>
      <c r="R9936" s="58"/>
    </row>
    <row r="9937" spans="1:18" x14ac:dyDescent="0.2">
      <c r="A9937" s="58"/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  <c r="Q9937" s="58"/>
      <c r="R9937" s="58"/>
    </row>
    <row r="9938" spans="1:18" x14ac:dyDescent="0.2">
      <c r="A9938" s="58"/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  <c r="Q9938" s="58"/>
      <c r="R9938" s="58"/>
    </row>
    <row r="9939" spans="1:18" x14ac:dyDescent="0.2">
      <c r="A9939" s="58"/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  <c r="Q9939" s="58"/>
      <c r="R9939" s="58"/>
    </row>
    <row r="9940" spans="1:18" x14ac:dyDescent="0.2">
      <c r="A9940" s="58"/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  <c r="Q9940" s="58"/>
      <c r="R9940" s="58"/>
    </row>
    <row r="9941" spans="1:18" x14ac:dyDescent="0.2">
      <c r="A9941" s="58"/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  <c r="Q9941" s="58"/>
      <c r="R9941" s="58"/>
    </row>
    <row r="9942" spans="1:18" x14ac:dyDescent="0.2">
      <c r="A9942" s="58"/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  <c r="Q9942" s="58"/>
      <c r="R9942" s="58"/>
    </row>
    <row r="9943" spans="1:18" x14ac:dyDescent="0.2">
      <c r="A9943" s="58"/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  <c r="Q9943" s="58"/>
      <c r="R9943" s="58"/>
    </row>
    <row r="9944" spans="1:18" x14ac:dyDescent="0.2">
      <c r="A9944" s="58"/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  <c r="Q9944" s="58"/>
      <c r="R9944" s="58"/>
    </row>
    <row r="9945" spans="1:18" x14ac:dyDescent="0.2">
      <c r="A9945" s="58"/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  <c r="Q9945" s="58"/>
      <c r="R9945" s="58"/>
    </row>
    <row r="9946" spans="1:18" x14ac:dyDescent="0.2">
      <c r="A9946" s="58"/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  <c r="Q9946" s="58"/>
      <c r="R9946" s="58"/>
    </row>
    <row r="9947" spans="1:18" x14ac:dyDescent="0.2">
      <c r="A9947" s="58"/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  <c r="Q9947" s="58"/>
      <c r="R9947" s="58"/>
    </row>
    <row r="9948" spans="1:18" x14ac:dyDescent="0.2">
      <c r="A9948" s="58"/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  <c r="Q9948" s="58"/>
      <c r="R9948" s="58"/>
    </row>
    <row r="9949" spans="1:18" x14ac:dyDescent="0.2">
      <c r="A9949" s="58"/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  <c r="Q9949" s="58"/>
      <c r="R9949" s="58"/>
    </row>
    <row r="9950" spans="1:18" x14ac:dyDescent="0.2">
      <c r="A9950" s="58"/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  <c r="Q9950" s="58"/>
      <c r="R9950" s="58"/>
    </row>
    <row r="9951" spans="1:18" x14ac:dyDescent="0.2">
      <c r="A9951" s="58"/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  <c r="Q9951" s="58"/>
      <c r="R9951" s="58"/>
    </row>
    <row r="9952" spans="1:18" x14ac:dyDescent="0.2">
      <c r="A9952" s="58"/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  <c r="Q9952" s="58"/>
      <c r="R9952" s="58"/>
    </row>
    <row r="9953" spans="1:18" x14ac:dyDescent="0.2">
      <c r="A9953" s="58"/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  <c r="Q9953" s="58"/>
      <c r="R9953" s="58"/>
    </row>
    <row r="9954" spans="1:18" x14ac:dyDescent="0.2">
      <c r="A9954" s="58"/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  <c r="Q9954" s="58"/>
      <c r="R9954" s="58"/>
    </row>
    <row r="9955" spans="1:18" x14ac:dyDescent="0.2">
      <c r="A9955" s="58"/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  <c r="Q9955" s="58"/>
      <c r="R9955" s="58"/>
    </row>
    <row r="9956" spans="1:18" x14ac:dyDescent="0.2">
      <c r="A9956" s="58"/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  <c r="Q9956" s="58"/>
      <c r="R9956" s="58"/>
    </row>
    <row r="9957" spans="1:18" x14ac:dyDescent="0.2">
      <c r="A9957" s="58"/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  <c r="Q9957" s="58"/>
      <c r="R9957" s="58"/>
    </row>
    <row r="9958" spans="1:18" x14ac:dyDescent="0.2">
      <c r="A9958" s="58"/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  <c r="Q9958" s="58"/>
      <c r="R9958" s="58"/>
    </row>
    <row r="9959" spans="1:18" x14ac:dyDescent="0.2">
      <c r="A9959" s="58"/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  <c r="Q9959" s="58"/>
      <c r="R9959" s="58"/>
    </row>
    <row r="9960" spans="1:18" x14ac:dyDescent="0.2">
      <c r="A9960" s="58"/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  <c r="Q9960" s="58"/>
      <c r="R9960" s="58"/>
    </row>
    <row r="9961" spans="1:18" x14ac:dyDescent="0.2">
      <c r="A9961" s="58"/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  <c r="Q9961" s="58"/>
      <c r="R9961" s="58"/>
    </row>
    <row r="9962" spans="1:18" x14ac:dyDescent="0.2">
      <c r="A9962" s="58"/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  <c r="Q9962" s="58"/>
      <c r="R9962" s="58"/>
    </row>
    <row r="9963" spans="1:18" x14ac:dyDescent="0.2">
      <c r="A9963" s="58"/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  <c r="Q9963" s="58"/>
      <c r="R9963" s="58"/>
    </row>
    <row r="9964" spans="1:18" x14ac:dyDescent="0.2">
      <c r="A9964" s="58"/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  <c r="Q9964" s="58"/>
      <c r="R9964" s="58"/>
    </row>
    <row r="9965" spans="1:18" x14ac:dyDescent="0.2">
      <c r="A9965" s="58"/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  <c r="Q9965" s="58"/>
      <c r="R9965" s="58"/>
    </row>
    <row r="9966" spans="1:18" x14ac:dyDescent="0.2">
      <c r="A9966" s="58"/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  <c r="Q9966" s="58"/>
      <c r="R9966" s="58"/>
    </row>
    <row r="9967" spans="1:18" x14ac:dyDescent="0.2">
      <c r="A9967" s="58"/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  <c r="Q9967" s="58"/>
      <c r="R9967" s="58"/>
    </row>
    <row r="9968" spans="1:18" x14ac:dyDescent="0.2">
      <c r="A9968" s="58"/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  <c r="Q9968" s="58"/>
      <c r="R9968" s="58"/>
    </row>
    <row r="9969" spans="1:18" x14ac:dyDescent="0.2">
      <c r="A9969" s="58"/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  <c r="Q9969" s="58"/>
      <c r="R9969" s="58"/>
    </row>
    <row r="9970" spans="1:18" x14ac:dyDescent="0.2">
      <c r="A9970" s="58"/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  <c r="Q9970" s="58"/>
      <c r="R9970" s="58"/>
    </row>
    <row r="9971" spans="1:18" x14ac:dyDescent="0.2">
      <c r="A9971" s="58"/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  <c r="Q9971" s="58"/>
      <c r="R9971" s="58"/>
    </row>
    <row r="9972" spans="1:18" x14ac:dyDescent="0.2">
      <c r="A9972" s="58"/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  <c r="Q9972" s="58"/>
      <c r="R9972" s="58"/>
    </row>
    <row r="9973" spans="1:18" x14ac:dyDescent="0.2">
      <c r="A9973" s="58"/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  <c r="Q9973" s="58"/>
      <c r="R9973" s="58"/>
    </row>
    <row r="9974" spans="1:18" x14ac:dyDescent="0.2">
      <c r="A9974" s="58"/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  <c r="Q9974" s="58"/>
      <c r="R9974" s="58"/>
    </row>
    <row r="9975" spans="1:18" x14ac:dyDescent="0.2">
      <c r="A9975" s="58"/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  <c r="Q9975" s="58"/>
      <c r="R9975" s="58"/>
    </row>
    <row r="9976" spans="1:18" x14ac:dyDescent="0.2">
      <c r="A9976" s="58"/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  <c r="Q9976" s="58"/>
      <c r="R9976" s="58"/>
    </row>
    <row r="9977" spans="1:18" x14ac:dyDescent="0.2">
      <c r="A9977" s="58"/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  <c r="Q9977" s="58"/>
      <c r="R9977" s="58"/>
    </row>
    <row r="9978" spans="1:18" x14ac:dyDescent="0.2">
      <c r="A9978" s="58"/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  <c r="Q9978" s="58"/>
      <c r="R9978" s="58"/>
    </row>
    <row r="9979" spans="1:18" x14ac:dyDescent="0.2">
      <c r="A9979" s="58"/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  <c r="Q9979" s="58"/>
      <c r="R9979" s="58"/>
    </row>
    <row r="9980" spans="1:18" x14ac:dyDescent="0.2">
      <c r="A9980" s="58"/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  <c r="Q9980" s="58"/>
      <c r="R9980" s="58"/>
    </row>
    <row r="9981" spans="1:18" x14ac:dyDescent="0.2">
      <c r="A9981" s="58"/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  <c r="Q9981" s="58"/>
      <c r="R9981" s="58"/>
    </row>
    <row r="9982" spans="1:18" x14ac:dyDescent="0.2">
      <c r="A9982" s="58"/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  <c r="Q9982" s="58"/>
      <c r="R9982" s="58"/>
    </row>
    <row r="9983" spans="1:18" x14ac:dyDescent="0.2">
      <c r="A9983" s="58"/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  <c r="Q9983" s="58"/>
      <c r="R9983" s="58"/>
    </row>
    <row r="9984" spans="1:18" x14ac:dyDescent="0.2">
      <c r="A9984" s="58"/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  <c r="Q9984" s="58"/>
      <c r="R9984" s="58"/>
    </row>
    <row r="9985" spans="1:18" x14ac:dyDescent="0.2">
      <c r="A9985" s="58"/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  <c r="Q9985" s="58"/>
      <c r="R9985" s="58"/>
    </row>
    <row r="9986" spans="1:18" x14ac:dyDescent="0.2">
      <c r="A9986" s="58"/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  <c r="Q9986" s="58"/>
      <c r="R9986" s="58"/>
    </row>
    <row r="9987" spans="1:18" x14ac:dyDescent="0.2">
      <c r="A9987" s="58"/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  <c r="Q9987" s="58"/>
      <c r="R9987" s="58"/>
    </row>
    <row r="9988" spans="1:18" x14ac:dyDescent="0.2">
      <c r="A9988" s="58"/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  <c r="Q9988" s="58"/>
      <c r="R9988" s="58"/>
    </row>
    <row r="9989" spans="1:18" x14ac:dyDescent="0.2">
      <c r="A9989" s="58"/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  <c r="Q9989" s="58"/>
      <c r="R9989" s="58"/>
    </row>
    <row r="9990" spans="1:18" x14ac:dyDescent="0.2">
      <c r="A9990" s="58"/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  <c r="Q9990" s="58"/>
      <c r="R9990" s="58"/>
    </row>
    <row r="9991" spans="1:18" x14ac:dyDescent="0.2">
      <c r="A9991" s="58"/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  <c r="Q9991" s="58"/>
      <c r="R9991" s="58"/>
    </row>
    <row r="9992" spans="1:18" x14ac:dyDescent="0.2">
      <c r="A9992" s="58"/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  <c r="Q9992" s="58"/>
      <c r="R9992" s="58"/>
    </row>
    <row r="9993" spans="1:18" x14ac:dyDescent="0.2">
      <c r="A9993" s="58"/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  <c r="Q9993" s="58"/>
      <c r="R9993" s="58"/>
    </row>
    <row r="9994" spans="1:18" x14ac:dyDescent="0.2">
      <c r="A9994" s="58"/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  <c r="Q9994" s="58"/>
      <c r="R9994" s="58"/>
    </row>
    <row r="9995" spans="1:18" x14ac:dyDescent="0.2">
      <c r="A9995" s="58"/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  <c r="Q9995" s="58"/>
      <c r="R9995" s="58"/>
    </row>
    <row r="9996" spans="1:18" x14ac:dyDescent="0.2">
      <c r="A9996" s="58"/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  <c r="Q9996" s="58"/>
      <c r="R9996" s="58"/>
    </row>
    <row r="9997" spans="1:18" x14ac:dyDescent="0.2">
      <c r="A9997" s="58"/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  <c r="Q9997" s="58"/>
      <c r="R9997" s="58"/>
    </row>
    <row r="9998" spans="1:18" x14ac:dyDescent="0.2">
      <c r="A9998" s="58"/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  <c r="Q9998" s="58"/>
      <c r="R9998" s="58"/>
    </row>
    <row r="9999" spans="1:18" x14ac:dyDescent="0.2">
      <c r="A9999" s="58"/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  <c r="Q9999" s="58"/>
      <c r="R9999" s="58"/>
    </row>
    <row r="10000" spans="1:18" x14ac:dyDescent="0.2">
      <c r="A10000" s="58"/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  <c r="Q10000" s="58"/>
      <c r="R10000" s="58"/>
    </row>
    <row r="10001" spans="1:18" x14ac:dyDescent="0.2">
      <c r="A10001" s="58"/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  <c r="Q10001" s="58"/>
      <c r="R10001" s="58"/>
    </row>
    <row r="10002" spans="1:18" x14ac:dyDescent="0.2">
      <c r="A10002" s="58"/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  <c r="Q10002" s="58"/>
      <c r="R10002" s="58"/>
    </row>
    <row r="10003" spans="1:18" x14ac:dyDescent="0.2">
      <c r="A10003" s="58"/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  <c r="Q10003" s="58"/>
      <c r="R10003" s="58"/>
    </row>
    <row r="10004" spans="1:18" x14ac:dyDescent="0.2">
      <c r="A10004" s="58"/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  <c r="Q10004" s="58"/>
      <c r="R10004" s="58"/>
    </row>
    <row r="10005" spans="1:18" x14ac:dyDescent="0.2">
      <c r="A10005" s="58"/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  <c r="Q10005" s="58"/>
      <c r="R10005" s="58"/>
    </row>
    <row r="10006" spans="1:18" x14ac:dyDescent="0.2">
      <c r="A10006" s="58"/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  <c r="Q10006" s="58"/>
      <c r="R10006" s="58"/>
    </row>
    <row r="10007" spans="1:18" x14ac:dyDescent="0.2">
      <c r="A10007" s="58"/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  <c r="Q10007" s="58"/>
      <c r="R10007" s="58"/>
    </row>
    <row r="10008" spans="1:18" x14ac:dyDescent="0.2">
      <c r="A10008" s="58"/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  <c r="Q10008" s="58"/>
      <c r="R10008" s="58"/>
    </row>
    <row r="10009" spans="1:18" x14ac:dyDescent="0.2">
      <c r="A10009" s="58"/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  <c r="Q10009" s="58"/>
      <c r="R10009" s="58"/>
    </row>
    <row r="10010" spans="1:18" x14ac:dyDescent="0.2">
      <c r="A10010" s="58"/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  <c r="Q10010" s="58"/>
      <c r="R10010" s="58"/>
    </row>
    <row r="10011" spans="1:18" x14ac:dyDescent="0.2">
      <c r="A10011" s="58"/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  <c r="Q10011" s="58"/>
      <c r="R10011" s="58"/>
    </row>
    <row r="10012" spans="1:18" x14ac:dyDescent="0.2">
      <c r="A10012" s="58"/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  <c r="Q10012" s="58"/>
      <c r="R10012" s="58"/>
    </row>
    <row r="10013" spans="1:18" x14ac:dyDescent="0.2">
      <c r="A10013" s="58"/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  <c r="Q10013" s="58"/>
      <c r="R10013" s="58"/>
    </row>
    <row r="10014" spans="1:18" x14ac:dyDescent="0.2">
      <c r="A10014" s="58"/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  <c r="Q10014" s="58"/>
      <c r="R10014" s="58"/>
    </row>
    <row r="10015" spans="1:18" x14ac:dyDescent="0.2">
      <c r="A10015" s="58"/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  <c r="Q10015" s="58"/>
      <c r="R10015" s="58"/>
    </row>
    <row r="10016" spans="1:18" x14ac:dyDescent="0.2">
      <c r="A10016" s="58"/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  <c r="Q10016" s="58"/>
      <c r="R10016" s="58"/>
    </row>
    <row r="10017" spans="1:18" x14ac:dyDescent="0.2">
      <c r="A10017" s="58"/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  <c r="Q10017" s="58"/>
      <c r="R10017" s="58"/>
    </row>
    <row r="10018" spans="1:18" x14ac:dyDescent="0.2">
      <c r="A10018" s="58"/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  <c r="Q10018" s="58"/>
      <c r="R10018" s="58"/>
    </row>
    <row r="10019" spans="1:18" x14ac:dyDescent="0.2">
      <c r="A10019" s="58"/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  <c r="Q10019" s="58"/>
      <c r="R10019" s="58"/>
    </row>
    <row r="10020" spans="1:18" x14ac:dyDescent="0.2">
      <c r="A10020" s="58"/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  <c r="Q10020" s="58"/>
      <c r="R10020" s="58"/>
    </row>
    <row r="10021" spans="1:18" x14ac:dyDescent="0.2">
      <c r="A10021" s="58"/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  <c r="Q10021" s="58"/>
      <c r="R10021" s="58"/>
    </row>
    <row r="10022" spans="1:18" x14ac:dyDescent="0.2">
      <c r="A10022" s="58"/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  <c r="Q10022" s="58"/>
      <c r="R10022" s="58"/>
    </row>
    <row r="10023" spans="1:18" x14ac:dyDescent="0.2">
      <c r="A10023" s="58"/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  <c r="Q10023" s="58"/>
      <c r="R10023" s="58"/>
    </row>
    <row r="10024" spans="1:18" x14ac:dyDescent="0.2">
      <c r="A10024" s="58"/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  <c r="Q10024" s="58"/>
      <c r="R10024" s="58"/>
    </row>
    <row r="10025" spans="1:18" x14ac:dyDescent="0.2">
      <c r="A10025" s="58"/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  <c r="Q10025" s="58"/>
      <c r="R10025" s="58"/>
    </row>
    <row r="10026" spans="1:18" x14ac:dyDescent="0.2">
      <c r="A10026" s="58"/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  <c r="Q10026" s="58"/>
      <c r="R10026" s="58"/>
    </row>
    <row r="10027" spans="1:18" x14ac:dyDescent="0.2">
      <c r="A10027" s="58"/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  <c r="Q10027" s="58"/>
      <c r="R10027" s="58"/>
    </row>
    <row r="10028" spans="1:18" x14ac:dyDescent="0.2">
      <c r="A10028" s="58"/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  <c r="Q10028" s="58"/>
      <c r="R10028" s="58"/>
    </row>
    <row r="10029" spans="1:18" x14ac:dyDescent="0.2">
      <c r="A10029" s="58"/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  <c r="Q10029" s="58"/>
      <c r="R10029" s="58"/>
    </row>
    <row r="10030" spans="1:18" x14ac:dyDescent="0.2">
      <c r="A10030" s="58"/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  <c r="Q10030" s="58"/>
      <c r="R10030" s="58"/>
    </row>
    <row r="10031" spans="1:18" x14ac:dyDescent="0.2">
      <c r="A10031" s="58"/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  <c r="Q10031" s="58"/>
      <c r="R10031" s="58"/>
    </row>
    <row r="10032" spans="1:18" x14ac:dyDescent="0.2">
      <c r="A10032" s="58"/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  <c r="Q10032" s="58"/>
      <c r="R10032" s="58"/>
    </row>
    <row r="10033" spans="1:18" x14ac:dyDescent="0.2">
      <c r="A10033" s="58"/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  <c r="Q10033" s="58"/>
      <c r="R10033" s="58"/>
    </row>
    <row r="10034" spans="1:18" x14ac:dyDescent="0.2">
      <c r="A10034" s="58"/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  <c r="Q10034" s="58"/>
      <c r="R10034" s="58"/>
    </row>
    <row r="10035" spans="1:18" x14ac:dyDescent="0.2">
      <c r="A10035" s="58"/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  <c r="Q10035" s="58"/>
      <c r="R10035" s="58"/>
    </row>
    <row r="10036" spans="1:18" x14ac:dyDescent="0.2">
      <c r="A10036" s="58"/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  <c r="Q10036" s="58"/>
      <c r="R10036" s="58"/>
    </row>
    <row r="10037" spans="1:18" x14ac:dyDescent="0.2">
      <c r="A10037" s="58"/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  <c r="Q10037" s="58"/>
      <c r="R10037" s="58"/>
    </row>
    <row r="10038" spans="1:18" x14ac:dyDescent="0.2">
      <c r="A10038" s="58"/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  <c r="Q10038" s="58"/>
      <c r="R10038" s="58"/>
    </row>
    <row r="10039" spans="1:18" x14ac:dyDescent="0.2">
      <c r="A10039" s="58"/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  <c r="Q10039" s="58"/>
      <c r="R10039" s="58"/>
    </row>
    <row r="10040" spans="1:18" x14ac:dyDescent="0.2">
      <c r="A10040" s="58"/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  <c r="Q10040" s="58"/>
      <c r="R10040" s="58"/>
    </row>
    <row r="10041" spans="1:18" x14ac:dyDescent="0.2">
      <c r="A10041" s="58"/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  <c r="Q10041" s="58"/>
      <c r="R10041" s="58"/>
    </row>
    <row r="10042" spans="1:18" x14ac:dyDescent="0.2">
      <c r="A10042" s="58"/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  <c r="Q10042" s="58"/>
      <c r="R10042" s="58"/>
    </row>
    <row r="10043" spans="1:18" x14ac:dyDescent="0.2">
      <c r="A10043" s="58"/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  <c r="Q10043" s="58"/>
      <c r="R10043" s="58"/>
    </row>
    <row r="10044" spans="1:18" x14ac:dyDescent="0.2">
      <c r="A10044" s="58"/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  <c r="Q10044" s="58"/>
      <c r="R10044" s="58"/>
    </row>
    <row r="10045" spans="1:18" x14ac:dyDescent="0.2">
      <c r="A10045" s="58"/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  <c r="Q10045" s="58"/>
      <c r="R10045" s="58"/>
    </row>
    <row r="10046" spans="1:18" x14ac:dyDescent="0.2">
      <c r="A10046" s="58"/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  <c r="Q10046" s="58"/>
      <c r="R10046" s="58"/>
    </row>
    <row r="10047" spans="1:18" x14ac:dyDescent="0.2">
      <c r="A10047" s="58"/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  <c r="Q10047" s="58"/>
      <c r="R10047" s="58"/>
    </row>
    <row r="10048" spans="1:18" x14ac:dyDescent="0.2">
      <c r="A10048" s="58"/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  <c r="Q10048" s="58"/>
      <c r="R10048" s="58"/>
    </row>
    <row r="10049" spans="1:18" x14ac:dyDescent="0.2">
      <c r="A10049" s="58"/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  <c r="Q10049" s="58"/>
      <c r="R10049" s="58"/>
    </row>
    <row r="10050" spans="1:18" x14ac:dyDescent="0.2">
      <c r="A10050" s="58"/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  <c r="Q10050" s="58"/>
      <c r="R10050" s="58"/>
    </row>
    <row r="10051" spans="1:18" x14ac:dyDescent="0.2">
      <c r="A10051" s="58"/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  <c r="Q10051" s="58"/>
      <c r="R10051" s="58"/>
    </row>
    <row r="10052" spans="1:18" x14ac:dyDescent="0.2">
      <c r="A10052" s="58"/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  <c r="Q10052" s="58"/>
      <c r="R10052" s="58"/>
    </row>
    <row r="10053" spans="1:18" x14ac:dyDescent="0.2">
      <c r="A10053" s="58"/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  <c r="Q10053" s="58"/>
      <c r="R10053" s="58"/>
    </row>
    <row r="10054" spans="1:18" x14ac:dyDescent="0.2">
      <c r="A10054" s="58"/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  <c r="Q10054" s="58"/>
      <c r="R10054" s="58"/>
    </row>
    <row r="10055" spans="1:18" x14ac:dyDescent="0.2">
      <c r="A10055" s="58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  <c r="Q10055" s="58"/>
      <c r="R10055" s="58"/>
    </row>
    <row r="10056" spans="1:18" x14ac:dyDescent="0.2">
      <c r="A10056" s="58"/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  <c r="Q10056" s="58"/>
      <c r="R10056" s="58"/>
    </row>
    <row r="10057" spans="1:18" x14ac:dyDescent="0.2">
      <c r="A10057" s="58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  <c r="Q10057" s="58"/>
      <c r="R10057" s="58"/>
    </row>
    <row r="10058" spans="1:18" x14ac:dyDescent="0.2">
      <c r="A10058" s="58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  <c r="Q10058" s="58"/>
      <c r="R10058" s="58"/>
    </row>
    <row r="10059" spans="1:18" x14ac:dyDescent="0.2">
      <c r="A10059" s="58"/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  <c r="Q10059" s="58"/>
      <c r="R10059" s="58"/>
    </row>
    <row r="10060" spans="1:18" x14ac:dyDescent="0.2">
      <c r="A10060" s="58"/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  <c r="Q10060" s="58"/>
      <c r="R10060" s="58"/>
    </row>
    <row r="10061" spans="1:18" x14ac:dyDescent="0.2">
      <c r="A10061" s="58"/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  <c r="Q10061" s="58"/>
      <c r="R10061" s="58"/>
    </row>
    <row r="10062" spans="1:18" x14ac:dyDescent="0.2">
      <c r="A10062" s="58"/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  <c r="Q10062" s="58"/>
      <c r="R10062" s="58"/>
    </row>
    <row r="10063" spans="1:18" x14ac:dyDescent="0.2">
      <c r="A10063" s="58"/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  <c r="Q10063" s="58"/>
      <c r="R10063" s="58"/>
    </row>
    <row r="10064" spans="1:18" x14ac:dyDescent="0.2">
      <c r="A10064" s="58"/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  <c r="Q10064" s="58"/>
      <c r="R10064" s="58"/>
    </row>
    <row r="10065" spans="1:18" x14ac:dyDescent="0.2">
      <c r="A10065" s="58"/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  <c r="Q10065" s="58"/>
      <c r="R10065" s="58"/>
    </row>
    <row r="10066" spans="1:18" x14ac:dyDescent="0.2">
      <c r="A10066" s="58"/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  <c r="Q10066" s="58"/>
      <c r="R10066" s="58"/>
    </row>
    <row r="10067" spans="1:18" x14ac:dyDescent="0.2">
      <c r="A10067" s="58"/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  <c r="Q10067" s="58"/>
      <c r="R10067" s="58"/>
    </row>
    <row r="10068" spans="1:18" x14ac:dyDescent="0.2">
      <c r="A10068" s="58"/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  <c r="Q10068" s="58"/>
      <c r="R10068" s="58"/>
    </row>
    <row r="10069" spans="1:18" x14ac:dyDescent="0.2">
      <c r="A10069" s="58"/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  <c r="Q10069" s="58"/>
      <c r="R10069" s="58"/>
    </row>
    <row r="10070" spans="1:18" x14ac:dyDescent="0.2">
      <c r="A10070" s="58"/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  <c r="Q10070" s="58"/>
      <c r="R10070" s="58"/>
    </row>
    <row r="10071" spans="1:18" x14ac:dyDescent="0.2">
      <c r="A10071" s="58"/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  <c r="Q10071" s="58"/>
      <c r="R10071" s="58"/>
    </row>
    <row r="10072" spans="1:18" x14ac:dyDescent="0.2">
      <c r="A10072" s="58"/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  <c r="Q10072" s="58"/>
      <c r="R10072" s="58"/>
    </row>
    <row r="10073" spans="1:18" x14ac:dyDescent="0.2">
      <c r="A10073" s="58"/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  <c r="Q10073" s="58"/>
      <c r="R10073" s="58"/>
    </row>
    <row r="10074" spans="1:18" x14ac:dyDescent="0.2">
      <c r="A10074" s="58"/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  <c r="Q10074" s="58"/>
      <c r="R10074" s="58"/>
    </row>
    <row r="10075" spans="1:18" x14ac:dyDescent="0.2">
      <c r="A10075" s="58"/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  <c r="Q10075" s="58"/>
      <c r="R10075" s="58"/>
    </row>
    <row r="10076" spans="1:18" x14ac:dyDescent="0.2">
      <c r="A10076" s="58"/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  <c r="Q10076" s="58"/>
      <c r="R10076" s="58"/>
    </row>
    <row r="10077" spans="1:18" x14ac:dyDescent="0.2">
      <c r="A10077" s="58"/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  <c r="Q10077" s="58"/>
      <c r="R10077" s="58"/>
    </row>
    <row r="10078" spans="1:18" x14ac:dyDescent="0.2">
      <c r="A10078" s="58"/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  <c r="Q10078" s="58"/>
      <c r="R10078" s="58"/>
    </row>
    <row r="10079" spans="1:18" x14ac:dyDescent="0.2">
      <c r="A10079" s="58"/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  <c r="Q10079" s="58"/>
      <c r="R10079" s="58"/>
    </row>
    <row r="10080" spans="1:18" x14ac:dyDescent="0.2">
      <c r="A10080" s="58"/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  <c r="Q10080" s="58"/>
      <c r="R10080" s="58"/>
    </row>
    <row r="10081" spans="1:18" x14ac:dyDescent="0.2">
      <c r="A10081" s="58"/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  <c r="Q10081" s="58"/>
      <c r="R10081" s="58"/>
    </row>
    <row r="10082" spans="1:18" x14ac:dyDescent="0.2">
      <c r="A10082" s="58"/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  <c r="Q10082" s="58"/>
      <c r="R10082" s="58"/>
    </row>
    <row r="10083" spans="1:18" x14ac:dyDescent="0.2">
      <c r="A10083" s="58"/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  <c r="Q10083" s="58"/>
      <c r="R10083" s="58"/>
    </row>
    <row r="10084" spans="1:18" x14ac:dyDescent="0.2">
      <c r="A10084" s="58"/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  <c r="Q10084" s="58"/>
      <c r="R10084" s="58"/>
    </row>
    <row r="10085" spans="1:18" x14ac:dyDescent="0.2">
      <c r="A10085" s="58"/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  <c r="Q10085" s="58"/>
      <c r="R10085" s="58"/>
    </row>
    <row r="10086" spans="1:18" x14ac:dyDescent="0.2">
      <c r="A10086" s="58"/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  <c r="Q10086" s="58"/>
      <c r="R10086" s="58"/>
    </row>
    <row r="10087" spans="1:18" x14ac:dyDescent="0.2">
      <c r="A10087" s="58"/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  <c r="Q10087" s="58"/>
      <c r="R10087" s="58"/>
    </row>
    <row r="10088" spans="1:18" x14ac:dyDescent="0.2">
      <c r="A10088" s="58"/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  <c r="Q10088" s="58"/>
      <c r="R10088" s="58"/>
    </row>
    <row r="10089" spans="1:18" x14ac:dyDescent="0.2">
      <c r="A10089" s="58"/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  <c r="Q10089" s="58"/>
      <c r="R10089" s="58"/>
    </row>
    <row r="10090" spans="1:18" x14ac:dyDescent="0.2">
      <c r="A10090" s="58"/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  <c r="Q10090" s="58"/>
      <c r="R10090" s="58"/>
    </row>
    <row r="10091" spans="1:18" x14ac:dyDescent="0.2">
      <c r="A10091" s="58"/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  <c r="Q10091" s="58"/>
      <c r="R10091" s="58"/>
    </row>
    <row r="10092" spans="1:18" x14ac:dyDescent="0.2">
      <c r="A10092" s="58"/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  <c r="Q10092" s="58"/>
      <c r="R10092" s="58"/>
    </row>
    <row r="10093" spans="1:18" x14ac:dyDescent="0.2">
      <c r="A10093" s="58"/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  <c r="Q10093" s="58"/>
      <c r="R10093" s="58"/>
    </row>
    <row r="10094" spans="1:18" x14ac:dyDescent="0.2">
      <c r="A10094" s="58"/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  <c r="Q10094" s="58"/>
      <c r="R10094" s="58"/>
    </row>
    <row r="10095" spans="1:18" x14ac:dyDescent="0.2">
      <c r="A10095" s="58"/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  <c r="Q10095" s="58"/>
      <c r="R10095" s="58"/>
    </row>
    <row r="10096" spans="1:18" x14ac:dyDescent="0.2">
      <c r="A10096" s="58"/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  <c r="Q10096" s="58"/>
      <c r="R10096" s="58"/>
    </row>
    <row r="10097" spans="1:18" x14ac:dyDescent="0.2">
      <c r="A10097" s="58"/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  <c r="Q10097" s="58"/>
      <c r="R10097" s="58"/>
    </row>
    <row r="10098" spans="1:18" x14ac:dyDescent="0.2">
      <c r="A10098" s="58"/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  <c r="Q10098" s="58"/>
      <c r="R10098" s="58"/>
    </row>
    <row r="10099" spans="1:18" x14ac:dyDescent="0.2">
      <c r="A10099" s="58"/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  <c r="Q10099" s="58"/>
      <c r="R10099" s="58"/>
    </row>
    <row r="10100" spans="1:18" x14ac:dyDescent="0.2">
      <c r="A10100" s="58"/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  <c r="Q10100" s="58"/>
      <c r="R10100" s="58"/>
    </row>
    <row r="10101" spans="1:18" x14ac:dyDescent="0.2">
      <c r="A10101" s="58"/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  <c r="Q10101" s="58"/>
      <c r="R10101" s="58"/>
    </row>
    <row r="10102" spans="1:18" x14ac:dyDescent="0.2">
      <c r="A10102" s="58"/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  <c r="Q10102" s="58"/>
      <c r="R10102" s="58"/>
    </row>
    <row r="10103" spans="1:18" x14ac:dyDescent="0.2">
      <c r="A10103" s="58"/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  <c r="Q10103" s="58"/>
      <c r="R10103" s="58"/>
    </row>
    <row r="10104" spans="1:18" x14ac:dyDescent="0.2">
      <c r="A10104" s="58"/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  <c r="Q10104" s="58"/>
      <c r="R10104" s="58"/>
    </row>
    <row r="10105" spans="1:18" x14ac:dyDescent="0.2">
      <c r="A10105" s="58"/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  <c r="Q10105" s="58"/>
      <c r="R10105" s="58"/>
    </row>
    <row r="10106" spans="1:18" x14ac:dyDescent="0.2">
      <c r="A10106" s="58"/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  <c r="Q10106" s="58"/>
      <c r="R10106" s="58"/>
    </row>
    <row r="10107" spans="1:18" x14ac:dyDescent="0.2">
      <c r="A10107" s="58"/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  <c r="Q10107" s="58"/>
      <c r="R10107" s="58"/>
    </row>
    <row r="10108" spans="1:18" x14ac:dyDescent="0.2">
      <c r="A10108" s="58"/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  <c r="Q10108" s="58"/>
      <c r="R10108" s="58"/>
    </row>
    <row r="10109" spans="1:18" x14ac:dyDescent="0.2">
      <c r="A10109" s="58"/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  <c r="Q10109" s="58"/>
      <c r="R10109" s="58"/>
    </row>
    <row r="10110" spans="1:18" x14ac:dyDescent="0.2">
      <c r="A10110" s="58"/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  <c r="Q10110" s="58"/>
      <c r="R10110" s="58"/>
    </row>
    <row r="10111" spans="1:18" x14ac:dyDescent="0.2">
      <c r="A10111" s="58"/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  <c r="Q10111" s="58"/>
      <c r="R10111" s="58"/>
    </row>
    <row r="10112" spans="1:18" x14ac:dyDescent="0.2">
      <c r="A10112" s="58"/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  <c r="Q10112" s="58"/>
      <c r="R10112" s="58"/>
    </row>
    <row r="10113" spans="1:18" x14ac:dyDescent="0.2">
      <c r="A10113" s="58"/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  <c r="Q10113" s="58"/>
      <c r="R10113" s="58"/>
    </row>
    <row r="10114" spans="1:18" x14ac:dyDescent="0.2">
      <c r="A10114" s="58"/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  <c r="Q10114" s="58"/>
      <c r="R10114" s="58"/>
    </row>
    <row r="10115" spans="1:18" x14ac:dyDescent="0.2">
      <c r="A10115" s="58"/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  <c r="Q10115" s="58"/>
      <c r="R10115" s="58"/>
    </row>
    <row r="10116" spans="1:18" x14ac:dyDescent="0.2">
      <c r="A10116" s="58"/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  <c r="Q10116" s="58"/>
      <c r="R10116" s="58"/>
    </row>
    <row r="10117" spans="1:18" x14ac:dyDescent="0.2">
      <c r="A10117" s="58"/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  <c r="Q10117" s="58"/>
      <c r="R10117" s="58"/>
    </row>
    <row r="10118" spans="1:18" x14ac:dyDescent="0.2">
      <c r="A10118" s="58"/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  <c r="Q10118" s="58"/>
      <c r="R10118" s="58"/>
    </row>
    <row r="10119" spans="1:18" x14ac:dyDescent="0.2">
      <c r="A10119" s="58"/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  <c r="Q10119" s="58"/>
      <c r="R10119" s="58"/>
    </row>
    <row r="10120" spans="1:18" x14ac:dyDescent="0.2">
      <c r="A10120" s="58"/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  <c r="Q10120" s="58"/>
      <c r="R10120" s="58"/>
    </row>
    <row r="10121" spans="1:18" x14ac:dyDescent="0.2">
      <c r="A10121" s="58"/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  <c r="Q10121" s="58"/>
      <c r="R10121" s="58"/>
    </row>
    <row r="10122" spans="1:18" x14ac:dyDescent="0.2">
      <c r="A10122" s="58"/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  <c r="Q10122" s="58"/>
      <c r="R10122" s="58"/>
    </row>
    <row r="10123" spans="1:18" x14ac:dyDescent="0.2">
      <c r="A10123" s="58"/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  <c r="Q10123" s="58"/>
      <c r="R10123" s="58"/>
    </row>
    <row r="10124" spans="1:18" x14ac:dyDescent="0.2">
      <c r="A10124" s="58"/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  <c r="Q10124" s="58"/>
      <c r="R10124" s="58"/>
    </row>
    <row r="10125" spans="1:18" x14ac:dyDescent="0.2">
      <c r="A10125" s="58"/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  <c r="Q10125" s="58"/>
      <c r="R10125" s="58"/>
    </row>
    <row r="10126" spans="1:18" x14ac:dyDescent="0.2">
      <c r="A10126" s="58"/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  <c r="Q10126" s="58"/>
      <c r="R10126" s="58"/>
    </row>
    <row r="10127" spans="1:18" x14ac:dyDescent="0.2">
      <c r="A10127" s="58"/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  <c r="Q10127" s="58"/>
      <c r="R10127" s="58"/>
    </row>
    <row r="10128" spans="1:18" x14ac:dyDescent="0.2">
      <c r="A10128" s="58"/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  <c r="Q10128" s="58"/>
      <c r="R10128" s="58"/>
    </row>
    <row r="10129" spans="1:18" x14ac:dyDescent="0.2">
      <c r="A10129" s="58"/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  <c r="Q10129" s="58"/>
      <c r="R10129" s="58"/>
    </row>
    <row r="10130" spans="1:18" x14ac:dyDescent="0.2">
      <c r="A10130" s="58"/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  <c r="Q10130" s="58"/>
      <c r="R10130" s="58"/>
    </row>
    <row r="10131" spans="1:18" x14ac:dyDescent="0.2">
      <c r="A10131" s="58"/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  <c r="Q10131" s="58"/>
      <c r="R10131" s="58"/>
    </row>
    <row r="10132" spans="1:18" x14ac:dyDescent="0.2">
      <c r="A10132" s="58"/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  <c r="Q10132" s="58"/>
      <c r="R10132" s="58"/>
    </row>
    <row r="10133" spans="1:18" x14ac:dyDescent="0.2">
      <c r="A10133" s="58"/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  <c r="Q10133" s="58"/>
      <c r="R10133" s="58"/>
    </row>
    <row r="10134" spans="1:18" x14ac:dyDescent="0.2">
      <c r="A10134" s="58"/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  <c r="Q10134" s="58"/>
      <c r="R10134" s="58"/>
    </row>
    <row r="10135" spans="1:18" x14ac:dyDescent="0.2">
      <c r="A10135" s="58"/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  <c r="Q10135" s="58"/>
      <c r="R10135" s="58"/>
    </row>
    <row r="10136" spans="1:18" x14ac:dyDescent="0.2">
      <c r="A10136" s="58"/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  <c r="Q10136" s="58"/>
      <c r="R10136" s="58"/>
    </row>
    <row r="10137" spans="1:18" x14ac:dyDescent="0.2">
      <c r="A10137" s="58"/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  <c r="Q10137" s="58"/>
      <c r="R10137" s="58"/>
    </row>
    <row r="10138" spans="1:18" x14ac:dyDescent="0.2">
      <c r="A10138" s="58"/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  <c r="Q10138" s="58"/>
      <c r="R10138" s="58"/>
    </row>
    <row r="10139" spans="1:18" x14ac:dyDescent="0.2">
      <c r="A10139" s="58"/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  <c r="Q10139" s="58"/>
      <c r="R10139" s="58"/>
    </row>
    <row r="10140" spans="1:18" x14ac:dyDescent="0.2">
      <c r="A10140" s="58"/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  <c r="Q10140" s="58"/>
      <c r="R10140" s="58"/>
    </row>
    <row r="10141" spans="1:18" x14ac:dyDescent="0.2">
      <c r="A10141" s="58"/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  <c r="Q10141" s="58"/>
      <c r="R10141" s="58"/>
    </row>
    <row r="10142" spans="1:18" x14ac:dyDescent="0.2">
      <c r="A10142" s="58"/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  <c r="Q10142" s="58"/>
      <c r="R10142" s="58"/>
    </row>
    <row r="10143" spans="1:18" x14ac:dyDescent="0.2">
      <c r="A10143" s="58"/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  <c r="Q10143" s="58"/>
      <c r="R10143" s="58"/>
    </row>
    <row r="10144" spans="1:18" x14ac:dyDescent="0.2">
      <c r="A10144" s="58"/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  <c r="Q10144" s="58"/>
      <c r="R10144" s="58"/>
    </row>
    <row r="10145" spans="1:18" x14ac:dyDescent="0.2">
      <c r="A10145" s="58"/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  <c r="Q10145" s="58"/>
      <c r="R10145" s="58"/>
    </row>
    <row r="10146" spans="1:18" x14ac:dyDescent="0.2">
      <c r="A10146" s="58"/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  <c r="Q10146" s="58"/>
      <c r="R10146" s="58"/>
    </row>
    <row r="10147" spans="1:18" x14ac:dyDescent="0.2">
      <c r="A10147" s="58"/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  <c r="Q10147" s="58"/>
      <c r="R10147" s="58"/>
    </row>
    <row r="10148" spans="1:18" x14ac:dyDescent="0.2">
      <c r="A10148" s="58"/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  <c r="Q10148" s="58"/>
      <c r="R10148" s="58"/>
    </row>
    <row r="10149" spans="1:18" x14ac:dyDescent="0.2">
      <c r="A10149" s="58"/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  <c r="Q10149" s="58"/>
      <c r="R10149" s="58"/>
    </row>
    <row r="10150" spans="1:18" x14ac:dyDescent="0.2">
      <c r="A10150" s="58"/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  <c r="Q10150" s="58"/>
      <c r="R10150" s="58"/>
    </row>
    <row r="10151" spans="1:18" x14ac:dyDescent="0.2">
      <c r="A10151" s="58"/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  <c r="Q10151" s="58"/>
      <c r="R10151" s="58"/>
    </row>
    <row r="10152" spans="1:18" x14ac:dyDescent="0.2">
      <c r="A10152" s="58"/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  <c r="Q10152" s="58"/>
      <c r="R10152" s="58"/>
    </row>
    <row r="10153" spans="1:18" x14ac:dyDescent="0.2">
      <c r="A10153" s="58"/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  <c r="Q10153" s="58"/>
      <c r="R10153" s="58"/>
    </row>
    <row r="10154" spans="1:18" x14ac:dyDescent="0.2">
      <c r="A10154" s="58"/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  <c r="Q10154" s="58"/>
      <c r="R10154" s="58"/>
    </row>
    <row r="10155" spans="1:18" x14ac:dyDescent="0.2">
      <c r="A10155" s="58"/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  <c r="Q10155" s="58"/>
      <c r="R10155" s="58"/>
    </row>
    <row r="10156" spans="1:18" x14ac:dyDescent="0.2">
      <c r="A10156" s="58"/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  <c r="Q10156" s="58"/>
      <c r="R10156" s="58"/>
    </row>
    <row r="10157" spans="1:18" x14ac:dyDescent="0.2">
      <c r="A10157" s="58"/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  <c r="Q10157" s="58"/>
      <c r="R10157" s="58"/>
    </row>
    <row r="10158" spans="1:18" x14ac:dyDescent="0.2">
      <c r="A10158" s="58"/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  <c r="Q10158" s="58"/>
      <c r="R10158" s="58"/>
    </row>
    <row r="10159" spans="1:18" x14ac:dyDescent="0.2">
      <c r="A10159" s="58"/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  <c r="Q10159" s="58"/>
      <c r="R10159" s="58"/>
    </row>
    <row r="10160" spans="1:18" x14ac:dyDescent="0.2">
      <c r="A10160" s="58"/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  <c r="Q10160" s="58"/>
      <c r="R10160" s="58"/>
    </row>
    <row r="10161" spans="1:18" x14ac:dyDescent="0.2">
      <c r="A10161" s="58"/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  <c r="Q10161" s="58"/>
      <c r="R10161" s="58"/>
    </row>
    <row r="10162" spans="1:18" x14ac:dyDescent="0.2">
      <c r="A10162" s="58"/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  <c r="Q10162" s="58"/>
      <c r="R10162" s="58"/>
    </row>
    <row r="10163" spans="1:18" x14ac:dyDescent="0.2">
      <c r="A10163" s="58"/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  <c r="Q10163" s="58"/>
      <c r="R10163" s="58"/>
    </row>
    <row r="10164" spans="1:18" x14ac:dyDescent="0.2">
      <c r="A10164" s="58"/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  <c r="Q10164" s="58"/>
      <c r="R10164" s="58"/>
    </row>
    <row r="10165" spans="1:18" x14ac:dyDescent="0.2">
      <c r="A10165" s="58"/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  <c r="Q10165" s="58"/>
      <c r="R10165" s="58"/>
    </row>
    <row r="10166" spans="1:18" x14ac:dyDescent="0.2">
      <c r="A10166" s="58"/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  <c r="Q10166" s="58"/>
      <c r="R10166" s="58"/>
    </row>
    <row r="10167" spans="1:18" x14ac:dyDescent="0.2">
      <c r="A10167" s="58"/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  <c r="Q10167" s="58"/>
      <c r="R10167" s="58"/>
    </row>
    <row r="10168" spans="1:18" x14ac:dyDescent="0.2">
      <c r="A10168" s="58"/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  <c r="Q10168" s="58"/>
      <c r="R10168" s="58"/>
    </row>
    <row r="10169" spans="1:18" x14ac:dyDescent="0.2">
      <c r="A10169" s="58"/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  <c r="Q10169" s="58"/>
      <c r="R10169" s="58"/>
    </row>
    <row r="10170" spans="1:18" x14ac:dyDescent="0.2">
      <c r="A10170" s="58"/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  <c r="Q10170" s="58"/>
      <c r="R10170" s="58"/>
    </row>
    <row r="10171" spans="1:18" x14ac:dyDescent="0.2">
      <c r="A10171" s="58"/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  <c r="Q10171" s="58"/>
      <c r="R10171" s="58"/>
    </row>
    <row r="10172" spans="1:18" x14ac:dyDescent="0.2">
      <c r="A10172" s="58"/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  <c r="Q10172" s="58"/>
      <c r="R10172" s="58"/>
    </row>
    <row r="10173" spans="1:18" x14ac:dyDescent="0.2">
      <c r="A10173" s="58"/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  <c r="Q10173" s="58"/>
      <c r="R10173" s="58"/>
    </row>
    <row r="10174" spans="1:18" x14ac:dyDescent="0.2">
      <c r="A10174" s="58"/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  <c r="Q10174" s="58"/>
      <c r="R10174" s="58"/>
    </row>
    <row r="10175" spans="1:18" x14ac:dyDescent="0.2">
      <c r="A10175" s="58"/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  <c r="Q10175" s="58"/>
      <c r="R10175" s="58"/>
    </row>
    <row r="10176" spans="1:18" x14ac:dyDescent="0.2">
      <c r="A10176" s="58"/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  <c r="Q10176" s="58"/>
      <c r="R10176" s="58"/>
    </row>
    <row r="10177" spans="1:18" x14ac:dyDescent="0.2">
      <c r="A10177" s="58"/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  <c r="Q10177" s="58"/>
      <c r="R10177" s="58"/>
    </row>
    <row r="10178" spans="1:18" x14ac:dyDescent="0.2">
      <c r="A10178" s="58"/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  <c r="Q10178" s="58"/>
      <c r="R10178" s="58"/>
    </row>
    <row r="10179" spans="1:18" x14ac:dyDescent="0.2">
      <c r="A10179" s="58"/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  <c r="Q10179" s="58"/>
      <c r="R10179" s="58"/>
    </row>
    <row r="10180" spans="1:18" x14ac:dyDescent="0.2">
      <c r="A10180" s="58"/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  <c r="Q10180" s="58"/>
      <c r="R10180" s="58"/>
    </row>
    <row r="10181" spans="1:18" x14ac:dyDescent="0.2">
      <c r="A10181" s="58"/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  <c r="Q10181" s="58"/>
      <c r="R10181" s="58"/>
    </row>
    <row r="10182" spans="1:18" x14ac:dyDescent="0.2">
      <c r="A10182" s="58"/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  <c r="Q10182" s="58"/>
      <c r="R10182" s="58"/>
    </row>
    <row r="10183" spans="1:18" x14ac:dyDescent="0.2">
      <c r="A10183" s="58"/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  <c r="Q10183" s="58"/>
      <c r="R10183" s="58"/>
    </row>
    <row r="10184" spans="1:18" x14ac:dyDescent="0.2">
      <c r="A10184" s="58"/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  <c r="Q10184" s="58"/>
      <c r="R10184" s="58"/>
    </row>
    <row r="10185" spans="1:18" x14ac:dyDescent="0.2">
      <c r="A10185" s="58"/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  <c r="Q10185" s="58"/>
      <c r="R10185" s="58"/>
    </row>
    <row r="10186" spans="1:18" x14ac:dyDescent="0.2">
      <c r="A10186" s="58"/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  <c r="Q10186" s="58"/>
      <c r="R10186" s="58"/>
    </row>
    <row r="10187" spans="1:18" x14ac:dyDescent="0.2">
      <c r="A10187" s="58"/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  <c r="Q10187" s="58"/>
      <c r="R10187" s="58"/>
    </row>
    <row r="10188" spans="1:18" x14ac:dyDescent="0.2">
      <c r="A10188" s="58"/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  <c r="Q10188" s="58"/>
      <c r="R10188" s="58"/>
    </row>
    <row r="10189" spans="1:18" x14ac:dyDescent="0.2">
      <c r="A10189" s="58"/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  <c r="Q10189" s="58"/>
      <c r="R10189" s="58"/>
    </row>
    <row r="10190" spans="1:18" x14ac:dyDescent="0.2">
      <c r="A10190" s="58"/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  <c r="Q10190" s="58"/>
      <c r="R10190" s="58"/>
    </row>
    <row r="10191" spans="1:18" x14ac:dyDescent="0.2">
      <c r="A10191" s="58"/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  <c r="Q10191" s="58"/>
      <c r="R10191" s="58"/>
    </row>
    <row r="10192" spans="1:18" x14ac:dyDescent="0.2">
      <c r="A10192" s="58"/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  <c r="Q10192" s="58"/>
      <c r="R10192" s="58"/>
    </row>
    <row r="10193" spans="1:18" x14ac:dyDescent="0.2">
      <c r="A10193" s="58"/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  <c r="Q10193" s="58"/>
      <c r="R10193" s="58"/>
    </row>
    <row r="10194" spans="1:18" x14ac:dyDescent="0.2">
      <c r="A10194" s="58"/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  <c r="Q10194" s="58"/>
      <c r="R10194" s="58"/>
    </row>
    <row r="10195" spans="1:18" x14ac:dyDescent="0.2">
      <c r="A10195" s="58"/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  <c r="Q10195" s="58"/>
      <c r="R10195" s="58"/>
    </row>
    <row r="10196" spans="1:18" x14ac:dyDescent="0.2">
      <c r="A10196" s="58"/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  <c r="Q10196" s="58"/>
      <c r="R10196" s="58"/>
    </row>
    <row r="10197" spans="1:18" x14ac:dyDescent="0.2">
      <c r="A10197" s="58"/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  <c r="Q10197" s="58"/>
      <c r="R10197" s="58"/>
    </row>
    <row r="10198" spans="1:18" x14ac:dyDescent="0.2">
      <c r="A10198" s="58"/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  <c r="Q10198" s="58"/>
      <c r="R10198" s="58"/>
    </row>
    <row r="10199" spans="1:18" x14ac:dyDescent="0.2">
      <c r="A10199" s="58"/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  <c r="Q10199" s="58"/>
      <c r="R10199" s="58"/>
    </row>
    <row r="10200" spans="1:18" x14ac:dyDescent="0.2">
      <c r="A10200" s="58"/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  <c r="Q10200" s="58"/>
      <c r="R10200" s="58"/>
    </row>
    <row r="10201" spans="1:18" x14ac:dyDescent="0.2">
      <c r="A10201" s="58"/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  <c r="Q10201" s="58"/>
      <c r="R10201" s="58"/>
    </row>
    <row r="10202" spans="1:18" x14ac:dyDescent="0.2">
      <c r="A10202" s="58"/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  <c r="Q10202" s="58"/>
      <c r="R10202" s="58"/>
    </row>
    <row r="10203" spans="1:18" x14ac:dyDescent="0.2">
      <c r="A10203" s="58"/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  <c r="Q10203" s="58"/>
      <c r="R10203" s="58"/>
    </row>
    <row r="10204" spans="1:18" x14ac:dyDescent="0.2">
      <c r="A10204" s="58"/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  <c r="Q10204" s="58"/>
      <c r="R10204" s="58"/>
    </row>
    <row r="10205" spans="1:18" x14ac:dyDescent="0.2">
      <c r="A10205" s="58"/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  <c r="Q10205" s="58"/>
      <c r="R10205" s="58"/>
    </row>
    <row r="10206" spans="1:18" x14ac:dyDescent="0.2">
      <c r="A10206" s="58"/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  <c r="Q10206" s="58"/>
      <c r="R10206" s="58"/>
    </row>
    <row r="10207" spans="1:18" x14ac:dyDescent="0.2">
      <c r="A10207" s="58"/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  <c r="Q10207" s="58"/>
      <c r="R10207" s="58"/>
    </row>
    <row r="10208" spans="1:18" x14ac:dyDescent="0.2">
      <c r="A10208" s="58"/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  <c r="Q10208" s="58"/>
      <c r="R10208" s="58"/>
    </row>
    <row r="10209" spans="1:18" x14ac:dyDescent="0.2">
      <c r="A10209" s="58"/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  <c r="Q10209" s="58"/>
      <c r="R10209" s="58"/>
    </row>
    <row r="10210" spans="1:18" x14ac:dyDescent="0.2">
      <c r="A10210" s="58"/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  <c r="Q10210" s="58"/>
      <c r="R10210" s="58"/>
    </row>
    <row r="10211" spans="1:18" x14ac:dyDescent="0.2">
      <c r="A10211" s="58"/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  <c r="Q10211" s="58"/>
      <c r="R10211" s="58"/>
    </row>
    <row r="10212" spans="1:18" x14ac:dyDescent="0.2">
      <c r="A10212" s="58"/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  <c r="Q10212" s="58"/>
      <c r="R10212" s="58"/>
    </row>
    <row r="10213" spans="1:18" x14ac:dyDescent="0.2">
      <c r="A10213" s="58"/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  <c r="Q10213" s="58"/>
      <c r="R10213" s="58"/>
    </row>
    <row r="10214" spans="1:18" x14ac:dyDescent="0.2">
      <c r="A10214" s="58"/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  <c r="Q10214" s="58"/>
      <c r="R10214" s="58"/>
    </row>
    <row r="10215" spans="1:18" x14ac:dyDescent="0.2">
      <c r="A10215" s="58"/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  <c r="Q10215" s="58"/>
      <c r="R10215" s="58"/>
    </row>
    <row r="10216" spans="1:18" x14ac:dyDescent="0.2">
      <c r="A10216" s="58"/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  <c r="Q10216" s="58"/>
      <c r="R10216" s="58"/>
    </row>
    <row r="10217" spans="1:18" x14ac:dyDescent="0.2">
      <c r="A10217" s="58"/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  <c r="Q10217" s="58"/>
      <c r="R10217" s="58"/>
    </row>
    <row r="10218" spans="1:18" x14ac:dyDescent="0.2">
      <c r="A10218" s="58"/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  <c r="Q10218" s="58"/>
      <c r="R10218" s="58"/>
    </row>
    <row r="10219" spans="1:18" x14ac:dyDescent="0.2">
      <c r="A10219" s="58"/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  <c r="Q10219" s="58"/>
      <c r="R10219" s="58"/>
    </row>
    <row r="10220" spans="1:18" x14ac:dyDescent="0.2">
      <c r="A10220" s="58"/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  <c r="Q10220" s="58"/>
      <c r="R10220" s="58"/>
    </row>
    <row r="10221" spans="1:18" x14ac:dyDescent="0.2">
      <c r="A10221" s="58"/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  <c r="Q10221" s="58"/>
      <c r="R10221" s="58"/>
    </row>
    <row r="10222" spans="1:18" x14ac:dyDescent="0.2">
      <c r="A10222" s="58"/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  <c r="Q10222" s="58"/>
      <c r="R10222" s="58"/>
    </row>
    <row r="10223" spans="1:18" x14ac:dyDescent="0.2">
      <c r="A10223" s="58"/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  <c r="Q10223" s="58"/>
      <c r="R10223" s="58"/>
    </row>
    <row r="10224" spans="1:18" x14ac:dyDescent="0.2">
      <c r="A10224" s="58"/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  <c r="Q10224" s="58"/>
      <c r="R10224" s="58"/>
    </row>
    <row r="10225" spans="1:18" x14ac:dyDescent="0.2">
      <c r="A10225" s="58"/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  <c r="Q10225" s="58"/>
      <c r="R10225" s="58"/>
    </row>
    <row r="10226" spans="1:18" x14ac:dyDescent="0.2">
      <c r="A10226" s="58"/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  <c r="Q10226" s="58"/>
      <c r="R10226" s="58"/>
    </row>
    <row r="10227" spans="1:18" x14ac:dyDescent="0.2">
      <c r="A10227" s="58"/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  <c r="Q10227" s="58"/>
      <c r="R10227" s="58"/>
    </row>
    <row r="10228" spans="1:18" x14ac:dyDescent="0.2">
      <c r="A10228" s="58"/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  <c r="Q10228" s="58"/>
      <c r="R10228" s="58"/>
    </row>
    <row r="10229" spans="1:18" x14ac:dyDescent="0.2">
      <c r="A10229" s="58"/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  <c r="Q10229" s="58"/>
      <c r="R10229" s="58"/>
    </row>
    <row r="10230" spans="1:18" x14ac:dyDescent="0.2">
      <c r="A10230" s="58"/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  <c r="Q10230" s="58"/>
      <c r="R10230" s="58"/>
    </row>
    <row r="10231" spans="1:18" x14ac:dyDescent="0.2">
      <c r="A10231" s="58"/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  <c r="Q10231" s="58"/>
      <c r="R10231" s="58"/>
    </row>
    <row r="10232" spans="1:18" x14ac:dyDescent="0.2">
      <c r="A10232" s="58"/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  <c r="Q10232" s="58"/>
      <c r="R10232" s="58"/>
    </row>
    <row r="10233" spans="1:18" x14ac:dyDescent="0.2">
      <c r="A10233" s="58"/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  <c r="Q10233" s="58"/>
      <c r="R10233" s="58"/>
    </row>
    <row r="10234" spans="1:18" x14ac:dyDescent="0.2">
      <c r="A10234" s="58"/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  <c r="Q10234" s="58"/>
      <c r="R10234" s="58"/>
    </row>
    <row r="10235" spans="1:18" x14ac:dyDescent="0.2">
      <c r="A10235" s="58"/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  <c r="Q10235" s="58"/>
      <c r="R10235" s="58"/>
    </row>
    <row r="10236" spans="1:18" x14ac:dyDescent="0.2">
      <c r="A10236" s="58"/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  <c r="Q10236" s="58"/>
      <c r="R10236" s="58"/>
    </row>
    <row r="10237" spans="1:18" x14ac:dyDescent="0.2">
      <c r="A10237" s="58"/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  <c r="Q10237" s="58"/>
      <c r="R10237" s="58"/>
    </row>
    <row r="10238" spans="1:18" x14ac:dyDescent="0.2">
      <c r="A10238" s="58"/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  <c r="Q10238" s="58"/>
      <c r="R10238" s="58"/>
    </row>
    <row r="10239" spans="1:18" x14ac:dyDescent="0.2">
      <c r="A10239" s="58"/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  <c r="Q10239" s="58"/>
      <c r="R10239" s="58"/>
    </row>
    <row r="10240" spans="1:18" x14ac:dyDescent="0.2">
      <c r="A10240" s="58"/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  <c r="Q10240" s="58"/>
      <c r="R10240" s="58"/>
    </row>
    <row r="10241" spans="1:18" x14ac:dyDescent="0.2">
      <c r="A10241" s="58"/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  <c r="Q10241" s="58"/>
      <c r="R10241" s="58"/>
    </row>
    <row r="10242" spans="1:18" x14ac:dyDescent="0.2">
      <c r="A10242" s="58"/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  <c r="Q10242" s="58"/>
      <c r="R10242" s="58"/>
    </row>
    <row r="10243" spans="1:18" x14ac:dyDescent="0.2">
      <c r="A10243" s="58"/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  <c r="Q10243" s="58"/>
      <c r="R10243" s="58"/>
    </row>
    <row r="10244" spans="1:18" x14ac:dyDescent="0.2">
      <c r="A10244" s="58"/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  <c r="Q10244" s="58"/>
      <c r="R10244" s="58"/>
    </row>
    <row r="10245" spans="1:18" x14ac:dyDescent="0.2">
      <c r="A10245" s="58"/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  <c r="Q10245" s="58"/>
      <c r="R10245" s="58"/>
    </row>
    <row r="10246" spans="1:18" x14ac:dyDescent="0.2">
      <c r="A10246" s="58"/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  <c r="Q10246" s="58"/>
      <c r="R10246" s="58"/>
    </row>
    <row r="10247" spans="1:18" x14ac:dyDescent="0.2">
      <c r="A10247" s="58"/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  <c r="Q10247" s="58"/>
      <c r="R10247" s="58"/>
    </row>
    <row r="10248" spans="1:18" x14ac:dyDescent="0.2">
      <c r="A10248" s="58"/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  <c r="Q10248" s="58"/>
      <c r="R10248" s="58"/>
    </row>
    <row r="10249" spans="1:18" x14ac:dyDescent="0.2">
      <c r="A10249" s="58"/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  <c r="Q10249" s="58"/>
      <c r="R10249" s="58"/>
    </row>
    <row r="10250" spans="1:18" x14ac:dyDescent="0.2">
      <c r="A10250" s="58"/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  <c r="Q10250" s="58"/>
      <c r="R10250" s="58"/>
    </row>
    <row r="10251" spans="1:18" x14ac:dyDescent="0.2">
      <c r="A10251" s="58"/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  <c r="Q10251" s="58"/>
      <c r="R10251" s="58"/>
    </row>
    <row r="10252" spans="1:18" x14ac:dyDescent="0.2">
      <c r="A10252" s="58"/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  <c r="Q10252" s="58"/>
      <c r="R10252" s="58"/>
    </row>
    <row r="10253" spans="1:18" x14ac:dyDescent="0.2">
      <c r="A10253" s="58"/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  <c r="Q10253" s="58"/>
      <c r="R10253" s="58"/>
    </row>
    <row r="10254" spans="1:18" x14ac:dyDescent="0.2">
      <c r="A10254" s="58"/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  <c r="Q10254" s="58"/>
      <c r="R10254" s="58"/>
    </row>
    <row r="10255" spans="1:18" x14ac:dyDescent="0.2">
      <c r="A10255" s="58"/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  <c r="Q10255" s="58"/>
      <c r="R10255" s="58"/>
    </row>
    <row r="10256" spans="1:18" x14ac:dyDescent="0.2">
      <c r="A10256" s="58"/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  <c r="Q10256" s="58"/>
      <c r="R10256" s="58"/>
    </row>
    <row r="10257" spans="1:18" x14ac:dyDescent="0.2">
      <c r="A10257" s="58"/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  <c r="Q10257" s="58"/>
      <c r="R10257" s="58"/>
    </row>
    <row r="10258" spans="1:18" x14ac:dyDescent="0.2">
      <c r="A10258" s="58"/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  <c r="Q10258" s="58"/>
      <c r="R10258" s="58"/>
    </row>
    <row r="10259" spans="1:18" x14ac:dyDescent="0.2">
      <c r="A10259" s="58"/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  <c r="Q10259" s="58"/>
      <c r="R10259" s="58"/>
    </row>
    <row r="10260" spans="1:18" x14ac:dyDescent="0.2">
      <c r="A10260" s="58"/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  <c r="Q10260" s="58"/>
      <c r="R10260" s="58"/>
    </row>
    <row r="10261" spans="1:18" x14ac:dyDescent="0.2">
      <c r="A10261" s="58"/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  <c r="Q10261" s="58"/>
      <c r="R10261" s="58"/>
    </row>
    <row r="10262" spans="1:18" x14ac:dyDescent="0.2">
      <c r="A10262" s="58"/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  <c r="Q10262" s="58"/>
      <c r="R10262" s="58"/>
    </row>
    <row r="10263" spans="1:18" x14ac:dyDescent="0.2">
      <c r="A10263" s="58"/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  <c r="Q10263" s="58"/>
      <c r="R10263" s="58"/>
    </row>
    <row r="10264" spans="1:18" x14ac:dyDescent="0.2">
      <c r="A10264" s="58"/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  <c r="Q10264" s="58"/>
      <c r="R10264" s="58"/>
    </row>
    <row r="10265" spans="1:18" x14ac:dyDescent="0.2">
      <c r="A10265" s="58"/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  <c r="Q10265" s="58"/>
      <c r="R10265" s="58"/>
    </row>
    <row r="10266" spans="1:18" x14ac:dyDescent="0.2">
      <c r="A10266" s="58"/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  <c r="Q10266" s="58"/>
      <c r="R10266" s="58"/>
    </row>
    <row r="10267" spans="1:18" x14ac:dyDescent="0.2">
      <c r="A10267" s="58"/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  <c r="Q10267" s="58"/>
      <c r="R10267" s="58"/>
    </row>
    <row r="10268" spans="1:18" x14ac:dyDescent="0.2">
      <c r="A10268" s="58"/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  <c r="Q10268" s="58"/>
      <c r="R10268" s="58"/>
    </row>
    <row r="10269" spans="1:18" x14ac:dyDescent="0.2">
      <c r="A10269" s="58"/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  <c r="Q10269" s="58"/>
      <c r="R10269" s="58"/>
    </row>
    <row r="10270" spans="1:18" x14ac:dyDescent="0.2">
      <c r="A10270" s="58"/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  <c r="Q10270" s="58"/>
      <c r="R10270" s="58"/>
    </row>
    <row r="10271" spans="1:18" x14ac:dyDescent="0.2">
      <c r="A10271" s="58"/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  <c r="Q10271" s="58"/>
      <c r="R10271" s="58"/>
    </row>
    <row r="10272" spans="1:18" x14ac:dyDescent="0.2">
      <c r="A10272" s="58"/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  <c r="Q10272" s="58"/>
      <c r="R10272" s="58"/>
    </row>
    <row r="10273" spans="1:18" x14ac:dyDescent="0.2">
      <c r="A10273" s="58"/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  <c r="Q10273" s="58"/>
      <c r="R10273" s="58"/>
    </row>
    <row r="10274" spans="1:18" x14ac:dyDescent="0.2">
      <c r="A10274" s="58"/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  <c r="Q10274" s="58"/>
      <c r="R10274" s="58"/>
    </row>
    <row r="10275" spans="1:18" x14ac:dyDescent="0.2">
      <c r="A10275" s="58"/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  <c r="Q10275" s="58"/>
      <c r="R10275" s="58"/>
    </row>
    <row r="10276" spans="1:18" x14ac:dyDescent="0.2">
      <c r="A10276" s="58"/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  <c r="Q10276" s="58"/>
      <c r="R10276" s="58"/>
    </row>
    <row r="10277" spans="1:18" x14ac:dyDescent="0.2">
      <c r="A10277" s="58"/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  <c r="Q10277" s="58"/>
      <c r="R10277" s="58"/>
    </row>
    <row r="10278" spans="1:18" x14ac:dyDescent="0.2">
      <c r="A10278" s="58"/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  <c r="Q10278" s="58"/>
      <c r="R10278" s="58"/>
    </row>
    <row r="10279" spans="1:18" x14ac:dyDescent="0.2">
      <c r="A10279" s="58"/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  <c r="Q10279" s="58"/>
      <c r="R10279" s="58"/>
    </row>
    <row r="10280" spans="1:18" x14ac:dyDescent="0.2">
      <c r="A10280" s="58"/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  <c r="Q10280" s="58"/>
      <c r="R10280" s="58"/>
    </row>
    <row r="10281" spans="1:18" x14ac:dyDescent="0.2">
      <c r="A10281" s="58"/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  <c r="Q10281" s="58"/>
      <c r="R10281" s="58"/>
    </row>
    <row r="10282" spans="1:18" x14ac:dyDescent="0.2">
      <c r="A10282" s="58"/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  <c r="Q10282" s="58"/>
      <c r="R10282" s="58"/>
    </row>
    <row r="10283" spans="1:18" x14ac:dyDescent="0.2">
      <c r="A10283" s="58"/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  <c r="Q10283" s="58"/>
      <c r="R10283" s="58"/>
    </row>
    <row r="10284" spans="1:18" x14ac:dyDescent="0.2">
      <c r="A10284" s="58"/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  <c r="Q10284" s="58"/>
      <c r="R10284" s="58"/>
    </row>
    <row r="10285" spans="1:18" x14ac:dyDescent="0.2">
      <c r="A10285" s="58"/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  <c r="Q10285" s="58"/>
      <c r="R10285" s="58"/>
    </row>
    <row r="10286" spans="1:18" x14ac:dyDescent="0.2">
      <c r="A10286" s="58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  <c r="Q10286" s="58"/>
      <c r="R10286" s="58"/>
    </row>
    <row r="10287" spans="1:18" x14ac:dyDescent="0.2">
      <c r="A10287" s="58"/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  <c r="Q10287" s="58"/>
      <c r="R10287" s="58"/>
    </row>
    <row r="10288" spans="1:18" x14ac:dyDescent="0.2">
      <c r="A10288" s="58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  <c r="Q10288" s="58"/>
      <c r="R10288" s="58"/>
    </row>
    <row r="10289" spans="1:18" x14ac:dyDescent="0.2">
      <c r="A10289" s="58"/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  <c r="Q10289" s="58"/>
      <c r="R10289" s="58"/>
    </row>
    <row r="10290" spans="1:18" x14ac:dyDescent="0.2">
      <c r="A10290" s="58"/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  <c r="Q10290" s="58"/>
      <c r="R10290" s="58"/>
    </row>
    <row r="10291" spans="1:18" x14ac:dyDescent="0.2">
      <c r="A10291" s="58"/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  <c r="Q10291" s="58"/>
      <c r="R10291" s="58"/>
    </row>
    <row r="10292" spans="1:18" x14ac:dyDescent="0.2">
      <c r="A10292" s="58"/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  <c r="Q10292" s="58"/>
      <c r="R10292" s="58"/>
    </row>
    <row r="10293" spans="1:18" x14ac:dyDescent="0.2">
      <c r="A10293" s="58"/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  <c r="Q10293" s="58"/>
      <c r="R10293" s="58"/>
    </row>
    <row r="10294" spans="1:18" x14ac:dyDescent="0.2">
      <c r="A10294" s="58"/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  <c r="Q10294" s="58"/>
      <c r="R10294" s="58"/>
    </row>
    <row r="10295" spans="1:18" x14ac:dyDescent="0.2">
      <c r="A10295" s="58"/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  <c r="Q10295" s="58"/>
      <c r="R10295" s="58"/>
    </row>
    <row r="10296" spans="1:18" x14ac:dyDescent="0.2">
      <c r="A10296" s="58"/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  <c r="Q10296" s="58"/>
      <c r="R10296" s="58"/>
    </row>
    <row r="10297" spans="1:18" x14ac:dyDescent="0.2">
      <c r="A10297" s="58"/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  <c r="Q10297" s="58"/>
      <c r="R10297" s="58"/>
    </row>
    <row r="10298" spans="1:18" x14ac:dyDescent="0.2">
      <c r="A10298" s="58"/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  <c r="Q10298" s="58"/>
      <c r="R10298" s="58"/>
    </row>
    <row r="10299" spans="1:18" x14ac:dyDescent="0.2">
      <c r="A10299" s="58"/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  <c r="Q10299" s="58"/>
      <c r="R10299" s="58"/>
    </row>
    <row r="10300" spans="1:18" x14ac:dyDescent="0.2">
      <c r="A10300" s="58"/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  <c r="Q10300" s="58"/>
      <c r="R10300" s="58"/>
    </row>
    <row r="10301" spans="1:18" x14ac:dyDescent="0.2">
      <c r="A10301" s="58"/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  <c r="Q10301" s="58"/>
      <c r="R10301" s="58"/>
    </row>
    <row r="10302" spans="1:18" x14ac:dyDescent="0.2">
      <c r="A10302" s="58"/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  <c r="Q10302" s="58"/>
      <c r="R10302" s="58"/>
    </row>
    <row r="10303" spans="1:18" x14ac:dyDescent="0.2">
      <c r="A10303" s="58"/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  <c r="Q10303" s="58"/>
      <c r="R10303" s="58"/>
    </row>
    <row r="10304" spans="1:18" x14ac:dyDescent="0.2">
      <c r="A10304" s="58"/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  <c r="Q10304" s="58"/>
      <c r="R10304" s="58"/>
    </row>
    <row r="10305" spans="1:18" x14ac:dyDescent="0.2">
      <c r="A10305" s="58"/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  <c r="Q10305" s="58"/>
      <c r="R10305" s="58"/>
    </row>
    <row r="10306" spans="1:18" x14ac:dyDescent="0.2">
      <c r="A10306" s="58"/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  <c r="Q10306" s="58"/>
      <c r="R10306" s="58"/>
    </row>
    <row r="10307" spans="1:18" x14ac:dyDescent="0.2">
      <c r="A10307" s="58"/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  <c r="Q10307" s="58"/>
      <c r="R10307" s="58"/>
    </row>
    <row r="10308" spans="1:18" x14ac:dyDescent="0.2">
      <c r="A10308" s="58"/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  <c r="Q10308" s="58"/>
      <c r="R10308" s="58"/>
    </row>
    <row r="10309" spans="1:18" x14ac:dyDescent="0.2">
      <c r="A10309" s="58"/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  <c r="Q10309" s="58"/>
      <c r="R10309" s="58"/>
    </row>
    <row r="10310" spans="1:18" x14ac:dyDescent="0.2">
      <c r="A10310" s="58"/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  <c r="Q10310" s="58"/>
      <c r="R10310" s="58"/>
    </row>
    <row r="10311" spans="1:18" x14ac:dyDescent="0.2">
      <c r="A10311" s="58"/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  <c r="Q10311" s="58"/>
      <c r="R10311" s="58"/>
    </row>
    <row r="10312" spans="1:18" x14ac:dyDescent="0.2">
      <c r="A10312" s="58"/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  <c r="Q10312" s="58"/>
      <c r="R10312" s="58"/>
    </row>
    <row r="10313" spans="1:18" x14ac:dyDescent="0.2">
      <c r="A10313" s="58"/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  <c r="Q10313" s="58"/>
      <c r="R10313" s="58"/>
    </row>
    <row r="10314" spans="1:18" x14ac:dyDescent="0.2">
      <c r="A10314" s="58"/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  <c r="Q10314" s="58"/>
      <c r="R10314" s="58"/>
    </row>
    <row r="10315" spans="1:18" x14ac:dyDescent="0.2">
      <c r="A10315" s="58"/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  <c r="Q10315" s="58"/>
      <c r="R10315" s="58"/>
    </row>
    <row r="10316" spans="1:18" x14ac:dyDescent="0.2">
      <c r="A10316" s="58"/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  <c r="Q10316" s="58"/>
      <c r="R10316" s="58"/>
    </row>
    <row r="10317" spans="1:18" x14ac:dyDescent="0.2">
      <c r="A10317" s="58"/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  <c r="Q10317" s="58"/>
      <c r="R10317" s="58"/>
    </row>
    <row r="10318" spans="1:18" x14ac:dyDescent="0.2">
      <c r="A10318" s="58"/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  <c r="Q10318" s="58"/>
      <c r="R10318" s="58"/>
    </row>
    <row r="10319" spans="1:18" x14ac:dyDescent="0.2">
      <c r="A10319" s="58"/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  <c r="Q10319" s="58"/>
      <c r="R10319" s="58"/>
    </row>
    <row r="10320" spans="1:18" x14ac:dyDescent="0.2">
      <c r="A10320" s="58"/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  <c r="Q10320" s="58"/>
      <c r="R10320" s="58"/>
    </row>
    <row r="10321" spans="1:18" x14ac:dyDescent="0.2">
      <c r="A10321" s="58"/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  <c r="Q10321" s="58"/>
      <c r="R10321" s="58"/>
    </row>
    <row r="10322" spans="1:18" x14ac:dyDescent="0.2">
      <c r="A10322" s="58"/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  <c r="Q10322" s="58"/>
      <c r="R10322" s="58"/>
    </row>
    <row r="10323" spans="1:18" x14ac:dyDescent="0.2">
      <c r="A10323" s="58"/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  <c r="Q10323" s="58"/>
      <c r="R10323" s="58"/>
    </row>
    <row r="10324" spans="1:18" x14ac:dyDescent="0.2">
      <c r="A10324" s="58"/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  <c r="Q10324" s="58"/>
      <c r="R10324" s="58"/>
    </row>
    <row r="10325" spans="1:18" x14ac:dyDescent="0.2">
      <c r="A10325" s="58"/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  <c r="Q10325" s="58"/>
      <c r="R10325" s="58"/>
    </row>
    <row r="10326" spans="1:18" x14ac:dyDescent="0.2">
      <c r="A10326" s="58"/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  <c r="Q10326" s="58"/>
      <c r="R10326" s="58"/>
    </row>
    <row r="10327" spans="1:18" x14ac:dyDescent="0.2">
      <c r="A10327" s="58"/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  <c r="Q10327" s="58"/>
      <c r="R10327" s="58"/>
    </row>
    <row r="10328" spans="1:18" x14ac:dyDescent="0.2">
      <c r="A10328" s="58"/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  <c r="Q10328" s="58"/>
      <c r="R10328" s="58"/>
    </row>
    <row r="10329" spans="1:18" x14ac:dyDescent="0.2">
      <c r="A10329" s="58"/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  <c r="Q10329" s="58"/>
      <c r="R10329" s="58"/>
    </row>
    <row r="10330" spans="1:18" x14ac:dyDescent="0.2">
      <c r="A10330" s="58"/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  <c r="Q10330" s="58"/>
      <c r="R10330" s="58"/>
    </row>
    <row r="10331" spans="1:18" x14ac:dyDescent="0.2">
      <c r="A10331" s="58"/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  <c r="Q10331" s="58"/>
      <c r="R10331" s="58"/>
    </row>
    <row r="10332" spans="1:18" x14ac:dyDescent="0.2">
      <c r="A10332" s="58"/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  <c r="Q10332" s="58"/>
      <c r="R10332" s="58"/>
    </row>
    <row r="10333" spans="1:18" x14ac:dyDescent="0.2">
      <c r="A10333" s="58"/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  <c r="Q10333" s="58"/>
      <c r="R10333" s="58"/>
    </row>
    <row r="10334" spans="1:18" x14ac:dyDescent="0.2">
      <c r="A10334" s="58"/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  <c r="Q10334" s="58"/>
      <c r="R10334" s="58"/>
    </row>
    <row r="10335" spans="1:18" x14ac:dyDescent="0.2">
      <c r="A10335" s="58"/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  <c r="Q10335" s="58"/>
      <c r="R10335" s="58"/>
    </row>
    <row r="10336" spans="1:18" x14ac:dyDescent="0.2">
      <c r="A10336" s="58"/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  <c r="Q10336" s="58"/>
      <c r="R10336" s="58"/>
    </row>
    <row r="10337" spans="1:18" x14ac:dyDescent="0.2">
      <c r="A10337" s="58"/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  <c r="Q10337" s="58"/>
      <c r="R10337" s="58"/>
    </row>
    <row r="10338" spans="1:18" x14ac:dyDescent="0.2">
      <c r="A10338" s="58"/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  <c r="Q10338" s="58"/>
      <c r="R10338" s="58"/>
    </row>
    <row r="10339" spans="1:18" x14ac:dyDescent="0.2">
      <c r="A10339" s="58"/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  <c r="Q10339" s="58"/>
      <c r="R10339" s="58"/>
    </row>
    <row r="10340" spans="1:18" x14ac:dyDescent="0.2">
      <c r="A10340" s="58"/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  <c r="Q10340" s="58"/>
      <c r="R10340" s="58"/>
    </row>
    <row r="10341" spans="1:18" x14ac:dyDescent="0.2">
      <c r="A10341" s="58"/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  <c r="Q10341" s="58"/>
      <c r="R10341" s="58"/>
    </row>
    <row r="10342" spans="1:18" x14ac:dyDescent="0.2">
      <c r="A10342" s="58"/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  <c r="Q10342" s="58"/>
      <c r="R10342" s="58"/>
    </row>
    <row r="10343" spans="1:18" x14ac:dyDescent="0.2">
      <c r="A10343" s="58"/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  <c r="Q10343" s="58"/>
      <c r="R10343" s="58"/>
    </row>
    <row r="10344" spans="1:18" x14ac:dyDescent="0.2">
      <c r="A10344" s="58"/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  <c r="Q10344" s="58"/>
      <c r="R10344" s="58"/>
    </row>
    <row r="10345" spans="1:18" x14ac:dyDescent="0.2">
      <c r="A10345" s="58"/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  <c r="Q10345" s="58"/>
      <c r="R10345" s="58"/>
    </row>
    <row r="10346" spans="1:18" x14ac:dyDescent="0.2">
      <c r="A10346" s="58"/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  <c r="Q10346" s="58"/>
      <c r="R10346" s="58"/>
    </row>
    <row r="10347" spans="1:18" x14ac:dyDescent="0.2">
      <c r="A10347" s="58"/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  <c r="Q10347" s="58"/>
      <c r="R10347" s="58"/>
    </row>
    <row r="10348" spans="1:18" x14ac:dyDescent="0.2">
      <c r="A10348" s="58"/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  <c r="Q10348" s="58"/>
      <c r="R10348" s="58"/>
    </row>
    <row r="10349" spans="1:18" x14ac:dyDescent="0.2">
      <c r="A10349" s="58"/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  <c r="Q10349" s="58"/>
      <c r="R10349" s="58"/>
    </row>
    <row r="10350" spans="1:18" x14ac:dyDescent="0.2">
      <c r="A10350" s="58"/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  <c r="Q10350" s="58"/>
      <c r="R10350" s="58"/>
    </row>
    <row r="10351" spans="1:18" x14ac:dyDescent="0.2">
      <c r="A10351" s="58"/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  <c r="Q10351" s="58"/>
      <c r="R10351" s="58"/>
    </row>
    <row r="10352" spans="1:18" x14ac:dyDescent="0.2">
      <c r="A10352" s="58"/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  <c r="Q10352" s="58"/>
      <c r="R10352" s="58"/>
    </row>
    <row r="10353" spans="1:18" x14ac:dyDescent="0.2">
      <c r="A10353" s="58"/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  <c r="Q10353" s="58"/>
      <c r="R10353" s="58"/>
    </row>
    <row r="10354" spans="1:18" x14ac:dyDescent="0.2">
      <c r="A10354" s="58"/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  <c r="Q10354" s="58"/>
      <c r="R10354" s="58"/>
    </row>
    <row r="10355" spans="1:18" x14ac:dyDescent="0.2">
      <c r="A10355" s="58"/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  <c r="Q10355" s="58"/>
      <c r="R10355" s="58"/>
    </row>
    <row r="10356" spans="1:18" x14ac:dyDescent="0.2">
      <c r="A10356" s="58"/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  <c r="Q10356" s="58"/>
      <c r="R10356" s="58"/>
    </row>
    <row r="10357" spans="1:18" x14ac:dyDescent="0.2">
      <c r="A10357" s="58"/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  <c r="Q10357" s="58"/>
      <c r="R10357" s="58"/>
    </row>
    <row r="10358" spans="1:18" x14ac:dyDescent="0.2">
      <c r="A10358" s="58"/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  <c r="Q10358" s="58"/>
      <c r="R10358" s="58"/>
    </row>
    <row r="10359" spans="1:18" x14ac:dyDescent="0.2">
      <c r="A10359" s="58"/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  <c r="Q10359" s="58"/>
      <c r="R10359" s="58"/>
    </row>
    <row r="10360" spans="1:18" x14ac:dyDescent="0.2">
      <c r="A10360" s="58"/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  <c r="Q10360" s="58"/>
      <c r="R10360" s="58"/>
    </row>
    <row r="10361" spans="1:18" x14ac:dyDescent="0.2">
      <c r="A10361" s="58"/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  <c r="Q10361" s="58"/>
      <c r="R10361" s="58"/>
    </row>
    <row r="10362" spans="1:18" x14ac:dyDescent="0.2">
      <c r="A10362" s="58"/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  <c r="Q10362" s="58"/>
      <c r="R10362" s="58"/>
    </row>
    <row r="10363" spans="1:18" x14ac:dyDescent="0.2">
      <c r="A10363" s="58"/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  <c r="Q10363" s="58"/>
      <c r="R10363" s="58"/>
    </row>
    <row r="10364" spans="1:18" x14ac:dyDescent="0.2">
      <c r="A10364" s="58"/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  <c r="Q10364" s="58"/>
      <c r="R10364" s="58"/>
    </row>
    <row r="10365" spans="1:18" x14ac:dyDescent="0.2">
      <c r="A10365" s="58"/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  <c r="Q10365" s="58"/>
      <c r="R10365" s="58"/>
    </row>
    <row r="10366" spans="1:18" x14ac:dyDescent="0.2">
      <c r="A10366" s="58"/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  <c r="Q10366" s="58"/>
      <c r="R10366" s="58"/>
    </row>
    <row r="10367" spans="1:18" x14ac:dyDescent="0.2">
      <c r="A10367" s="58"/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  <c r="Q10367" s="58"/>
      <c r="R10367" s="58"/>
    </row>
    <row r="10368" spans="1:18" x14ac:dyDescent="0.2">
      <c r="A10368" s="58"/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  <c r="Q10368" s="58"/>
      <c r="R10368" s="58"/>
    </row>
    <row r="10369" spans="1:18" x14ac:dyDescent="0.2">
      <c r="A10369" s="58"/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  <c r="Q10369" s="58"/>
      <c r="R10369" s="58"/>
    </row>
    <row r="10370" spans="1:18" x14ac:dyDescent="0.2">
      <c r="A10370" s="58"/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  <c r="Q10370" s="58"/>
      <c r="R10370" s="58"/>
    </row>
    <row r="10371" spans="1:18" x14ac:dyDescent="0.2">
      <c r="A10371" s="58"/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  <c r="Q10371" s="58"/>
      <c r="R10371" s="58"/>
    </row>
    <row r="10372" spans="1:18" x14ac:dyDescent="0.2">
      <c r="A10372" s="58"/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  <c r="Q10372" s="58"/>
      <c r="R10372" s="58"/>
    </row>
    <row r="10373" spans="1:18" x14ac:dyDescent="0.2">
      <c r="A10373" s="58"/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  <c r="Q10373" s="58"/>
      <c r="R10373" s="58"/>
    </row>
    <row r="10374" spans="1:18" x14ac:dyDescent="0.2">
      <c r="A10374" s="58"/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  <c r="Q10374" s="58"/>
      <c r="R10374" s="58"/>
    </row>
    <row r="10375" spans="1:18" x14ac:dyDescent="0.2">
      <c r="A10375" s="58"/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  <c r="Q10375" s="58"/>
      <c r="R10375" s="58"/>
    </row>
    <row r="10376" spans="1:18" x14ac:dyDescent="0.2">
      <c r="A10376" s="58"/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  <c r="Q10376" s="58"/>
      <c r="R10376" s="58"/>
    </row>
    <row r="10377" spans="1:18" x14ac:dyDescent="0.2">
      <c r="A10377" s="58"/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  <c r="Q10377" s="58"/>
      <c r="R10377" s="58"/>
    </row>
    <row r="10378" spans="1:18" x14ac:dyDescent="0.2">
      <c r="A10378" s="58"/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  <c r="Q10378" s="58"/>
      <c r="R10378" s="58"/>
    </row>
    <row r="10379" spans="1:18" x14ac:dyDescent="0.2">
      <c r="A10379" s="58"/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  <c r="Q10379" s="58"/>
      <c r="R10379" s="58"/>
    </row>
    <row r="10380" spans="1:18" x14ac:dyDescent="0.2">
      <c r="A10380" s="58"/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  <c r="Q10380" s="58"/>
      <c r="R10380" s="58"/>
    </row>
    <row r="10381" spans="1:18" x14ac:dyDescent="0.2">
      <c r="A10381" s="58"/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  <c r="Q10381" s="58"/>
      <c r="R10381" s="58"/>
    </row>
    <row r="10382" spans="1:18" x14ac:dyDescent="0.2">
      <c r="A10382" s="58"/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  <c r="Q10382" s="58"/>
      <c r="R10382" s="58"/>
    </row>
    <row r="10383" spans="1:18" x14ac:dyDescent="0.2">
      <c r="A10383" s="58"/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  <c r="Q10383" s="58"/>
      <c r="R10383" s="58"/>
    </row>
    <row r="10384" spans="1:18" x14ac:dyDescent="0.2">
      <c r="A10384" s="58"/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  <c r="Q10384" s="58"/>
      <c r="R10384" s="58"/>
    </row>
    <row r="10385" spans="1:18" x14ac:dyDescent="0.2">
      <c r="A10385" s="58"/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  <c r="Q10385" s="58"/>
      <c r="R10385" s="58"/>
    </row>
    <row r="10386" spans="1:18" x14ac:dyDescent="0.2">
      <c r="A10386" s="58"/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  <c r="Q10386" s="58"/>
      <c r="R10386" s="58"/>
    </row>
    <row r="10387" spans="1:18" x14ac:dyDescent="0.2">
      <c r="A10387" s="58"/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  <c r="Q10387" s="58"/>
      <c r="R10387" s="58"/>
    </row>
    <row r="10388" spans="1:18" x14ac:dyDescent="0.2">
      <c r="A10388" s="58"/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  <c r="Q10388" s="58"/>
      <c r="R10388" s="58"/>
    </row>
    <row r="10389" spans="1:18" x14ac:dyDescent="0.2">
      <c r="A10389" s="58"/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  <c r="Q10389" s="58"/>
      <c r="R10389" s="58"/>
    </row>
    <row r="10390" spans="1:18" x14ac:dyDescent="0.2">
      <c r="A10390" s="58"/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  <c r="Q10390" s="58"/>
      <c r="R10390" s="58"/>
    </row>
    <row r="10391" spans="1:18" x14ac:dyDescent="0.2">
      <c r="A10391" s="58"/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  <c r="Q10391" s="58"/>
      <c r="R10391" s="58"/>
    </row>
    <row r="10392" spans="1:18" x14ac:dyDescent="0.2">
      <c r="A10392" s="58"/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  <c r="Q10392" s="58"/>
      <c r="R10392" s="58"/>
    </row>
    <row r="10393" spans="1:18" x14ac:dyDescent="0.2">
      <c r="A10393" s="58"/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  <c r="Q10393" s="58"/>
      <c r="R10393" s="58"/>
    </row>
    <row r="10394" spans="1:18" x14ac:dyDescent="0.2">
      <c r="A10394" s="58"/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  <c r="Q10394" s="58"/>
      <c r="R10394" s="58"/>
    </row>
    <row r="10395" spans="1:18" x14ac:dyDescent="0.2">
      <c r="A10395" s="58"/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  <c r="Q10395" s="58"/>
      <c r="R10395" s="58"/>
    </row>
    <row r="10396" spans="1:18" x14ac:dyDescent="0.2">
      <c r="A10396" s="58"/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  <c r="Q10396" s="58"/>
      <c r="R10396" s="58"/>
    </row>
    <row r="10397" spans="1:18" x14ac:dyDescent="0.2">
      <c r="A10397" s="58"/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  <c r="Q10397" s="58"/>
      <c r="R10397" s="58"/>
    </row>
    <row r="10398" spans="1:18" x14ac:dyDescent="0.2">
      <c r="A10398" s="58"/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  <c r="Q10398" s="58"/>
      <c r="R10398" s="58"/>
    </row>
    <row r="10399" spans="1:18" x14ac:dyDescent="0.2">
      <c r="A10399" s="58"/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  <c r="Q10399" s="58"/>
      <c r="R10399" s="58"/>
    </row>
    <row r="10400" spans="1:18" x14ac:dyDescent="0.2">
      <c r="A10400" s="58"/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  <c r="Q10400" s="58"/>
      <c r="R10400" s="58"/>
    </row>
    <row r="10401" spans="1:18" x14ac:dyDescent="0.2">
      <c r="A10401" s="58"/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  <c r="Q10401" s="58"/>
      <c r="R10401" s="58"/>
    </row>
    <row r="10402" spans="1:18" x14ac:dyDescent="0.2">
      <c r="A10402" s="58"/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  <c r="Q10402" s="58"/>
      <c r="R10402" s="58"/>
    </row>
    <row r="10403" spans="1:18" x14ac:dyDescent="0.2">
      <c r="A10403" s="58"/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  <c r="Q10403" s="58"/>
      <c r="R10403" s="58"/>
    </row>
    <row r="10404" spans="1:18" x14ac:dyDescent="0.2">
      <c r="A10404" s="58"/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  <c r="Q10404" s="58"/>
      <c r="R10404" s="58"/>
    </row>
    <row r="10405" spans="1:18" x14ac:dyDescent="0.2">
      <c r="A10405" s="58"/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  <c r="Q10405" s="58"/>
      <c r="R10405" s="58"/>
    </row>
    <row r="10406" spans="1:18" x14ac:dyDescent="0.2">
      <c r="A10406" s="58"/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  <c r="Q10406" s="58"/>
      <c r="R10406" s="58"/>
    </row>
    <row r="10407" spans="1:18" x14ac:dyDescent="0.2">
      <c r="A10407" s="58"/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  <c r="Q10407" s="58"/>
      <c r="R10407" s="58"/>
    </row>
    <row r="10408" spans="1:18" x14ac:dyDescent="0.2">
      <c r="A10408" s="58"/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  <c r="Q10408" s="58"/>
      <c r="R10408" s="58"/>
    </row>
    <row r="10409" spans="1:18" x14ac:dyDescent="0.2">
      <c r="A10409" s="58"/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  <c r="Q10409" s="58"/>
      <c r="R10409" s="58"/>
    </row>
    <row r="10410" spans="1:18" x14ac:dyDescent="0.2">
      <c r="A10410" s="58"/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  <c r="Q10410" s="58"/>
      <c r="R10410" s="58"/>
    </row>
    <row r="10411" spans="1:18" x14ac:dyDescent="0.2">
      <c r="A10411" s="58"/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  <c r="Q10411" s="58"/>
      <c r="R10411" s="58"/>
    </row>
    <row r="10412" spans="1:18" x14ac:dyDescent="0.2">
      <c r="A10412" s="58"/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  <c r="Q10412" s="58"/>
      <c r="R10412" s="58"/>
    </row>
    <row r="10413" spans="1:18" x14ac:dyDescent="0.2">
      <c r="A10413" s="58"/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  <c r="Q10413" s="58"/>
      <c r="R10413" s="58"/>
    </row>
    <row r="10414" spans="1:18" x14ac:dyDescent="0.2">
      <c r="A10414" s="58"/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  <c r="Q10414" s="58"/>
      <c r="R10414" s="58"/>
    </row>
    <row r="10415" spans="1:18" x14ac:dyDescent="0.2">
      <c r="A10415" s="58"/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  <c r="Q10415" s="58"/>
      <c r="R10415" s="58"/>
    </row>
    <row r="10416" spans="1:18" x14ac:dyDescent="0.2">
      <c r="A10416" s="58"/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  <c r="Q10416" s="58"/>
      <c r="R10416" s="58"/>
    </row>
    <row r="10417" spans="1:18" x14ac:dyDescent="0.2">
      <c r="A10417" s="58"/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  <c r="Q10417" s="58"/>
      <c r="R10417" s="58"/>
    </row>
    <row r="10418" spans="1:18" x14ac:dyDescent="0.2">
      <c r="A10418" s="58"/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  <c r="Q10418" s="58"/>
      <c r="R10418" s="58"/>
    </row>
    <row r="10419" spans="1:18" x14ac:dyDescent="0.2">
      <c r="A10419" s="58"/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  <c r="Q10419" s="58"/>
      <c r="R10419" s="58"/>
    </row>
    <row r="10420" spans="1:18" x14ac:dyDescent="0.2">
      <c r="A10420" s="58"/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  <c r="Q10420" s="58"/>
      <c r="R10420" s="58"/>
    </row>
    <row r="10421" spans="1:18" x14ac:dyDescent="0.2">
      <c r="A10421" s="58"/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  <c r="Q10421" s="58"/>
      <c r="R10421" s="58"/>
    </row>
    <row r="10422" spans="1:18" x14ac:dyDescent="0.2">
      <c r="A10422" s="58"/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  <c r="Q10422" s="58"/>
      <c r="R10422" s="58"/>
    </row>
    <row r="10423" spans="1:18" x14ac:dyDescent="0.2">
      <c r="A10423" s="58"/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  <c r="Q10423" s="58"/>
      <c r="R10423" s="58"/>
    </row>
    <row r="10424" spans="1:18" x14ac:dyDescent="0.2">
      <c r="A10424" s="58"/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  <c r="Q10424" s="58"/>
      <c r="R10424" s="58"/>
    </row>
    <row r="10425" spans="1:18" x14ac:dyDescent="0.2">
      <c r="A10425" s="58"/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  <c r="Q10425" s="58"/>
      <c r="R10425" s="58"/>
    </row>
    <row r="10426" spans="1:18" x14ac:dyDescent="0.2">
      <c r="A10426" s="58"/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  <c r="Q10426" s="58"/>
      <c r="R10426" s="58"/>
    </row>
    <row r="10427" spans="1:18" x14ac:dyDescent="0.2">
      <c r="A10427" s="58"/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  <c r="Q10427" s="58"/>
      <c r="R10427" s="58"/>
    </row>
    <row r="10428" spans="1:18" x14ac:dyDescent="0.2">
      <c r="A10428" s="58"/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  <c r="Q10428" s="58"/>
      <c r="R10428" s="58"/>
    </row>
    <row r="10429" spans="1:18" x14ac:dyDescent="0.2">
      <c r="A10429" s="58"/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  <c r="Q10429" s="58"/>
      <c r="R10429" s="58"/>
    </row>
    <row r="10430" spans="1:18" x14ac:dyDescent="0.2">
      <c r="A10430" s="58"/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  <c r="Q10430" s="58"/>
      <c r="R10430" s="58"/>
    </row>
    <row r="10431" spans="1:18" x14ac:dyDescent="0.2">
      <c r="A10431" s="58"/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  <c r="Q10431" s="58"/>
      <c r="R10431" s="58"/>
    </row>
    <row r="10432" spans="1:18" x14ac:dyDescent="0.2">
      <c r="A10432" s="58"/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  <c r="Q10432" s="58"/>
      <c r="R10432" s="58"/>
    </row>
    <row r="10433" spans="1:18" x14ac:dyDescent="0.2">
      <c r="A10433" s="58"/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  <c r="Q10433" s="58"/>
      <c r="R10433" s="58"/>
    </row>
    <row r="10434" spans="1:18" x14ac:dyDescent="0.2">
      <c r="A10434" s="58"/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  <c r="Q10434" s="58"/>
      <c r="R10434" s="58"/>
    </row>
    <row r="10435" spans="1:18" x14ac:dyDescent="0.2">
      <c r="A10435" s="58"/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  <c r="Q10435" s="58"/>
      <c r="R10435" s="58"/>
    </row>
    <row r="10436" spans="1:18" x14ac:dyDescent="0.2">
      <c r="A10436" s="58"/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  <c r="Q10436" s="58"/>
      <c r="R10436" s="58"/>
    </row>
    <row r="10437" spans="1:18" x14ac:dyDescent="0.2">
      <c r="A10437" s="58"/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  <c r="Q10437" s="58"/>
      <c r="R10437" s="58"/>
    </row>
    <row r="10438" spans="1:18" x14ac:dyDescent="0.2">
      <c r="A10438" s="58"/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  <c r="Q10438" s="58"/>
      <c r="R10438" s="58"/>
    </row>
    <row r="10439" spans="1:18" x14ac:dyDescent="0.2">
      <c r="A10439" s="58"/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  <c r="Q10439" s="58"/>
      <c r="R10439" s="58"/>
    </row>
    <row r="10440" spans="1:18" x14ac:dyDescent="0.2">
      <c r="A10440" s="58"/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  <c r="Q10440" s="58"/>
      <c r="R10440" s="58"/>
    </row>
    <row r="10441" spans="1:18" x14ac:dyDescent="0.2">
      <c r="A10441" s="58"/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  <c r="Q10441" s="58"/>
      <c r="R10441" s="58"/>
    </row>
    <row r="10442" spans="1:18" x14ac:dyDescent="0.2">
      <c r="A10442" s="58"/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  <c r="Q10442" s="58"/>
      <c r="R10442" s="58"/>
    </row>
    <row r="10443" spans="1:18" x14ac:dyDescent="0.2">
      <c r="A10443" s="58"/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  <c r="Q10443" s="58"/>
      <c r="R10443" s="58"/>
    </row>
    <row r="10444" spans="1:18" x14ac:dyDescent="0.2">
      <c r="A10444" s="58"/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  <c r="Q10444" s="58"/>
      <c r="R10444" s="58"/>
    </row>
    <row r="10445" spans="1:18" x14ac:dyDescent="0.2">
      <c r="A10445" s="58"/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  <c r="Q10445" s="58"/>
      <c r="R10445" s="58"/>
    </row>
    <row r="10446" spans="1:18" x14ac:dyDescent="0.2">
      <c r="A10446" s="58"/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  <c r="Q10446" s="58"/>
      <c r="R10446" s="58"/>
    </row>
    <row r="10447" spans="1:18" x14ac:dyDescent="0.2">
      <c r="A10447" s="58"/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  <c r="Q10447" s="58"/>
      <c r="R10447" s="58"/>
    </row>
    <row r="10448" spans="1:18" x14ac:dyDescent="0.2">
      <c r="A10448" s="58"/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  <c r="Q10448" s="58"/>
      <c r="R10448" s="58"/>
    </row>
    <row r="10449" spans="1:18" x14ac:dyDescent="0.2">
      <c r="A10449" s="58"/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  <c r="Q10449" s="58"/>
      <c r="R10449" s="58"/>
    </row>
    <row r="10450" spans="1:18" x14ac:dyDescent="0.2">
      <c r="A10450" s="58"/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  <c r="Q10450" s="58"/>
      <c r="R10450" s="58"/>
    </row>
    <row r="10451" spans="1:18" x14ac:dyDescent="0.2">
      <c r="A10451" s="58"/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  <c r="Q10451" s="58"/>
      <c r="R10451" s="58"/>
    </row>
    <row r="10452" spans="1:18" x14ac:dyDescent="0.2">
      <c r="A10452" s="58"/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  <c r="Q10452" s="58"/>
      <c r="R10452" s="58"/>
    </row>
    <row r="10453" spans="1:18" x14ac:dyDescent="0.2">
      <c r="A10453" s="58"/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  <c r="Q10453" s="58"/>
      <c r="R10453" s="58"/>
    </row>
    <row r="10454" spans="1:18" x14ac:dyDescent="0.2">
      <c r="A10454" s="58"/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  <c r="Q10454" s="58"/>
      <c r="R10454" s="58"/>
    </row>
    <row r="10455" spans="1:18" x14ac:dyDescent="0.2">
      <c r="A10455" s="58"/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  <c r="Q10455" s="58"/>
      <c r="R10455" s="58"/>
    </row>
    <row r="10456" spans="1:18" x14ac:dyDescent="0.2">
      <c r="A10456" s="58"/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  <c r="Q10456" s="58"/>
      <c r="R10456" s="58"/>
    </row>
    <row r="10457" spans="1:18" x14ac:dyDescent="0.2">
      <c r="A10457" s="58"/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  <c r="Q10457" s="58"/>
      <c r="R10457" s="58"/>
    </row>
    <row r="10458" spans="1:18" x14ac:dyDescent="0.2">
      <c r="A10458" s="58"/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  <c r="Q10458" s="58"/>
      <c r="R10458" s="58"/>
    </row>
    <row r="10459" spans="1:18" x14ac:dyDescent="0.2">
      <c r="A10459" s="58"/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  <c r="Q10459" s="58"/>
      <c r="R10459" s="58"/>
    </row>
    <row r="10460" spans="1:18" x14ac:dyDescent="0.2">
      <c r="A10460" s="58"/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  <c r="Q10460" s="58"/>
      <c r="R10460" s="58"/>
    </row>
    <row r="10461" spans="1:18" x14ac:dyDescent="0.2">
      <c r="A10461" s="58"/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  <c r="Q10461" s="58"/>
      <c r="R10461" s="58"/>
    </row>
    <row r="10462" spans="1:18" x14ac:dyDescent="0.2">
      <c r="A10462" s="58"/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  <c r="Q10462" s="58"/>
      <c r="R10462" s="58"/>
    </row>
    <row r="10463" spans="1:18" x14ac:dyDescent="0.2">
      <c r="A10463" s="58"/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  <c r="Q10463" s="58"/>
      <c r="R10463" s="58"/>
    </row>
    <row r="10464" spans="1:18" x14ac:dyDescent="0.2">
      <c r="A10464" s="58"/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  <c r="Q10464" s="58"/>
      <c r="R10464" s="58"/>
    </row>
    <row r="10465" spans="1:18" x14ac:dyDescent="0.2">
      <c r="A10465" s="58"/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  <c r="Q10465" s="58"/>
      <c r="R10465" s="58"/>
    </row>
    <row r="10466" spans="1:18" x14ac:dyDescent="0.2">
      <c r="A10466" s="58"/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  <c r="Q10466" s="58"/>
      <c r="R10466" s="58"/>
    </row>
    <row r="10467" spans="1:18" x14ac:dyDescent="0.2">
      <c r="A10467" s="58"/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  <c r="Q10467" s="58"/>
      <c r="R10467" s="58"/>
    </row>
    <row r="10468" spans="1:18" x14ac:dyDescent="0.2">
      <c r="A10468" s="58"/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  <c r="Q10468" s="58"/>
      <c r="R10468" s="58"/>
    </row>
    <row r="10469" spans="1:18" x14ac:dyDescent="0.2">
      <c r="A10469" s="58"/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  <c r="Q10469" s="58"/>
      <c r="R10469" s="58"/>
    </row>
    <row r="10470" spans="1:18" x14ac:dyDescent="0.2">
      <c r="A10470" s="58"/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  <c r="Q10470" s="58"/>
      <c r="R10470" s="58"/>
    </row>
    <row r="10471" spans="1:18" x14ac:dyDescent="0.2">
      <c r="A10471" s="58"/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  <c r="Q10471" s="58"/>
      <c r="R10471" s="58"/>
    </row>
    <row r="10472" spans="1:18" x14ac:dyDescent="0.2">
      <c r="A10472" s="58"/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  <c r="Q10472" s="58"/>
      <c r="R10472" s="58"/>
    </row>
    <row r="10473" spans="1:18" x14ac:dyDescent="0.2">
      <c r="A10473" s="58"/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  <c r="Q10473" s="58"/>
      <c r="R10473" s="58"/>
    </row>
    <row r="10474" spans="1:18" x14ac:dyDescent="0.2">
      <c r="A10474" s="58"/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  <c r="Q10474" s="58"/>
      <c r="R10474" s="58"/>
    </row>
    <row r="10475" spans="1:18" x14ac:dyDescent="0.2">
      <c r="A10475" s="58"/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  <c r="Q10475" s="58"/>
      <c r="R10475" s="58"/>
    </row>
    <row r="10476" spans="1:18" x14ac:dyDescent="0.2">
      <c r="A10476" s="58"/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  <c r="Q10476" s="58"/>
      <c r="R10476" s="58"/>
    </row>
    <row r="10477" spans="1:18" x14ac:dyDescent="0.2">
      <c r="A10477" s="58"/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  <c r="Q10477" s="58"/>
      <c r="R10477" s="58"/>
    </row>
    <row r="10478" spans="1:18" x14ac:dyDescent="0.2">
      <c r="A10478" s="58"/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  <c r="Q10478" s="58"/>
      <c r="R10478" s="58"/>
    </row>
    <row r="10479" spans="1:18" x14ac:dyDescent="0.2">
      <c r="A10479" s="58"/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  <c r="Q10479" s="58"/>
      <c r="R10479" s="58"/>
    </row>
    <row r="10480" spans="1:18" x14ac:dyDescent="0.2">
      <c r="A10480" s="58"/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  <c r="Q10480" s="58"/>
      <c r="R10480" s="58"/>
    </row>
    <row r="10481" spans="1:18" x14ac:dyDescent="0.2">
      <c r="A10481" s="58"/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  <c r="Q10481" s="58"/>
      <c r="R10481" s="58"/>
    </row>
    <row r="10482" spans="1:18" x14ac:dyDescent="0.2">
      <c r="A10482" s="58"/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  <c r="Q10482" s="58"/>
      <c r="R10482" s="58"/>
    </row>
    <row r="10483" spans="1:18" x14ac:dyDescent="0.2">
      <c r="A10483" s="58"/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  <c r="Q10483" s="58"/>
      <c r="R10483" s="58"/>
    </row>
    <row r="10484" spans="1:18" x14ac:dyDescent="0.2">
      <c r="A10484" s="58"/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  <c r="Q10484" s="58"/>
      <c r="R10484" s="58"/>
    </row>
    <row r="10485" spans="1:18" x14ac:dyDescent="0.2">
      <c r="A10485" s="58"/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  <c r="Q10485" s="58"/>
      <c r="R10485" s="58"/>
    </row>
    <row r="10486" spans="1:18" x14ac:dyDescent="0.2">
      <c r="A10486" s="58"/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  <c r="Q10486" s="58"/>
      <c r="R10486" s="58"/>
    </row>
    <row r="10487" spans="1:18" x14ac:dyDescent="0.2">
      <c r="A10487" s="58"/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  <c r="Q10487" s="58"/>
      <c r="R10487" s="58"/>
    </row>
    <row r="10488" spans="1:18" x14ac:dyDescent="0.2">
      <c r="A10488" s="58"/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  <c r="Q10488" s="58"/>
      <c r="R10488" s="58"/>
    </row>
    <row r="10489" spans="1:18" x14ac:dyDescent="0.2">
      <c r="A10489" s="58"/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  <c r="Q10489" s="58"/>
      <c r="R10489" s="58"/>
    </row>
    <row r="10490" spans="1:18" x14ac:dyDescent="0.2">
      <c r="A10490" s="58"/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  <c r="Q10490" s="58"/>
      <c r="R10490" s="58"/>
    </row>
    <row r="10491" spans="1:18" x14ac:dyDescent="0.2">
      <c r="A10491" s="58"/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  <c r="Q10491" s="58"/>
      <c r="R10491" s="58"/>
    </row>
    <row r="10492" spans="1:18" x14ac:dyDescent="0.2">
      <c r="A10492" s="58"/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  <c r="Q10492" s="58"/>
      <c r="R10492" s="58"/>
    </row>
    <row r="10493" spans="1:18" x14ac:dyDescent="0.2">
      <c r="A10493" s="58"/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  <c r="Q10493" s="58"/>
      <c r="R10493" s="58"/>
    </row>
    <row r="10494" spans="1:18" x14ac:dyDescent="0.2">
      <c r="A10494" s="58"/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  <c r="Q10494" s="58"/>
      <c r="R10494" s="58"/>
    </row>
    <row r="10495" spans="1:18" x14ac:dyDescent="0.2">
      <c r="A10495" s="58"/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  <c r="Q10495" s="58"/>
      <c r="R10495" s="58"/>
    </row>
    <row r="10496" spans="1:18" x14ac:dyDescent="0.2">
      <c r="A10496" s="58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  <c r="Q10496" s="58"/>
      <c r="R10496" s="58"/>
    </row>
    <row r="10497" spans="1:18" x14ac:dyDescent="0.2">
      <c r="A10497" s="58"/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  <c r="Q10497" s="58"/>
      <c r="R10497" s="58"/>
    </row>
    <row r="10498" spans="1:18" x14ac:dyDescent="0.2">
      <c r="A10498" s="58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  <c r="Q10498" s="58"/>
      <c r="R10498" s="58"/>
    </row>
    <row r="10499" spans="1:18" x14ac:dyDescent="0.2">
      <c r="A10499" s="58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  <c r="Q10499" s="58"/>
      <c r="R10499" s="58"/>
    </row>
    <row r="10500" spans="1:18" x14ac:dyDescent="0.2">
      <c r="A10500" s="58"/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  <c r="Q10500" s="58"/>
      <c r="R10500" s="58"/>
    </row>
    <row r="10501" spans="1:18" x14ac:dyDescent="0.2">
      <c r="A10501" s="58"/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  <c r="Q10501" s="58"/>
      <c r="R10501" s="58"/>
    </row>
    <row r="10502" spans="1:18" x14ac:dyDescent="0.2">
      <c r="A10502" s="58"/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  <c r="Q10502" s="58"/>
      <c r="R10502" s="58"/>
    </row>
    <row r="10503" spans="1:18" x14ac:dyDescent="0.2">
      <c r="A10503" s="58"/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  <c r="Q10503" s="58"/>
      <c r="R10503" s="58"/>
    </row>
    <row r="10504" spans="1:18" x14ac:dyDescent="0.2">
      <c r="A10504" s="58"/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  <c r="Q10504" s="58"/>
      <c r="R10504" s="58"/>
    </row>
    <row r="10505" spans="1:18" x14ac:dyDescent="0.2">
      <c r="A10505" s="58"/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  <c r="Q10505" s="58"/>
      <c r="R10505" s="58"/>
    </row>
    <row r="10506" spans="1:18" x14ac:dyDescent="0.2">
      <c r="A10506" s="58"/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  <c r="Q10506" s="58"/>
      <c r="R10506" s="58"/>
    </row>
    <row r="10507" spans="1:18" x14ac:dyDescent="0.2">
      <c r="A10507" s="58"/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  <c r="Q10507" s="58"/>
      <c r="R10507" s="58"/>
    </row>
    <row r="10508" spans="1:18" x14ac:dyDescent="0.2">
      <c r="A10508" s="58"/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  <c r="Q10508" s="58"/>
      <c r="R10508" s="58"/>
    </row>
    <row r="10509" spans="1:18" x14ac:dyDescent="0.2">
      <c r="A10509" s="58"/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  <c r="Q10509" s="58"/>
      <c r="R10509" s="58"/>
    </row>
    <row r="10510" spans="1:18" x14ac:dyDescent="0.2">
      <c r="A10510" s="58"/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  <c r="Q10510" s="58"/>
      <c r="R10510" s="58"/>
    </row>
    <row r="10511" spans="1:18" x14ac:dyDescent="0.2">
      <c r="A10511" s="58"/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  <c r="Q10511" s="58"/>
      <c r="R10511" s="58"/>
    </row>
    <row r="10512" spans="1:18" x14ac:dyDescent="0.2">
      <c r="A10512" s="58"/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  <c r="Q10512" s="58"/>
      <c r="R10512" s="58"/>
    </row>
    <row r="10513" spans="1:18" x14ac:dyDescent="0.2">
      <c r="A10513" s="58"/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  <c r="Q10513" s="58"/>
      <c r="R10513" s="58"/>
    </row>
    <row r="10514" spans="1:18" x14ac:dyDescent="0.2">
      <c r="A10514" s="58"/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  <c r="Q10514" s="58"/>
      <c r="R10514" s="58"/>
    </row>
    <row r="10515" spans="1:18" x14ac:dyDescent="0.2">
      <c r="A10515" s="58"/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  <c r="Q10515" s="58"/>
      <c r="R10515" s="58"/>
    </row>
    <row r="10516" spans="1:18" x14ac:dyDescent="0.2">
      <c r="A10516" s="58"/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  <c r="Q10516" s="58"/>
      <c r="R10516" s="58"/>
    </row>
    <row r="10517" spans="1:18" x14ac:dyDescent="0.2">
      <c r="A10517" s="58"/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  <c r="Q10517" s="58"/>
      <c r="R10517" s="58"/>
    </row>
    <row r="10518" spans="1:18" x14ac:dyDescent="0.2">
      <c r="A10518" s="58"/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  <c r="Q10518" s="58"/>
      <c r="R10518" s="58"/>
    </row>
    <row r="10519" spans="1:18" x14ac:dyDescent="0.2">
      <c r="A10519" s="58"/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  <c r="Q10519" s="58"/>
      <c r="R10519" s="58"/>
    </row>
    <row r="10520" spans="1:18" x14ac:dyDescent="0.2">
      <c r="A10520" s="58"/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  <c r="Q10520" s="58"/>
      <c r="R10520" s="58"/>
    </row>
    <row r="10521" spans="1:18" x14ac:dyDescent="0.2">
      <c r="A10521" s="58"/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  <c r="Q10521" s="58"/>
      <c r="R10521" s="58"/>
    </row>
    <row r="10522" spans="1:18" x14ac:dyDescent="0.2">
      <c r="A10522" s="58"/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  <c r="Q10522" s="58"/>
      <c r="R10522" s="58"/>
    </row>
    <row r="10523" spans="1:18" x14ac:dyDescent="0.2">
      <c r="A10523" s="58"/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  <c r="Q10523" s="58"/>
      <c r="R10523" s="58"/>
    </row>
    <row r="10524" spans="1:18" x14ac:dyDescent="0.2">
      <c r="A10524" s="58"/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  <c r="Q10524" s="58"/>
      <c r="R10524" s="58"/>
    </row>
    <row r="10525" spans="1:18" x14ac:dyDescent="0.2">
      <c r="A10525" s="58"/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  <c r="Q10525" s="58"/>
      <c r="R10525" s="58"/>
    </row>
    <row r="10526" spans="1:18" x14ac:dyDescent="0.2">
      <c r="A10526" s="58"/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  <c r="Q10526" s="58"/>
      <c r="R10526" s="58"/>
    </row>
    <row r="10527" spans="1:18" x14ac:dyDescent="0.2">
      <c r="A10527" s="58"/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  <c r="Q10527" s="58"/>
      <c r="R10527" s="58"/>
    </row>
    <row r="10528" spans="1:18" x14ac:dyDescent="0.2">
      <c r="A10528" s="58"/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  <c r="Q10528" s="58"/>
      <c r="R10528" s="58"/>
    </row>
    <row r="10529" spans="1:18" x14ac:dyDescent="0.2">
      <c r="A10529" s="58"/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  <c r="Q10529" s="58"/>
      <c r="R10529" s="58"/>
    </row>
    <row r="10530" spans="1:18" x14ac:dyDescent="0.2">
      <c r="A10530" s="58"/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  <c r="Q10530" s="58"/>
      <c r="R10530" s="58"/>
    </row>
    <row r="10531" spans="1:18" x14ac:dyDescent="0.2">
      <c r="A10531" s="58"/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  <c r="Q10531" s="58"/>
      <c r="R10531" s="58"/>
    </row>
    <row r="10532" spans="1:18" x14ac:dyDescent="0.2">
      <c r="A10532" s="58"/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  <c r="Q10532" s="58"/>
      <c r="R10532" s="58"/>
    </row>
    <row r="10533" spans="1:18" x14ac:dyDescent="0.2">
      <c r="A10533" s="58"/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  <c r="Q10533" s="58"/>
      <c r="R10533" s="58"/>
    </row>
    <row r="10534" spans="1:18" x14ac:dyDescent="0.2">
      <c r="A10534" s="58"/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  <c r="Q10534" s="58"/>
      <c r="R10534" s="58"/>
    </row>
    <row r="10535" spans="1:18" x14ac:dyDescent="0.2">
      <c r="A10535" s="58"/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  <c r="Q10535" s="58"/>
      <c r="R10535" s="58"/>
    </row>
    <row r="10536" spans="1:18" x14ac:dyDescent="0.2">
      <c r="A10536" s="58"/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  <c r="Q10536" s="58"/>
      <c r="R10536" s="58"/>
    </row>
    <row r="10537" spans="1:18" x14ac:dyDescent="0.2">
      <c r="A10537" s="58"/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  <c r="Q10537" s="58"/>
      <c r="R10537" s="58"/>
    </row>
    <row r="10538" spans="1:18" x14ac:dyDescent="0.2">
      <c r="A10538" s="58"/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  <c r="Q10538" s="58"/>
      <c r="R10538" s="58"/>
    </row>
    <row r="10539" spans="1:18" x14ac:dyDescent="0.2">
      <c r="A10539" s="58"/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  <c r="Q10539" s="58"/>
      <c r="R10539" s="58"/>
    </row>
    <row r="10540" spans="1:18" x14ac:dyDescent="0.2">
      <c r="A10540" s="58"/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  <c r="Q10540" s="58"/>
      <c r="R10540" s="58"/>
    </row>
    <row r="10541" spans="1:18" x14ac:dyDescent="0.2">
      <c r="A10541" s="58"/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  <c r="Q10541" s="58"/>
      <c r="R10541" s="58"/>
    </row>
    <row r="10542" spans="1:18" x14ac:dyDescent="0.2">
      <c r="A10542" s="58"/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  <c r="Q10542" s="58"/>
      <c r="R10542" s="58"/>
    </row>
    <row r="10543" spans="1:18" x14ac:dyDescent="0.2">
      <c r="A10543" s="58"/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  <c r="Q10543" s="58"/>
      <c r="R10543" s="58"/>
    </row>
    <row r="10544" spans="1:18" x14ac:dyDescent="0.2">
      <c r="A10544" s="58"/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  <c r="Q10544" s="58"/>
      <c r="R10544" s="58"/>
    </row>
    <row r="10545" spans="1:18" x14ac:dyDescent="0.2">
      <c r="A10545" s="58"/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  <c r="Q10545" s="58"/>
      <c r="R10545" s="58"/>
    </row>
    <row r="10546" spans="1:18" x14ac:dyDescent="0.2">
      <c r="A10546" s="58"/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  <c r="Q10546" s="58"/>
      <c r="R10546" s="58"/>
    </row>
    <row r="10547" spans="1:18" x14ac:dyDescent="0.2">
      <c r="A10547" s="58"/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  <c r="Q10547" s="58"/>
      <c r="R10547" s="58"/>
    </row>
    <row r="10548" spans="1:18" x14ac:dyDescent="0.2">
      <c r="A10548" s="58"/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  <c r="Q10548" s="58"/>
      <c r="R10548" s="58"/>
    </row>
    <row r="10549" spans="1:18" x14ac:dyDescent="0.2">
      <c r="A10549" s="58"/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  <c r="Q10549" s="58"/>
      <c r="R10549" s="58"/>
    </row>
    <row r="10550" spans="1:18" x14ac:dyDescent="0.2">
      <c r="A10550" s="58"/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  <c r="Q10550" s="58"/>
      <c r="R10550" s="58"/>
    </row>
    <row r="10551" spans="1:18" x14ac:dyDescent="0.2">
      <c r="A10551" s="58"/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  <c r="Q10551" s="58"/>
      <c r="R10551" s="58"/>
    </row>
    <row r="10552" spans="1:18" x14ac:dyDescent="0.2">
      <c r="A10552" s="58"/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  <c r="Q10552" s="58"/>
      <c r="R10552" s="58"/>
    </row>
    <row r="10553" spans="1:18" x14ac:dyDescent="0.2">
      <c r="A10553" s="58"/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  <c r="Q10553" s="58"/>
      <c r="R10553" s="58"/>
    </row>
    <row r="10554" spans="1:18" x14ac:dyDescent="0.2">
      <c r="A10554" s="58"/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  <c r="Q10554" s="58"/>
      <c r="R10554" s="58"/>
    </row>
    <row r="10555" spans="1:18" x14ac:dyDescent="0.2">
      <c r="A10555" s="58"/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  <c r="Q10555" s="58"/>
      <c r="R10555" s="58"/>
    </row>
    <row r="10556" spans="1:18" x14ac:dyDescent="0.2">
      <c r="A10556" s="58"/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  <c r="Q10556" s="58"/>
      <c r="R10556" s="58"/>
    </row>
    <row r="10557" spans="1:18" x14ac:dyDescent="0.2">
      <c r="A10557" s="58"/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  <c r="Q10557" s="58"/>
      <c r="R10557" s="58"/>
    </row>
    <row r="10558" spans="1:18" x14ac:dyDescent="0.2">
      <c r="A10558" s="58"/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  <c r="Q10558" s="58"/>
      <c r="R10558" s="58"/>
    </row>
    <row r="10559" spans="1:18" x14ac:dyDescent="0.2">
      <c r="A10559" s="58"/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  <c r="Q10559" s="58"/>
      <c r="R10559" s="58"/>
    </row>
    <row r="10560" spans="1:18" x14ac:dyDescent="0.2">
      <c r="A10560" s="58"/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  <c r="Q10560" s="58"/>
      <c r="R10560" s="58"/>
    </row>
    <row r="10561" spans="1:18" x14ac:dyDescent="0.2">
      <c r="A10561" s="58"/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  <c r="Q10561" s="58"/>
      <c r="R10561" s="58"/>
    </row>
    <row r="10562" spans="1:18" x14ac:dyDescent="0.2">
      <c r="A10562" s="58"/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  <c r="Q10562" s="58"/>
      <c r="R10562" s="58"/>
    </row>
    <row r="10563" spans="1:18" x14ac:dyDescent="0.2">
      <c r="A10563" s="58"/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  <c r="Q10563" s="58"/>
      <c r="R10563" s="58"/>
    </row>
    <row r="10564" spans="1:18" x14ac:dyDescent="0.2">
      <c r="A10564" s="58"/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  <c r="Q10564" s="58"/>
      <c r="R10564" s="58"/>
    </row>
    <row r="10565" spans="1:18" x14ac:dyDescent="0.2">
      <c r="A10565" s="58"/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  <c r="Q10565" s="58"/>
      <c r="R10565" s="58"/>
    </row>
    <row r="10566" spans="1:18" x14ac:dyDescent="0.2">
      <c r="A10566" s="58"/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  <c r="Q10566" s="58"/>
      <c r="R10566" s="58"/>
    </row>
    <row r="10567" spans="1:18" x14ac:dyDescent="0.2">
      <c r="A10567" s="58"/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  <c r="Q10567" s="58"/>
      <c r="R10567" s="58"/>
    </row>
    <row r="10568" spans="1:18" x14ac:dyDescent="0.2">
      <c r="A10568" s="58"/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  <c r="Q10568" s="58"/>
      <c r="R10568" s="58"/>
    </row>
    <row r="10569" spans="1:18" x14ac:dyDescent="0.2">
      <c r="A10569" s="58"/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  <c r="Q10569" s="58"/>
      <c r="R10569" s="58"/>
    </row>
    <row r="10570" spans="1:18" x14ac:dyDescent="0.2">
      <c r="A10570" s="58"/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  <c r="Q10570" s="58"/>
      <c r="R10570" s="58"/>
    </row>
    <row r="10571" spans="1:18" x14ac:dyDescent="0.2">
      <c r="A10571" s="58"/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  <c r="Q10571" s="58"/>
      <c r="R10571" s="58"/>
    </row>
    <row r="10572" spans="1:18" x14ac:dyDescent="0.2">
      <c r="A10572" s="58"/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  <c r="Q10572" s="58"/>
      <c r="R10572" s="58"/>
    </row>
    <row r="10573" spans="1:18" x14ac:dyDescent="0.2">
      <c r="A10573" s="58"/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  <c r="Q10573" s="58"/>
      <c r="R10573" s="58"/>
    </row>
    <row r="10574" spans="1:18" x14ac:dyDescent="0.2">
      <c r="A10574" s="58"/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  <c r="Q10574" s="58"/>
      <c r="R10574" s="58"/>
    </row>
    <row r="10575" spans="1:18" x14ac:dyDescent="0.2">
      <c r="A10575" s="58"/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  <c r="Q10575" s="58"/>
      <c r="R10575" s="58"/>
    </row>
    <row r="10576" spans="1:18" x14ac:dyDescent="0.2">
      <c r="A10576" s="58"/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  <c r="Q10576" s="58"/>
      <c r="R10576" s="58"/>
    </row>
    <row r="10577" spans="1:18" x14ac:dyDescent="0.2">
      <c r="A10577" s="58"/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  <c r="Q10577" s="58"/>
      <c r="R10577" s="58"/>
    </row>
    <row r="10578" spans="1:18" x14ac:dyDescent="0.2">
      <c r="A10578" s="58"/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  <c r="Q10578" s="58"/>
      <c r="R10578" s="58"/>
    </row>
    <row r="10579" spans="1:18" x14ac:dyDescent="0.2">
      <c r="A10579" s="58"/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  <c r="Q10579" s="58"/>
      <c r="R10579" s="58"/>
    </row>
    <row r="10580" spans="1:18" x14ac:dyDescent="0.2">
      <c r="A10580" s="58"/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  <c r="Q10580" s="58"/>
      <c r="R10580" s="58"/>
    </row>
    <row r="10581" spans="1:18" x14ac:dyDescent="0.2">
      <c r="A10581" s="58"/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  <c r="Q10581" s="58"/>
      <c r="R10581" s="58"/>
    </row>
    <row r="10582" spans="1:18" x14ac:dyDescent="0.2">
      <c r="A10582" s="58"/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  <c r="Q10582" s="58"/>
      <c r="R10582" s="58"/>
    </row>
    <row r="10583" spans="1:18" x14ac:dyDescent="0.2">
      <c r="A10583" s="58"/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  <c r="Q10583" s="58"/>
      <c r="R10583" s="58"/>
    </row>
    <row r="10584" spans="1:18" x14ac:dyDescent="0.2">
      <c r="A10584" s="58"/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  <c r="Q10584" s="58"/>
      <c r="R10584" s="58"/>
    </row>
    <row r="10585" spans="1:18" x14ac:dyDescent="0.2">
      <c r="A10585" s="58"/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  <c r="Q10585" s="58"/>
      <c r="R10585" s="58"/>
    </row>
    <row r="10586" spans="1:18" x14ac:dyDescent="0.2">
      <c r="A10586" s="58"/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  <c r="Q10586" s="58"/>
      <c r="R10586" s="58"/>
    </row>
    <row r="10587" spans="1:18" x14ac:dyDescent="0.2">
      <c r="A10587" s="58"/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  <c r="Q10587" s="58"/>
      <c r="R10587" s="58"/>
    </row>
    <row r="10588" spans="1:18" x14ac:dyDescent="0.2">
      <c r="A10588" s="58"/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  <c r="Q10588" s="58"/>
      <c r="R10588" s="58"/>
    </row>
    <row r="10589" spans="1:18" x14ac:dyDescent="0.2">
      <c r="A10589" s="58"/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  <c r="Q10589" s="58"/>
      <c r="R10589" s="58"/>
    </row>
    <row r="10590" spans="1:18" x14ac:dyDescent="0.2">
      <c r="A10590" s="58"/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  <c r="Q10590" s="58"/>
      <c r="R10590" s="58"/>
    </row>
    <row r="10591" spans="1:18" x14ac:dyDescent="0.2">
      <c r="A10591" s="58"/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  <c r="Q10591" s="58"/>
      <c r="R10591" s="58"/>
    </row>
    <row r="10592" spans="1:18" x14ac:dyDescent="0.2">
      <c r="A10592" s="58"/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  <c r="Q10592" s="58"/>
      <c r="R10592" s="58"/>
    </row>
    <row r="10593" spans="1:18" x14ac:dyDescent="0.2">
      <c r="A10593" s="58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  <c r="Q10593" s="58"/>
      <c r="R10593" s="58"/>
    </row>
    <row r="10594" spans="1:18" x14ac:dyDescent="0.2">
      <c r="A10594" s="58"/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  <c r="Q10594" s="58"/>
      <c r="R10594" s="58"/>
    </row>
    <row r="10595" spans="1:18" x14ac:dyDescent="0.2">
      <c r="A10595" s="58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  <c r="Q10595" s="58"/>
      <c r="R10595" s="58"/>
    </row>
    <row r="10596" spans="1:18" x14ac:dyDescent="0.2">
      <c r="A10596" s="58"/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  <c r="Q10596" s="58"/>
      <c r="R10596" s="58"/>
    </row>
    <row r="10597" spans="1:18" x14ac:dyDescent="0.2">
      <c r="A10597" s="58"/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  <c r="Q10597" s="58"/>
      <c r="R10597" s="58"/>
    </row>
    <row r="10598" spans="1:18" x14ac:dyDescent="0.2">
      <c r="A10598" s="58"/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  <c r="Q10598" s="58"/>
      <c r="R10598" s="58"/>
    </row>
    <row r="10599" spans="1:18" x14ac:dyDescent="0.2">
      <c r="A10599" s="58"/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  <c r="Q10599" s="58"/>
      <c r="R10599" s="58"/>
    </row>
    <row r="10600" spans="1:18" x14ac:dyDescent="0.2">
      <c r="A10600" s="58"/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  <c r="Q10600" s="58"/>
      <c r="R10600" s="58"/>
    </row>
    <row r="10601" spans="1:18" x14ac:dyDescent="0.2">
      <c r="A10601" s="58"/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  <c r="Q10601" s="58"/>
      <c r="R10601" s="58"/>
    </row>
    <row r="10602" spans="1:18" x14ac:dyDescent="0.2">
      <c r="A10602" s="58"/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  <c r="Q10602" s="58"/>
      <c r="R10602" s="58"/>
    </row>
    <row r="10603" spans="1:18" x14ac:dyDescent="0.2">
      <c r="A10603" s="58"/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  <c r="Q10603" s="58"/>
      <c r="R10603" s="58"/>
    </row>
    <row r="10604" spans="1:18" x14ac:dyDescent="0.2">
      <c r="A10604" s="58"/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  <c r="Q10604" s="58"/>
      <c r="R10604" s="58"/>
    </row>
    <row r="10605" spans="1:18" x14ac:dyDescent="0.2">
      <c r="A10605" s="58"/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  <c r="Q10605" s="58"/>
      <c r="R10605" s="58"/>
    </row>
    <row r="10606" spans="1:18" x14ac:dyDescent="0.2">
      <c r="A10606" s="58"/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  <c r="Q10606" s="58"/>
      <c r="R10606" s="58"/>
    </row>
    <row r="10607" spans="1:18" x14ac:dyDescent="0.2">
      <c r="A10607" s="58"/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  <c r="Q10607" s="58"/>
      <c r="R10607" s="58"/>
    </row>
    <row r="10608" spans="1:18" x14ac:dyDescent="0.2">
      <c r="A10608" s="58"/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  <c r="Q10608" s="58"/>
      <c r="R10608" s="58"/>
    </row>
    <row r="10609" spans="1:18" x14ac:dyDescent="0.2">
      <c r="A10609" s="58"/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  <c r="Q10609" s="58"/>
      <c r="R10609" s="58"/>
    </row>
    <row r="10610" spans="1:18" x14ac:dyDescent="0.2">
      <c r="A10610" s="58"/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  <c r="Q10610" s="58"/>
      <c r="R10610" s="58"/>
    </row>
    <row r="10611" spans="1:18" x14ac:dyDescent="0.2">
      <c r="A10611" s="58"/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  <c r="Q10611" s="58"/>
      <c r="R10611" s="58"/>
    </row>
    <row r="10612" spans="1:18" x14ac:dyDescent="0.2">
      <c r="A10612" s="58"/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  <c r="Q10612" s="58"/>
      <c r="R10612" s="58"/>
    </row>
    <row r="10613" spans="1:18" x14ac:dyDescent="0.2">
      <c r="A10613" s="58"/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  <c r="Q10613" s="58"/>
      <c r="R10613" s="58"/>
    </row>
    <row r="10614" spans="1:18" x14ac:dyDescent="0.2">
      <c r="A10614" s="58"/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  <c r="Q10614" s="58"/>
      <c r="R10614" s="58"/>
    </row>
    <row r="10615" spans="1:18" x14ac:dyDescent="0.2">
      <c r="A10615" s="58"/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  <c r="Q10615" s="58"/>
      <c r="R10615" s="58"/>
    </row>
    <row r="10616" spans="1:18" x14ac:dyDescent="0.2">
      <c r="A10616" s="58"/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  <c r="Q10616" s="58"/>
      <c r="R10616" s="58"/>
    </row>
    <row r="10617" spans="1:18" x14ac:dyDescent="0.2">
      <c r="A10617" s="58"/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  <c r="Q10617" s="58"/>
      <c r="R10617" s="58"/>
    </row>
    <row r="10618" spans="1:18" x14ac:dyDescent="0.2">
      <c r="A10618" s="58"/>
      <c r="B10618" s="58"/>
      <c r="C10618" s="58"/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  <c r="Q10618" s="58"/>
      <c r="R10618" s="58"/>
    </row>
    <row r="10619" spans="1:18" x14ac:dyDescent="0.2">
      <c r="A10619" s="58"/>
      <c r="B10619" s="58"/>
      <c r="C10619" s="58"/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  <c r="Q10619" s="58"/>
      <c r="R10619" s="58"/>
    </row>
    <row r="10620" spans="1:18" x14ac:dyDescent="0.2">
      <c r="A10620" s="58"/>
      <c r="B10620" s="58"/>
      <c r="C10620" s="58"/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  <c r="Q10620" s="58"/>
      <c r="R10620" s="58"/>
    </row>
    <row r="10621" spans="1:18" x14ac:dyDescent="0.2">
      <c r="A10621" s="58"/>
      <c r="B10621" s="58"/>
      <c r="C10621" s="58"/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  <c r="Q10621" s="58"/>
      <c r="R10621" s="58"/>
    </row>
    <row r="10622" spans="1:18" x14ac:dyDescent="0.2">
      <c r="A10622" s="58"/>
      <c r="B10622" s="58"/>
      <c r="C10622" s="58"/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  <c r="Q10622" s="58"/>
      <c r="R10622" s="58"/>
    </row>
    <row r="10623" spans="1:18" x14ac:dyDescent="0.2">
      <c r="A10623" s="58"/>
      <c r="B10623" s="58"/>
      <c r="C10623" s="58"/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  <c r="Q10623" s="58"/>
      <c r="R10623" s="58"/>
    </row>
    <row r="10624" spans="1:18" x14ac:dyDescent="0.2">
      <c r="A10624" s="58"/>
      <c r="B10624" s="58"/>
      <c r="C10624" s="58"/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  <c r="Q10624" s="58"/>
      <c r="R10624" s="58"/>
    </row>
    <row r="10625" spans="1:18" x14ac:dyDescent="0.2">
      <c r="A10625" s="58"/>
      <c r="B10625" s="58"/>
      <c r="C10625" s="58"/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  <c r="Q10625" s="58"/>
      <c r="R10625" s="58"/>
    </row>
    <row r="10626" spans="1:18" x14ac:dyDescent="0.2">
      <c r="A10626" s="58"/>
      <c r="B10626" s="58"/>
      <c r="C10626" s="58"/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  <c r="Q10626" s="58"/>
      <c r="R10626" s="58"/>
    </row>
    <row r="10627" spans="1:18" x14ac:dyDescent="0.2">
      <c r="A10627" s="58"/>
      <c r="B10627" s="58"/>
      <c r="C10627" s="58"/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  <c r="Q10627" s="58"/>
      <c r="R10627" s="58"/>
    </row>
    <row r="10628" spans="1:18" x14ac:dyDescent="0.2">
      <c r="A10628" s="58"/>
      <c r="B10628" s="58"/>
      <c r="C10628" s="58"/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  <c r="Q10628" s="58"/>
      <c r="R10628" s="58"/>
    </row>
    <row r="10629" spans="1:18" x14ac:dyDescent="0.2">
      <c r="A10629" s="58"/>
      <c r="B10629" s="58"/>
      <c r="C10629" s="58"/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  <c r="Q10629" s="58"/>
      <c r="R10629" s="58"/>
    </row>
    <row r="10630" spans="1:18" x14ac:dyDescent="0.2">
      <c r="A10630" s="58"/>
      <c r="B10630" s="58"/>
      <c r="C10630" s="58"/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  <c r="Q10630" s="58"/>
      <c r="R10630" s="58"/>
    </row>
    <row r="10631" spans="1:18" x14ac:dyDescent="0.2">
      <c r="A10631" s="58"/>
      <c r="B10631" s="58"/>
      <c r="C10631" s="58"/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  <c r="Q10631" s="58"/>
      <c r="R10631" s="58"/>
    </row>
    <row r="10632" spans="1:18" x14ac:dyDescent="0.2">
      <c r="A10632" s="58"/>
      <c r="B10632" s="58"/>
      <c r="C10632" s="58"/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  <c r="Q10632" s="58"/>
      <c r="R10632" s="58"/>
    </row>
    <row r="10633" spans="1:18" x14ac:dyDescent="0.2">
      <c r="A10633" s="58"/>
      <c r="B10633" s="58"/>
      <c r="C10633" s="58"/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  <c r="Q10633" s="58"/>
      <c r="R10633" s="58"/>
    </row>
    <row r="10634" spans="1:18" x14ac:dyDescent="0.2">
      <c r="A10634" s="58"/>
      <c r="B10634" s="58"/>
      <c r="C10634" s="58"/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  <c r="Q10634" s="58"/>
      <c r="R10634" s="58"/>
    </row>
    <row r="10635" spans="1:18" x14ac:dyDescent="0.2">
      <c r="A10635" s="58"/>
      <c r="B10635" s="58"/>
      <c r="C10635" s="58"/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  <c r="Q10635" s="58"/>
      <c r="R10635" s="58"/>
    </row>
    <row r="10636" spans="1:18" x14ac:dyDescent="0.2">
      <c r="A10636" s="58"/>
      <c r="B10636" s="58"/>
      <c r="C10636" s="58"/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  <c r="Q10636" s="58"/>
      <c r="R10636" s="58"/>
    </row>
    <row r="10637" spans="1:18" x14ac:dyDescent="0.2">
      <c r="A10637" s="58"/>
      <c r="B10637" s="58"/>
      <c r="C10637" s="58"/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  <c r="Q10637" s="58"/>
      <c r="R10637" s="58"/>
    </row>
    <row r="10638" spans="1:18" x14ac:dyDescent="0.2">
      <c r="A10638" s="58"/>
      <c r="B10638" s="58"/>
      <c r="C10638" s="58"/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  <c r="Q10638" s="58"/>
      <c r="R10638" s="58"/>
    </row>
    <row r="10639" spans="1:18" x14ac:dyDescent="0.2">
      <c r="A10639" s="58"/>
      <c r="B10639" s="58"/>
      <c r="C10639" s="58"/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  <c r="Q10639" s="58"/>
      <c r="R10639" s="58"/>
    </row>
    <row r="10640" spans="1:18" x14ac:dyDescent="0.2">
      <c r="A10640" s="58"/>
      <c r="B10640" s="58"/>
      <c r="C10640" s="58"/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  <c r="Q10640" s="58"/>
      <c r="R10640" s="58"/>
    </row>
    <row r="10641" spans="1:18" x14ac:dyDescent="0.2">
      <c r="A10641" s="58"/>
      <c r="B10641" s="58"/>
      <c r="C10641" s="58"/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  <c r="Q10641" s="58"/>
      <c r="R10641" s="58"/>
    </row>
    <row r="10642" spans="1:18" x14ac:dyDescent="0.2">
      <c r="A10642" s="58"/>
      <c r="B10642" s="58"/>
      <c r="C10642" s="58"/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  <c r="Q10642" s="58"/>
      <c r="R10642" s="58"/>
    </row>
    <row r="10643" spans="1:18" x14ac:dyDescent="0.2">
      <c r="A10643" s="58"/>
      <c r="B10643" s="58"/>
      <c r="C10643" s="58"/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  <c r="Q10643" s="58"/>
      <c r="R10643" s="58"/>
    </row>
    <row r="10644" spans="1:18" x14ac:dyDescent="0.2">
      <c r="A10644" s="58"/>
      <c r="B10644" s="58"/>
      <c r="C10644" s="58"/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  <c r="Q10644" s="58"/>
      <c r="R10644" s="58"/>
    </row>
    <row r="10645" spans="1:18" x14ac:dyDescent="0.2">
      <c r="A10645" s="58"/>
      <c r="B10645" s="58"/>
      <c r="C10645" s="58"/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  <c r="Q10645" s="58"/>
      <c r="R10645" s="58"/>
    </row>
    <row r="10646" spans="1:18" x14ac:dyDescent="0.2">
      <c r="A10646" s="58"/>
      <c r="B10646" s="58"/>
      <c r="C10646" s="58"/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  <c r="Q10646" s="58"/>
      <c r="R10646" s="58"/>
    </row>
    <row r="10647" spans="1:18" x14ac:dyDescent="0.2">
      <c r="A10647" s="58"/>
      <c r="B10647" s="58"/>
      <c r="C10647" s="58"/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  <c r="Q10647" s="58"/>
      <c r="R10647" s="58"/>
    </row>
    <row r="10648" spans="1:18" x14ac:dyDescent="0.2">
      <c r="A10648" s="58"/>
      <c r="B10648" s="58"/>
      <c r="C10648" s="58"/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  <c r="Q10648" s="58"/>
      <c r="R10648" s="58"/>
    </row>
  </sheetData>
  <sortState ref="A26:R55">
    <sortCondition descending="1" ref="P26:P55"/>
  </sortState>
  <mergeCells count="7">
    <mergeCell ref="P1:P3"/>
    <mergeCell ref="Q1:Q3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workbookViewId="0">
      <selection sqref="A1:Q39"/>
    </sheetView>
  </sheetViews>
  <sheetFormatPr defaultColWidth="27.42578125" defaultRowHeight="12.75" x14ac:dyDescent="0.2"/>
  <cols>
    <col min="1" max="1" width="21.28515625" customWidth="1"/>
    <col min="2" max="5" width="4.85546875" customWidth="1"/>
    <col min="6" max="6" width="6.28515625" customWidth="1"/>
    <col min="7" max="17" width="4.85546875" customWidth="1"/>
    <col min="18" max="18" width="9" customWidth="1"/>
    <col min="19" max="19" width="8.42578125" customWidth="1"/>
    <col min="20" max="20" width="9.85546875" customWidth="1"/>
  </cols>
  <sheetData>
    <row r="1" spans="1:19" x14ac:dyDescent="0.2">
      <c r="A1" t="s">
        <v>121</v>
      </c>
      <c r="P1" t="s">
        <v>0</v>
      </c>
      <c r="Q1" t="s">
        <v>1</v>
      </c>
    </row>
    <row r="2" spans="1:19" x14ac:dyDescent="0.2">
      <c r="A2" t="s">
        <v>10</v>
      </c>
      <c r="F2">
        <v>45140</v>
      </c>
      <c r="H2">
        <v>45147</v>
      </c>
      <c r="J2">
        <v>45154</v>
      </c>
      <c r="L2">
        <v>45161</v>
      </c>
      <c r="N2">
        <v>45168</v>
      </c>
      <c r="R2" t="s">
        <v>83</v>
      </c>
    </row>
    <row r="3" spans="1:19" x14ac:dyDescent="0.2">
      <c r="A3" t="s">
        <v>14</v>
      </c>
      <c r="B3" t="s">
        <v>4</v>
      </c>
      <c r="C3" t="s">
        <v>5</v>
      </c>
      <c r="D3" t="s">
        <v>15</v>
      </c>
      <c r="E3" t="s">
        <v>7</v>
      </c>
      <c r="F3" t="s">
        <v>8</v>
      </c>
      <c r="G3" t="s">
        <v>9</v>
      </c>
      <c r="H3" t="s">
        <v>8</v>
      </c>
      <c r="I3" t="s">
        <v>9</v>
      </c>
      <c r="J3" t="s">
        <v>8</v>
      </c>
      <c r="K3" t="s">
        <v>9</v>
      </c>
      <c r="L3" t="s">
        <v>8</v>
      </c>
      <c r="M3" t="s">
        <v>9</v>
      </c>
      <c r="N3" t="s">
        <v>8</v>
      </c>
      <c r="O3" t="s">
        <v>9</v>
      </c>
    </row>
    <row r="4" spans="1:19" x14ac:dyDescent="0.2">
      <c r="A4" s="15" t="s">
        <v>102</v>
      </c>
      <c r="B4" s="15">
        <v>2461</v>
      </c>
      <c r="C4" s="15">
        <v>17.5</v>
      </c>
      <c r="D4" s="15">
        <v>4</v>
      </c>
      <c r="E4" s="15">
        <v>0</v>
      </c>
      <c r="F4" s="15">
        <v>30</v>
      </c>
      <c r="G4" s="15">
        <v>0.5</v>
      </c>
      <c r="H4" s="15">
        <v>39</v>
      </c>
      <c r="I4" s="15">
        <v>2</v>
      </c>
      <c r="J4" s="15">
        <v>42</v>
      </c>
      <c r="K4" s="15">
        <v>1</v>
      </c>
      <c r="L4" s="15">
        <v>24</v>
      </c>
      <c r="M4" s="15">
        <v>0</v>
      </c>
      <c r="N4" s="15">
        <v>27</v>
      </c>
      <c r="O4" s="15">
        <v>0.5</v>
      </c>
      <c r="P4" s="281">
        <v>40.5</v>
      </c>
      <c r="Q4">
        <v>8</v>
      </c>
      <c r="R4">
        <v>42</v>
      </c>
      <c r="S4" s="235">
        <v>1</v>
      </c>
    </row>
    <row r="5" spans="1:19" x14ac:dyDescent="0.2">
      <c r="A5" s="15" t="s">
        <v>54</v>
      </c>
      <c r="B5" s="15">
        <v>1540</v>
      </c>
      <c r="C5" s="15">
        <v>16.8</v>
      </c>
      <c r="D5" s="15">
        <v>4.5</v>
      </c>
      <c r="E5" s="15">
        <v>0</v>
      </c>
      <c r="F5" s="15">
        <v>39</v>
      </c>
      <c r="G5" s="15">
        <v>1</v>
      </c>
      <c r="H5" s="15">
        <v>0</v>
      </c>
      <c r="I5" s="15">
        <v>0</v>
      </c>
      <c r="J5" s="15">
        <v>30</v>
      </c>
      <c r="K5" s="15">
        <v>1</v>
      </c>
      <c r="L5" s="15">
        <v>38</v>
      </c>
      <c r="M5" s="15">
        <v>2</v>
      </c>
      <c r="N5" s="15">
        <v>23</v>
      </c>
      <c r="O5" s="15">
        <v>0</v>
      </c>
      <c r="P5" s="281">
        <v>38.5</v>
      </c>
      <c r="Q5">
        <v>8.5</v>
      </c>
      <c r="R5">
        <v>39</v>
      </c>
      <c r="S5" s="235">
        <v>2</v>
      </c>
    </row>
    <row r="6" spans="1:19" x14ac:dyDescent="0.2">
      <c r="A6" s="15" t="s">
        <v>60</v>
      </c>
      <c r="B6" s="15">
        <v>1535</v>
      </c>
      <c r="C6" s="15">
        <v>9.8000000000000007</v>
      </c>
      <c r="D6" s="15">
        <v>9</v>
      </c>
      <c r="E6" s="15">
        <v>0</v>
      </c>
      <c r="F6" s="15">
        <v>33</v>
      </c>
      <c r="G6" s="15">
        <v>1</v>
      </c>
      <c r="H6" s="15">
        <v>26</v>
      </c>
      <c r="I6" s="15">
        <v>0.5</v>
      </c>
      <c r="J6" s="15">
        <v>39</v>
      </c>
      <c r="K6" s="15">
        <v>0</v>
      </c>
      <c r="L6" s="15">
        <v>35</v>
      </c>
      <c r="M6" s="15">
        <v>0.5</v>
      </c>
      <c r="N6" s="15">
        <v>0</v>
      </c>
      <c r="O6" s="15">
        <v>0</v>
      </c>
      <c r="P6" s="281">
        <v>37</v>
      </c>
      <c r="Q6">
        <v>11</v>
      </c>
      <c r="R6">
        <v>39</v>
      </c>
      <c r="S6" s="235">
        <v>3</v>
      </c>
    </row>
    <row r="7" spans="1:19" x14ac:dyDescent="0.2">
      <c r="S7" s="15"/>
    </row>
    <row r="8" spans="1:19" x14ac:dyDescent="0.2">
      <c r="A8" t="s">
        <v>55</v>
      </c>
      <c r="B8">
        <v>2231</v>
      </c>
      <c r="C8">
        <v>17.2</v>
      </c>
      <c r="D8">
        <v>10.5</v>
      </c>
      <c r="E8">
        <v>0</v>
      </c>
      <c r="F8">
        <v>29</v>
      </c>
      <c r="G8">
        <v>0.5</v>
      </c>
      <c r="H8">
        <v>32</v>
      </c>
      <c r="I8">
        <v>0</v>
      </c>
      <c r="J8">
        <v>37</v>
      </c>
      <c r="K8">
        <v>2</v>
      </c>
      <c r="L8">
        <v>36</v>
      </c>
      <c r="M8">
        <v>0</v>
      </c>
      <c r="N8">
        <v>33</v>
      </c>
      <c r="O8">
        <v>0</v>
      </c>
      <c r="P8">
        <v>36.5</v>
      </c>
      <c r="Q8">
        <v>13</v>
      </c>
      <c r="R8">
        <v>37</v>
      </c>
      <c r="S8" s="235"/>
    </row>
    <row r="9" spans="1:19" x14ac:dyDescent="0.2">
      <c r="A9" t="s">
        <v>58</v>
      </c>
      <c r="B9">
        <v>2204</v>
      </c>
      <c r="C9">
        <v>10.3</v>
      </c>
      <c r="D9">
        <v>10</v>
      </c>
      <c r="E9">
        <v>0</v>
      </c>
      <c r="F9">
        <v>25</v>
      </c>
      <c r="G9">
        <v>0.5</v>
      </c>
      <c r="H9">
        <v>34</v>
      </c>
      <c r="I9">
        <v>1</v>
      </c>
      <c r="J9">
        <v>32</v>
      </c>
      <c r="K9">
        <v>1</v>
      </c>
      <c r="L9">
        <v>32</v>
      </c>
      <c r="M9">
        <v>0</v>
      </c>
      <c r="N9">
        <v>37</v>
      </c>
      <c r="O9">
        <v>1</v>
      </c>
      <c r="P9">
        <v>35.5</v>
      </c>
      <c r="Q9">
        <v>13.5</v>
      </c>
      <c r="R9">
        <v>37</v>
      </c>
      <c r="S9" s="235"/>
    </row>
    <row r="10" spans="1:19" x14ac:dyDescent="0.2">
      <c r="A10" t="s">
        <v>56</v>
      </c>
      <c r="B10">
        <v>2224</v>
      </c>
      <c r="C10">
        <v>13.6</v>
      </c>
      <c r="D10">
        <v>13.5</v>
      </c>
      <c r="E10">
        <v>0</v>
      </c>
      <c r="F10">
        <v>28</v>
      </c>
      <c r="G10">
        <v>0.5</v>
      </c>
      <c r="H10">
        <v>34</v>
      </c>
      <c r="I10">
        <v>1</v>
      </c>
      <c r="J10">
        <v>35</v>
      </c>
      <c r="K10">
        <v>1</v>
      </c>
      <c r="L10">
        <v>36</v>
      </c>
      <c r="M10">
        <v>1</v>
      </c>
      <c r="N10">
        <v>33</v>
      </c>
      <c r="O10">
        <v>1</v>
      </c>
      <c r="P10">
        <v>35.5</v>
      </c>
      <c r="Q10">
        <v>18</v>
      </c>
      <c r="R10">
        <v>36</v>
      </c>
      <c r="S10" s="235"/>
    </row>
    <row r="11" spans="1:19" x14ac:dyDescent="0.2">
      <c r="A11" t="s">
        <v>42</v>
      </c>
      <c r="B11">
        <v>101</v>
      </c>
      <c r="C11">
        <v>10.8</v>
      </c>
      <c r="D11">
        <v>9</v>
      </c>
      <c r="E11">
        <v>0</v>
      </c>
      <c r="F11">
        <v>0</v>
      </c>
      <c r="G11">
        <v>0</v>
      </c>
      <c r="H11">
        <v>30</v>
      </c>
      <c r="I11">
        <v>0</v>
      </c>
      <c r="J11">
        <v>0</v>
      </c>
      <c r="K11">
        <v>0</v>
      </c>
      <c r="L11">
        <v>28</v>
      </c>
      <c r="M11">
        <v>0</v>
      </c>
      <c r="N11">
        <v>38</v>
      </c>
      <c r="O11">
        <v>1</v>
      </c>
      <c r="P11">
        <v>34</v>
      </c>
      <c r="Q11">
        <v>10</v>
      </c>
      <c r="R11">
        <v>38</v>
      </c>
      <c r="S11" s="235"/>
    </row>
    <row r="12" spans="1:19" x14ac:dyDescent="0.2">
      <c r="A12" t="s">
        <v>23</v>
      </c>
      <c r="B12">
        <v>672</v>
      </c>
      <c r="C12">
        <v>15.1</v>
      </c>
      <c r="D12">
        <v>9</v>
      </c>
      <c r="E12">
        <v>0</v>
      </c>
      <c r="F12">
        <v>0</v>
      </c>
      <c r="G12">
        <v>0</v>
      </c>
      <c r="H12">
        <v>0</v>
      </c>
      <c r="I12">
        <v>0</v>
      </c>
      <c r="J12">
        <v>28</v>
      </c>
      <c r="K12">
        <v>0</v>
      </c>
      <c r="L12">
        <v>37</v>
      </c>
      <c r="M12">
        <v>0.5</v>
      </c>
      <c r="N12">
        <v>30</v>
      </c>
      <c r="O12">
        <v>1</v>
      </c>
      <c r="P12">
        <v>33.5</v>
      </c>
      <c r="Q12">
        <v>10.5</v>
      </c>
      <c r="R12">
        <v>37</v>
      </c>
      <c r="S12" s="235"/>
    </row>
    <row r="13" spans="1:19" x14ac:dyDescent="0.2">
      <c r="A13" t="s">
        <v>100</v>
      </c>
      <c r="B13">
        <v>1024</v>
      </c>
      <c r="C13">
        <v>16.7</v>
      </c>
      <c r="D13">
        <v>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35</v>
      </c>
      <c r="M13">
        <v>2</v>
      </c>
      <c r="N13">
        <v>32</v>
      </c>
      <c r="O13">
        <v>1</v>
      </c>
      <c r="P13">
        <v>33.5</v>
      </c>
      <c r="Q13">
        <v>8</v>
      </c>
      <c r="R13">
        <v>35</v>
      </c>
      <c r="S13" s="235"/>
    </row>
    <row r="14" spans="1:19" x14ac:dyDescent="0.2">
      <c r="A14" t="s">
        <v>112</v>
      </c>
      <c r="B14">
        <v>519</v>
      </c>
      <c r="C14">
        <v>17.399999999999999</v>
      </c>
      <c r="D14">
        <v>6</v>
      </c>
      <c r="E14">
        <v>0</v>
      </c>
      <c r="F14">
        <v>33</v>
      </c>
      <c r="G14">
        <v>2</v>
      </c>
      <c r="H14">
        <v>34</v>
      </c>
      <c r="I14">
        <v>2</v>
      </c>
      <c r="J14">
        <v>31</v>
      </c>
      <c r="K14">
        <v>1</v>
      </c>
      <c r="L14">
        <v>31</v>
      </c>
      <c r="M14">
        <v>0</v>
      </c>
      <c r="N14">
        <v>25</v>
      </c>
      <c r="O14">
        <v>1</v>
      </c>
      <c r="P14">
        <v>33.5</v>
      </c>
      <c r="Q14">
        <v>12</v>
      </c>
      <c r="R14">
        <v>34</v>
      </c>
      <c r="S14" s="235"/>
    </row>
    <row r="15" spans="1:19" x14ac:dyDescent="0.2">
      <c r="A15" t="s">
        <v>27</v>
      </c>
      <c r="B15">
        <v>1376</v>
      </c>
      <c r="C15">
        <v>17.600000000000001</v>
      </c>
      <c r="D15">
        <v>12.5</v>
      </c>
      <c r="E15">
        <v>0</v>
      </c>
      <c r="F15">
        <v>28</v>
      </c>
      <c r="G15">
        <v>0</v>
      </c>
      <c r="H15">
        <v>25</v>
      </c>
      <c r="I15">
        <v>0</v>
      </c>
      <c r="J15">
        <v>29</v>
      </c>
      <c r="K15">
        <v>0</v>
      </c>
      <c r="L15">
        <v>33</v>
      </c>
      <c r="M15">
        <v>1</v>
      </c>
      <c r="N15">
        <v>27</v>
      </c>
      <c r="O15">
        <v>0.5</v>
      </c>
      <c r="P15">
        <v>31</v>
      </c>
      <c r="Q15">
        <v>14</v>
      </c>
      <c r="R15">
        <v>33</v>
      </c>
      <c r="S15" s="235"/>
    </row>
    <row r="16" spans="1:19" x14ac:dyDescent="0.2">
      <c r="A16" t="s">
        <v>25</v>
      </c>
      <c r="B16">
        <v>1087</v>
      </c>
      <c r="C16">
        <v>17.3</v>
      </c>
      <c r="D16">
        <v>10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29</v>
      </c>
      <c r="M16">
        <v>1</v>
      </c>
      <c r="N16">
        <v>30</v>
      </c>
      <c r="O16">
        <v>1</v>
      </c>
      <c r="P16">
        <v>29.5</v>
      </c>
      <c r="Q16">
        <v>12</v>
      </c>
      <c r="R16">
        <v>30</v>
      </c>
      <c r="S16" s="235"/>
    </row>
    <row r="17" spans="1:19" x14ac:dyDescent="0.2">
      <c r="A17" t="s">
        <v>93</v>
      </c>
      <c r="B17">
        <v>2050</v>
      </c>
      <c r="C17">
        <v>12.5</v>
      </c>
      <c r="D17">
        <v>0</v>
      </c>
      <c r="E17">
        <v>0</v>
      </c>
      <c r="F17">
        <v>28</v>
      </c>
      <c r="G17">
        <v>0</v>
      </c>
      <c r="H17">
        <v>0</v>
      </c>
      <c r="I17">
        <v>0</v>
      </c>
      <c r="J17">
        <v>0</v>
      </c>
      <c r="K17">
        <v>0</v>
      </c>
      <c r="L17">
        <v>30</v>
      </c>
      <c r="M17">
        <v>0.5</v>
      </c>
      <c r="N17">
        <v>25</v>
      </c>
      <c r="O17">
        <v>0.5</v>
      </c>
      <c r="P17">
        <v>29</v>
      </c>
      <c r="Q17">
        <v>1</v>
      </c>
      <c r="R17">
        <v>30</v>
      </c>
      <c r="S17" s="235"/>
    </row>
    <row r="18" spans="1:19" x14ac:dyDescent="0.2">
      <c r="A18" t="s">
        <v>21</v>
      </c>
      <c r="B18">
        <v>18</v>
      </c>
      <c r="C18">
        <v>14</v>
      </c>
      <c r="D18">
        <v>7.5</v>
      </c>
      <c r="E18">
        <v>0</v>
      </c>
      <c r="F18">
        <v>29</v>
      </c>
      <c r="G18">
        <v>0.5</v>
      </c>
      <c r="H18">
        <v>28</v>
      </c>
      <c r="I18">
        <v>1</v>
      </c>
      <c r="J18">
        <v>28</v>
      </c>
      <c r="K18">
        <v>1</v>
      </c>
      <c r="L18">
        <v>21</v>
      </c>
      <c r="M18">
        <v>0.5</v>
      </c>
      <c r="N18">
        <v>29</v>
      </c>
      <c r="O18">
        <v>0</v>
      </c>
      <c r="P18">
        <v>29</v>
      </c>
      <c r="Q18">
        <v>10.5</v>
      </c>
      <c r="R18">
        <v>29</v>
      </c>
      <c r="S18" s="235"/>
    </row>
    <row r="19" spans="1:19" x14ac:dyDescent="0.2">
      <c r="A19" t="s">
        <v>48</v>
      </c>
      <c r="B19">
        <v>2098</v>
      </c>
      <c r="C19">
        <v>12.9</v>
      </c>
      <c r="D19">
        <v>4</v>
      </c>
      <c r="E19">
        <v>0</v>
      </c>
      <c r="F19">
        <v>30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15</v>
      </c>
      <c r="Q19">
        <v>4</v>
      </c>
      <c r="R19">
        <v>30</v>
      </c>
      <c r="S19" s="235"/>
    </row>
    <row r="20" spans="1:19" x14ac:dyDescent="0.2">
      <c r="A20" t="s">
        <v>118</v>
      </c>
      <c r="B20">
        <v>506</v>
      </c>
      <c r="C20">
        <v>5.5</v>
      </c>
      <c r="D20">
        <v>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1</v>
      </c>
      <c r="R20">
        <v>0</v>
      </c>
      <c r="S20" s="235"/>
    </row>
    <row r="21" spans="1:19" x14ac:dyDescent="0.2">
      <c r="A21" t="s">
        <v>114</v>
      </c>
      <c r="B21">
        <v>1648</v>
      </c>
      <c r="C21">
        <v>8.6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 s="15"/>
    </row>
    <row r="22" spans="1:19" x14ac:dyDescent="0.2">
      <c r="A22" t="s">
        <v>98</v>
      </c>
      <c r="B22">
        <v>2495</v>
      </c>
      <c r="C22">
        <v>13.3</v>
      </c>
      <c r="D22">
        <v>0.5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0.5</v>
      </c>
      <c r="R22">
        <v>0</v>
      </c>
      <c r="S22" s="15"/>
    </row>
    <row r="23" spans="1:19" x14ac:dyDescent="0.2">
      <c r="A23" t="s">
        <v>125</v>
      </c>
      <c r="B23">
        <v>2644</v>
      </c>
      <c r="C23">
        <v>13.3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 s="15"/>
    </row>
    <row r="24" spans="1:19" x14ac:dyDescent="0.2">
      <c r="A24" t="s">
        <v>33</v>
      </c>
      <c r="B24">
        <v>23</v>
      </c>
      <c r="C24">
        <v>16.899999999999999</v>
      </c>
      <c r="D24">
        <v>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2</v>
      </c>
      <c r="R24">
        <v>0</v>
      </c>
      <c r="S24" s="15"/>
    </row>
    <row r="25" spans="1:19" x14ac:dyDescent="0.2">
      <c r="S25" s="15"/>
    </row>
    <row r="26" spans="1:19" x14ac:dyDescent="0.2">
      <c r="A26" s="15" t="s">
        <v>65</v>
      </c>
      <c r="B26" s="15">
        <v>582</v>
      </c>
      <c r="C26" s="15">
        <v>20</v>
      </c>
      <c r="D26" s="15">
        <v>6</v>
      </c>
      <c r="E26" s="15">
        <v>0</v>
      </c>
      <c r="F26" s="15">
        <v>42</v>
      </c>
      <c r="G26" s="15">
        <v>1</v>
      </c>
      <c r="H26" s="15">
        <v>0</v>
      </c>
      <c r="I26" s="15">
        <v>0</v>
      </c>
      <c r="J26" s="15">
        <v>38</v>
      </c>
      <c r="K26" s="15">
        <v>0.5</v>
      </c>
      <c r="L26" s="15">
        <v>39</v>
      </c>
      <c r="M26" s="15">
        <v>1</v>
      </c>
      <c r="N26" s="15">
        <v>31</v>
      </c>
      <c r="O26" s="15">
        <v>0</v>
      </c>
      <c r="P26" s="281">
        <v>40.5</v>
      </c>
      <c r="Q26">
        <v>8.5</v>
      </c>
      <c r="R26">
        <v>42</v>
      </c>
      <c r="S26" s="15">
        <v>1</v>
      </c>
    </row>
    <row r="27" spans="1:19" x14ac:dyDescent="0.2">
      <c r="A27" s="15" t="s">
        <v>84</v>
      </c>
      <c r="B27" s="15">
        <v>2399</v>
      </c>
      <c r="C27" s="15">
        <v>23.1</v>
      </c>
      <c r="D27" s="15">
        <v>7</v>
      </c>
      <c r="E27" s="15">
        <v>0</v>
      </c>
      <c r="F27" s="15">
        <v>36</v>
      </c>
      <c r="G27" s="15">
        <v>1.5</v>
      </c>
      <c r="H27" s="15">
        <v>33</v>
      </c>
      <c r="I27" s="15">
        <v>1</v>
      </c>
      <c r="J27" s="15">
        <v>39</v>
      </c>
      <c r="K27" s="15">
        <v>1</v>
      </c>
      <c r="L27" s="15">
        <v>29</v>
      </c>
      <c r="M27" s="15">
        <v>0</v>
      </c>
      <c r="N27" s="15">
        <v>34</v>
      </c>
      <c r="O27" s="15">
        <v>0</v>
      </c>
      <c r="P27" s="281">
        <v>37.5</v>
      </c>
      <c r="Q27">
        <v>10.5</v>
      </c>
      <c r="R27">
        <v>39</v>
      </c>
      <c r="S27" s="15">
        <v>2</v>
      </c>
    </row>
    <row r="28" spans="1:19" x14ac:dyDescent="0.2">
      <c r="A28" s="15" t="s">
        <v>66</v>
      </c>
      <c r="B28" s="15">
        <v>1865</v>
      </c>
      <c r="C28" s="15">
        <v>25.7</v>
      </c>
      <c r="D28" s="15">
        <v>4.5</v>
      </c>
      <c r="E28" s="15">
        <v>0</v>
      </c>
      <c r="F28" s="15">
        <v>39</v>
      </c>
      <c r="G28" s="15">
        <v>1</v>
      </c>
      <c r="H28" s="15">
        <v>30</v>
      </c>
      <c r="I28" s="15">
        <v>1</v>
      </c>
      <c r="J28" s="15">
        <v>29</v>
      </c>
      <c r="K28" s="15">
        <v>0</v>
      </c>
      <c r="L28" s="15">
        <v>36</v>
      </c>
      <c r="M28" s="15">
        <v>1</v>
      </c>
      <c r="N28" s="15">
        <v>29</v>
      </c>
      <c r="O28" s="15">
        <v>1</v>
      </c>
      <c r="P28" s="281">
        <v>37.5</v>
      </c>
      <c r="Q28">
        <v>8.5</v>
      </c>
      <c r="R28">
        <v>39</v>
      </c>
      <c r="S28" s="15">
        <v>3</v>
      </c>
    </row>
    <row r="29" spans="1:19" x14ac:dyDescent="0.2">
      <c r="A29" t="s">
        <v>24</v>
      </c>
      <c r="B29">
        <v>251</v>
      </c>
      <c r="C29">
        <v>21.1</v>
      </c>
      <c r="D29">
        <v>8.5</v>
      </c>
      <c r="E29">
        <v>0</v>
      </c>
      <c r="F29">
        <v>0</v>
      </c>
      <c r="G29">
        <v>0</v>
      </c>
      <c r="H29">
        <v>32</v>
      </c>
      <c r="I29">
        <v>1</v>
      </c>
      <c r="J29">
        <v>33</v>
      </c>
      <c r="K29">
        <v>0</v>
      </c>
      <c r="L29">
        <v>40</v>
      </c>
      <c r="M29">
        <v>1</v>
      </c>
      <c r="N29">
        <v>29</v>
      </c>
      <c r="O29">
        <v>0</v>
      </c>
      <c r="P29">
        <v>36.5</v>
      </c>
      <c r="Q29">
        <v>10.5</v>
      </c>
      <c r="R29">
        <v>40</v>
      </c>
    </row>
    <row r="30" spans="1:19" x14ac:dyDescent="0.2">
      <c r="A30" t="s">
        <v>59</v>
      </c>
      <c r="B30">
        <v>1541</v>
      </c>
      <c r="C30">
        <v>23</v>
      </c>
      <c r="D30">
        <v>5</v>
      </c>
      <c r="E30">
        <v>0</v>
      </c>
      <c r="F30">
        <v>34</v>
      </c>
      <c r="G30">
        <v>1</v>
      </c>
      <c r="H30">
        <v>29</v>
      </c>
      <c r="I30">
        <v>1.5</v>
      </c>
      <c r="J30">
        <v>38</v>
      </c>
      <c r="K30">
        <v>1</v>
      </c>
      <c r="L30">
        <v>0</v>
      </c>
      <c r="M30">
        <v>0</v>
      </c>
      <c r="N30">
        <v>33</v>
      </c>
      <c r="O30">
        <v>0.5</v>
      </c>
      <c r="P30">
        <v>36</v>
      </c>
      <c r="Q30">
        <v>9</v>
      </c>
      <c r="R30">
        <v>38</v>
      </c>
    </row>
    <row r="31" spans="1:19" x14ac:dyDescent="0.2">
      <c r="A31" t="s">
        <v>94</v>
      </c>
      <c r="B31">
        <v>1039</v>
      </c>
      <c r="C31">
        <v>21.6</v>
      </c>
      <c r="D31">
        <v>9.5</v>
      </c>
      <c r="E31">
        <v>0</v>
      </c>
      <c r="F31">
        <v>38</v>
      </c>
      <c r="G31">
        <v>1</v>
      </c>
      <c r="H31">
        <v>33</v>
      </c>
      <c r="I31">
        <v>1</v>
      </c>
      <c r="J31">
        <v>29</v>
      </c>
      <c r="K31">
        <v>1</v>
      </c>
      <c r="L31">
        <v>29</v>
      </c>
      <c r="M31">
        <v>1</v>
      </c>
      <c r="N31">
        <v>26</v>
      </c>
      <c r="O31">
        <v>0</v>
      </c>
      <c r="P31">
        <v>35.5</v>
      </c>
      <c r="Q31">
        <v>13.5</v>
      </c>
      <c r="R31">
        <v>38</v>
      </c>
    </row>
    <row r="32" spans="1:19" x14ac:dyDescent="0.2">
      <c r="A32" t="s">
        <v>32</v>
      </c>
      <c r="B32">
        <v>845</v>
      </c>
      <c r="C32">
        <v>21.2</v>
      </c>
      <c r="D32">
        <v>13</v>
      </c>
      <c r="E32">
        <v>0</v>
      </c>
      <c r="F32">
        <v>32</v>
      </c>
      <c r="G32">
        <v>0</v>
      </c>
      <c r="H32">
        <v>35</v>
      </c>
      <c r="I32">
        <v>0</v>
      </c>
      <c r="J32">
        <v>0</v>
      </c>
      <c r="K32">
        <v>0</v>
      </c>
      <c r="L32">
        <v>35</v>
      </c>
      <c r="M32">
        <v>0</v>
      </c>
      <c r="N32">
        <v>28</v>
      </c>
      <c r="O32">
        <v>0</v>
      </c>
      <c r="P32">
        <v>35</v>
      </c>
      <c r="Q32">
        <v>13</v>
      </c>
      <c r="R32">
        <v>35</v>
      </c>
    </row>
    <row r="33" spans="1:18" x14ac:dyDescent="0.2">
      <c r="A33" t="s">
        <v>101</v>
      </c>
      <c r="B33">
        <v>2357</v>
      </c>
      <c r="C33">
        <v>25.7</v>
      </c>
      <c r="D33">
        <v>4</v>
      </c>
      <c r="E33">
        <v>0</v>
      </c>
      <c r="F33">
        <v>30</v>
      </c>
      <c r="G33">
        <v>1</v>
      </c>
      <c r="H33">
        <v>33</v>
      </c>
      <c r="I33">
        <v>1.5</v>
      </c>
      <c r="J33">
        <v>35</v>
      </c>
      <c r="K33">
        <v>0.5</v>
      </c>
      <c r="L33">
        <v>0</v>
      </c>
      <c r="M33">
        <v>0</v>
      </c>
      <c r="N33">
        <v>25</v>
      </c>
      <c r="O33">
        <v>0</v>
      </c>
      <c r="P33">
        <v>34</v>
      </c>
      <c r="Q33">
        <v>7</v>
      </c>
      <c r="R33">
        <v>35</v>
      </c>
    </row>
    <row r="34" spans="1:18" x14ac:dyDescent="0.2">
      <c r="A34" t="s">
        <v>34</v>
      </c>
      <c r="B34">
        <v>1805</v>
      </c>
      <c r="C34">
        <v>20.399999999999999</v>
      </c>
      <c r="D34">
        <v>11</v>
      </c>
      <c r="E34">
        <v>0</v>
      </c>
      <c r="F34">
        <v>35</v>
      </c>
      <c r="G34">
        <v>1</v>
      </c>
      <c r="H34">
        <v>28</v>
      </c>
      <c r="I34">
        <v>0</v>
      </c>
      <c r="J34">
        <v>31</v>
      </c>
      <c r="K34">
        <v>0</v>
      </c>
      <c r="L34">
        <v>28</v>
      </c>
      <c r="M34">
        <v>0</v>
      </c>
      <c r="N34">
        <v>29</v>
      </c>
      <c r="O34">
        <v>0</v>
      </c>
      <c r="P34">
        <v>33</v>
      </c>
      <c r="Q34">
        <v>12</v>
      </c>
      <c r="R34">
        <v>35</v>
      </c>
    </row>
    <row r="35" spans="1:18" x14ac:dyDescent="0.2">
      <c r="A35" t="s">
        <v>44</v>
      </c>
      <c r="B35">
        <v>2065</v>
      </c>
      <c r="C35">
        <v>20.2</v>
      </c>
      <c r="D35">
        <v>3</v>
      </c>
      <c r="E35">
        <v>0</v>
      </c>
      <c r="F35">
        <v>0</v>
      </c>
      <c r="G35">
        <v>0</v>
      </c>
      <c r="H35">
        <v>27</v>
      </c>
      <c r="I35">
        <v>0</v>
      </c>
      <c r="J35">
        <v>28</v>
      </c>
      <c r="K35">
        <v>0</v>
      </c>
      <c r="L35">
        <v>32</v>
      </c>
      <c r="M35">
        <v>2</v>
      </c>
      <c r="N35">
        <v>33</v>
      </c>
      <c r="O35">
        <v>1</v>
      </c>
      <c r="P35">
        <v>32.5</v>
      </c>
      <c r="Q35">
        <v>6</v>
      </c>
      <c r="R35">
        <v>33</v>
      </c>
    </row>
    <row r="36" spans="1:18" x14ac:dyDescent="0.2">
      <c r="A36" t="s">
        <v>99</v>
      </c>
      <c r="B36">
        <v>1860</v>
      </c>
      <c r="C36" t="s">
        <v>119</v>
      </c>
      <c r="D36">
        <v>1</v>
      </c>
      <c r="E36">
        <v>0</v>
      </c>
      <c r="F36">
        <v>29</v>
      </c>
      <c r="G36">
        <v>0</v>
      </c>
      <c r="H36">
        <v>0</v>
      </c>
      <c r="I36">
        <v>0</v>
      </c>
      <c r="J36">
        <v>26</v>
      </c>
      <c r="K36">
        <v>1</v>
      </c>
      <c r="L36">
        <v>0</v>
      </c>
      <c r="M36">
        <v>0</v>
      </c>
      <c r="N36">
        <v>35</v>
      </c>
      <c r="O36">
        <v>1</v>
      </c>
      <c r="P36">
        <v>32</v>
      </c>
      <c r="Q36">
        <v>3</v>
      </c>
      <c r="R36">
        <v>35</v>
      </c>
    </row>
    <row r="37" spans="1:18" x14ac:dyDescent="0.2">
      <c r="A37" t="s">
        <v>30</v>
      </c>
      <c r="B37">
        <v>1680</v>
      </c>
      <c r="C37">
        <v>22</v>
      </c>
      <c r="D37">
        <v>2.5</v>
      </c>
      <c r="E37">
        <v>0</v>
      </c>
      <c r="F37">
        <v>0</v>
      </c>
      <c r="G37">
        <v>0</v>
      </c>
      <c r="H37">
        <v>32</v>
      </c>
      <c r="I37">
        <v>0</v>
      </c>
      <c r="J37">
        <v>31</v>
      </c>
      <c r="K37">
        <v>0</v>
      </c>
      <c r="L37">
        <v>27</v>
      </c>
      <c r="M37">
        <v>0</v>
      </c>
      <c r="N37">
        <v>19</v>
      </c>
      <c r="O37">
        <v>0</v>
      </c>
      <c r="P37">
        <v>31.5</v>
      </c>
      <c r="Q37">
        <v>2.5</v>
      </c>
      <c r="R37">
        <v>32</v>
      </c>
    </row>
    <row r="38" spans="1:18" x14ac:dyDescent="0.2">
      <c r="A38" t="s">
        <v>31</v>
      </c>
      <c r="B38">
        <v>637</v>
      </c>
      <c r="C38">
        <v>23.2</v>
      </c>
      <c r="D38">
        <v>6</v>
      </c>
      <c r="E38">
        <v>0</v>
      </c>
      <c r="F38">
        <v>31</v>
      </c>
      <c r="G38">
        <v>0</v>
      </c>
      <c r="H38">
        <v>0</v>
      </c>
      <c r="I38">
        <v>0</v>
      </c>
      <c r="J38">
        <v>29</v>
      </c>
      <c r="K38">
        <v>1</v>
      </c>
      <c r="L38">
        <v>32</v>
      </c>
      <c r="M38">
        <v>1</v>
      </c>
      <c r="N38">
        <v>0</v>
      </c>
      <c r="O38">
        <v>0</v>
      </c>
      <c r="P38">
        <v>31.5</v>
      </c>
      <c r="Q38">
        <v>8</v>
      </c>
      <c r="R38">
        <v>32</v>
      </c>
    </row>
    <row r="39" spans="1:18" x14ac:dyDescent="0.2">
      <c r="A39" t="s">
        <v>53</v>
      </c>
      <c r="B39">
        <v>1218</v>
      </c>
      <c r="C39">
        <v>28.4</v>
      </c>
      <c r="D39">
        <v>11.5</v>
      </c>
      <c r="E39">
        <v>0</v>
      </c>
      <c r="F39">
        <v>0</v>
      </c>
      <c r="G39">
        <v>0</v>
      </c>
      <c r="H39">
        <v>26</v>
      </c>
      <c r="I39">
        <v>0</v>
      </c>
      <c r="J39">
        <v>27</v>
      </c>
      <c r="K39">
        <v>0</v>
      </c>
      <c r="L39">
        <v>33</v>
      </c>
      <c r="M39">
        <v>1</v>
      </c>
      <c r="N39">
        <v>30</v>
      </c>
      <c r="O39">
        <v>0</v>
      </c>
      <c r="P39">
        <v>31.5</v>
      </c>
      <c r="Q39">
        <v>12.5</v>
      </c>
      <c r="R39">
        <v>33</v>
      </c>
    </row>
    <row r="40" spans="1:18" x14ac:dyDescent="0.2">
      <c r="A40" t="s">
        <v>47</v>
      </c>
      <c r="B40">
        <v>2312</v>
      </c>
      <c r="C40">
        <v>28.6</v>
      </c>
      <c r="D40">
        <v>1</v>
      </c>
      <c r="E40">
        <v>0</v>
      </c>
      <c r="F40">
        <v>0</v>
      </c>
      <c r="G40">
        <v>0</v>
      </c>
      <c r="H40">
        <v>0</v>
      </c>
      <c r="I40">
        <v>0</v>
      </c>
      <c r="J40">
        <v>34</v>
      </c>
      <c r="K40">
        <v>1</v>
      </c>
      <c r="L40">
        <v>29</v>
      </c>
      <c r="M40">
        <v>1</v>
      </c>
      <c r="N40">
        <v>0</v>
      </c>
      <c r="O40">
        <v>0</v>
      </c>
      <c r="P40">
        <v>31.5</v>
      </c>
      <c r="Q40">
        <v>3</v>
      </c>
      <c r="R40">
        <v>34</v>
      </c>
    </row>
    <row r="41" spans="1:18" x14ac:dyDescent="0.2">
      <c r="A41" t="s">
        <v>26</v>
      </c>
      <c r="B41">
        <v>28</v>
      </c>
      <c r="C41">
        <v>31.2</v>
      </c>
      <c r="D41">
        <v>7.5</v>
      </c>
      <c r="E41">
        <v>0</v>
      </c>
      <c r="F41">
        <v>0</v>
      </c>
      <c r="G41">
        <v>0</v>
      </c>
      <c r="H41">
        <v>24</v>
      </c>
      <c r="I41">
        <v>0</v>
      </c>
      <c r="J41">
        <v>31</v>
      </c>
      <c r="K41">
        <v>0</v>
      </c>
      <c r="L41">
        <v>31</v>
      </c>
      <c r="M41">
        <v>1</v>
      </c>
      <c r="N41">
        <v>31</v>
      </c>
      <c r="O41">
        <v>1</v>
      </c>
      <c r="P41">
        <v>31</v>
      </c>
      <c r="Q41">
        <v>9.5</v>
      </c>
      <c r="R41">
        <v>31</v>
      </c>
    </row>
    <row r="42" spans="1:18" x14ac:dyDescent="0.2">
      <c r="A42" t="s">
        <v>29</v>
      </c>
      <c r="B42">
        <v>876</v>
      </c>
      <c r="C42">
        <v>23.4</v>
      </c>
      <c r="D42">
        <v>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</v>
      </c>
      <c r="M42">
        <v>0</v>
      </c>
      <c r="N42">
        <v>0</v>
      </c>
      <c r="O42">
        <v>0</v>
      </c>
      <c r="P42">
        <v>16</v>
      </c>
      <c r="Q42">
        <v>2</v>
      </c>
      <c r="R42">
        <v>32</v>
      </c>
    </row>
    <row r="43" spans="1:18" x14ac:dyDescent="0.2">
      <c r="A43" t="s">
        <v>123</v>
      </c>
      <c r="B43">
        <v>1080</v>
      </c>
      <c r="C43">
        <v>19.100000000000001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28</v>
      </c>
      <c r="K43">
        <v>0</v>
      </c>
      <c r="L43">
        <v>0</v>
      </c>
      <c r="M43">
        <v>0</v>
      </c>
      <c r="N43">
        <v>0</v>
      </c>
      <c r="O43">
        <v>0</v>
      </c>
      <c r="P43">
        <v>14</v>
      </c>
      <c r="Q43">
        <v>1</v>
      </c>
      <c r="R43">
        <v>28</v>
      </c>
    </row>
    <row r="44" spans="1:18" x14ac:dyDescent="0.2">
      <c r="A44" t="s">
        <v>113</v>
      </c>
      <c r="B44">
        <v>2550</v>
      </c>
      <c r="C44">
        <v>33.200000000000003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28</v>
      </c>
      <c r="M44">
        <v>0</v>
      </c>
      <c r="N44">
        <v>0</v>
      </c>
      <c r="O44">
        <v>0</v>
      </c>
      <c r="P44">
        <v>14</v>
      </c>
      <c r="Q44">
        <v>0</v>
      </c>
      <c r="R44">
        <v>28</v>
      </c>
    </row>
    <row r="45" spans="1:18" x14ac:dyDescent="0.2">
      <c r="A45" t="s">
        <v>117</v>
      </c>
      <c r="B45">
        <v>814</v>
      </c>
      <c r="C45">
        <v>18.100000000000001</v>
      </c>
      <c r="D45">
        <v>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</v>
      </c>
      <c r="R45">
        <v>0</v>
      </c>
    </row>
    <row r="46" spans="1:18" x14ac:dyDescent="0.2">
      <c r="A46" t="s">
        <v>122</v>
      </c>
      <c r="B46">
        <v>2322</v>
      </c>
      <c r="C46">
        <v>19.3</v>
      </c>
      <c r="D46">
        <v>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1</v>
      </c>
      <c r="R46">
        <v>0</v>
      </c>
    </row>
    <row r="47" spans="1:18" x14ac:dyDescent="0.2">
      <c r="A47" t="s">
        <v>64</v>
      </c>
      <c r="B47">
        <v>2362</v>
      </c>
      <c r="C47">
        <v>20.100000000000001</v>
      </c>
      <c r="D47">
        <v>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</v>
      </c>
      <c r="R47">
        <v>0</v>
      </c>
    </row>
    <row r="48" spans="1:18" x14ac:dyDescent="0.2">
      <c r="A48" t="s">
        <v>22</v>
      </c>
      <c r="B48">
        <v>527</v>
      </c>
      <c r="C48">
        <v>20.2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</row>
    <row r="49" spans="1:18" x14ac:dyDescent="0.2">
      <c r="A49" t="s">
        <v>67</v>
      </c>
      <c r="B49">
        <v>1225</v>
      </c>
      <c r="C49">
        <v>22.5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</row>
    <row r="50" spans="1:18" x14ac:dyDescent="0.2">
      <c r="A50" t="s">
        <v>126</v>
      </c>
      <c r="B50">
        <v>2571</v>
      </c>
      <c r="C50">
        <v>23</v>
      </c>
      <c r="D50">
        <v>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1</v>
      </c>
      <c r="R50">
        <v>0</v>
      </c>
    </row>
    <row r="51" spans="1:18" x14ac:dyDescent="0.2">
      <c r="A51" t="s">
        <v>124</v>
      </c>
      <c r="B51">
        <v>2441</v>
      </c>
      <c r="C51">
        <v>24.4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</row>
    <row r="52" spans="1:18" x14ac:dyDescent="0.2">
      <c r="A52" t="s">
        <v>28</v>
      </c>
      <c r="B52">
        <v>228</v>
      </c>
      <c r="C52">
        <v>24.5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</row>
    <row r="53" spans="1:18" x14ac:dyDescent="0.2">
      <c r="A53" t="s">
        <v>43</v>
      </c>
      <c r="B53">
        <v>1007</v>
      </c>
      <c r="C53">
        <v>24.9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</row>
    <row r="54" spans="1:18" x14ac:dyDescent="0.2">
      <c r="A54" t="s">
        <v>115</v>
      </c>
      <c r="B54">
        <v>1617</v>
      </c>
      <c r="C54">
        <v>26.3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</row>
    <row r="55" spans="1:18" x14ac:dyDescent="0.2">
      <c r="A55" t="s">
        <v>116</v>
      </c>
      <c r="B55">
        <v>2462</v>
      </c>
      <c r="C55">
        <v>26.7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</row>
  </sheetData>
  <sortState ref="A4:Q6">
    <sortCondition descending="1" ref="P4:P6"/>
  </sortState>
  <pageMargins left="0.7" right="0.7" top="0.75" bottom="0.75" header="0.3" footer="0.3"/>
  <pageSetup paperSize="9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"/>
  <sheetViews>
    <sheetView workbookViewId="0">
      <selection activeCell="U26" sqref="U26"/>
    </sheetView>
  </sheetViews>
  <sheetFormatPr defaultColWidth="9.140625" defaultRowHeight="12.75" x14ac:dyDescent="0.2"/>
  <cols>
    <col min="1" max="1" width="22.85546875" style="28" customWidth="1"/>
    <col min="2" max="2" width="5.140625" style="28" customWidth="1"/>
    <col min="3" max="3" width="6" style="33" customWidth="1"/>
    <col min="4" max="4" width="5.28515625" style="33" customWidth="1"/>
    <col min="5" max="5" width="5" style="44" customWidth="1"/>
    <col min="6" max="6" width="4.85546875" style="33" customWidth="1"/>
    <col min="7" max="7" width="4.42578125" style="28" customWidth="1"/>
    <col min="8" max="8" width="4.42578125" style="33" customWidth="1"/>
    <col min="9" max="9" width="4.42578125" style="48" customWidth="1"/>
    <col min="10" max="10" width="4.42578125" style="33" customWidth="1"/>
    <col min="11" max="11" width="4.42578125" style="67" customWidth="1"/>
    <col min="12" max="12" width="4.42578125" style="33" customWidth="1"/>
    <col min="13" max="13" width="4.42578125" style="48" customWidth="1"/>
    <col min="14" max="14" width="3.85546875" style="33" hidden="1" customWidth="1"/>
    <col min="15" max="15" width="4.42578125" style="48" hidden="1" customWidth="1"/>
    <col min="16" max="16" width="6.140625" style="33" customWidth="1"/>
    <col min="17" max="17" width="6" style="173" customWidth="1"/>
    <col min="18" max="18" width="6.42578125" style="172" customWidth="1"/>
    <col min="19" max="19" width="30" customWidth="1"/>
    <col min="20" max="22" width="9.140625" style="28"/>
    <col min="23" max="23" width="20.28515625" style="28" customWidth="1"/>
    <col min="24" max="26" width="9.140625" style="28"/>
    <col min="27" max="37" width="0" style="28" hidden="1" customWidth="1"/>
    <col min="38" max="38" width="9.140625" style="28"/>
    <col min="39" max="39" width="0" style="28" hidden="1" customWidth="1"/>
    <col min="40" max="16384" width="9.140625" style="28"/>
  </cols>
  <sheetData>
    <row r="1" spans="1:21" ht="20.25" x14ac:dyDescent="0.3">
      <c r="A1" s="26" t="s">
        <v>120</v>
      </c>
      <c r="B1" s="27"/>
      <c r="C1" s="27"/>
      <c r="D1" s="27"/>
      <c r="E1" s="45"/>
      <c r="F1" s="27"/>
      <c r="G1" s="27"/>
      <c r="H1" s="98"/>
      <c r="I1" s="27"/>
      <c r="J1" s="66"/>
      <c r="K1" s="27"/>
      <c r="L1" s="98"/>
      <c r="M1" s="27"/>
      <c r="N1" s="98"/>
      <c r="O1" s="27"/>
      <c r="P1" s="293" t="s">
        <v>0</v>
      </c>
      <c r="Q1" s="295" t="s">
        <v>1</v>
      </c>
      <c r="R1" s="28"/>
    </row>
    <row r="2" spans="1:21" ht="18" x14ac:dyDescent="0.25">
      <c r="A2" s="123" t="s">
        <v>10</v>
      </c>
      <c r="B2" s="123"/>
      <c r="C2" s="124"/>
      <c r="D2" s="124"/>
      <c r="E2" s="125"/>
      <c r="F2" s="298">
        <v>45175</v>
      </c>
      <c r="G2" s="299"/>
      <c r="H2" s="298">
        <v>45182</v>
      </c>
      <c r="I2" s="299"/>
      <c r="J2" s="298">
        <v>45189</v>
      </c>
      <c r="K2" s="299"/>
      <c r="L2" s="298">
        <v>45196</v>
      </c>
      <c r="M2" s="300"/>
      <c r="N2" s="298">
        <v>45199</v>
      </c>
      <c r="O2" s="300"/>
      <c r="P2" s="301"/>
      <c r="Q2" s="296"/>
      <c r="R2" s="28"/>
    </row>
    <row r="3" spans="1:21" ht="77.25" x14ac:dyDescent="0.2">
      <c r="A3" s="29" t="s">
        <v>16</v>
      </c>
      <c r="B3" s="30" t="s">
        <v>4</v>
      </c>
      <c r="C3" s="31" t="s">
        <v>5</v>
      </c>
      <c r="D3" s="122" t="s">
        <v>6</v>
      </c>
      <c r="E3" s="46" t="s">
        <v>7</v>
      </c>
      <c r="F3" s="31" t="s">
        <v>8</v>
      </c>
      <c r="G3" s="121" t="s">
        <v>9</v>
      </c>
      <c r="H3" s="31" t="s">
        <v>8</v>
      </c>
      <c r="I3" s="121" t="s">
        <v>9</v>
      </c>
      <c r="J3" s="31" t="s">
        <v>8</v>
      </c>
      <c r="K3" s="121" t="s">
        <v>9</v>
      </c>
      <c r="L3" s="31" t="s">
        <v>8</v>
      </c>
      <c r="M3" s="126" t="s">
        <v>9</v>
      </c>
      <c r="N3" s="31" t="s">
        <v>8</v>
      </c>
      <c r="O3" s="126" t="s">
        <v>9</v>
      </c>
      <c r="P3" s="301"/>
      <c r="Q3" s="296"/>
      <c r="R3" s="129" t="s">
        <v>88</v>
      </c>
    </row>
    <row r="4" spans="1:21" ht="15" customHeight="1" x14ac:dyDescent="0.2">
      <c r="A4" s="32" t="str">
        <f>Slagspil!A18</f>
        <v>Jan Nielsen</v>
      </c>
      <c r="B4" s="32">
        <f>Slagspil!B18</f>
        <v>2224</v>
      </c>
      <c r="C4" s="32">
        <f>Slagspil!C18</f>
        <v>15.2</v>
      </c>
      <c r="D4" s="32">
        <f>August!Q17</f>
        <v>18</v>
      </c>
      <c r="E4" s="32">
        <v>0</v>
      </c>
      <c r="F4" s="32">
        <v>0</v>
      </c>
      <c r="G4" s="278">
        <v>0</v>
      </c>
      <c r="H4" s="32">
        <v>0</v>
      </c>
      <c r="I4" s="32">
        <v>0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200">
        <f t="shared" ref="P4:P35" si="0">(LARGE(F4:N4,2)+LARGE(F4:N4,1))/2</f>
        <v>0</v>
      </c>
      <c r="Q4" s="146">
        <f t="shared" ref="Q4:Q35" si="1">D4+G4+I4+K4+M4</f>
        <v>18</v>
      </c>
      <c r="R4" s="131">
        <f t="shared" ref="R4:R35" si="2">MAX(F4:N4)</f>
        <v>0</v>
      </c>
      <c r="S4" s="32" t="s">
        <v>56</v>
      </c>
      <c r="T4" s="280">
        <f t="shared" ref="T4:T16" si="3">Q4</f>
        <v>18</v>
      </c>
      <c r="U4" s="28">
        <v>1</v>
      </c>
    </row>
    <row r="5" spans="1:21" ht="15" customHeight="1" x14ac:dyDescent="0.2">
      <c r="A5" s="32" t="str">
        <f>Slagspil!A11</f>
        <v>Christian Våbengård</v>
      </c>
      <c r="B5" s="32">
        <f>Slagspil!B11</f>
        <v>2231</v>
      </c>
      <c r="C5" s="32">
        <f>Slagspil!C11</f>
        <v>16.8</v>
      </c>
      <c r="D5" s="32">
        <f>August!Q10</f>
        <v>13</v>
      </c>
      <c r="E5" s="32">
        <v>0</v>
      </c>
      <c r="F5" s="32">
        <v>24</v>
      </c>
      <c r="G5" s="278">
        <v>1</v>
      </c>
      <c r="H5" s="32">
        <v>0</v>
      </c>
      <c r="I5" s="32">
        <v>0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s="32">
        <v>0</v>
      </c>
      <c r="P5" s="200">
        <f t="shared" si="0"/>
        <v>12.5</v>
      </c>
      <c r="Q5" s="146">
        <f t="shared" si="1"/>
        <v>14</v>
      </c>
      <c r="R5" s="131">
        <f t="shared" si="2"/>
        <v>24</v>
      </c>
      <c r="S5" s="32" t="s">
        <v>55</v>
      </c>
      <c r="T5" s="280">
        <f t="shared" si="3"/>
        <v>14</v>
      </c>
      <c r="U5" s="28">
        <v>2</v>
      </c>
    </row>
    <row r="6" spans="1:21" ht="15" customHeight="1" x14ac:dyDescent="0.2">
      <c r="A6" s="32" t="str">
        <f>Slagspil!A19</f>
        <v>Jan Sørensen</v>
      </c>
      <c r="B6" s="32">
        <f>Slagspil!B19</f>
        <v>1376</v>
      </c>
      <c r="C6" s="32">
        <f>Slagspil!C19</f>
        <v>17.5</v>
      </c>
      <c r="D6" s="32">
        <f>August!Q18</f>
        <v>14</v>
      </c>
      <c r="E6" s="32">
        <v>0</v>
      </c>
      <c r="F6" s="32">
        <v>32</v>
      </c>
      <c r="G6" s="278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200">
        <f t="shared" si="0"/>
        <v>16</v>
      </c>
      <c r="Q6" s="146">
        <f t="shared" si="1"/>
        <v>14</v>
      </c>
      <c r="R6" s="131">
        <f t="shared" si="2"/>
        <v>32</v>
      </c>
      <c r="S6" s="32" t="s">
        <v>27</v>
      </c>
      <c r="T6" s="280">
        <f t="shared" si="3"/>
        <v>14</v>
      </c>
      <c r="U6" s="28">
        <v>3</v>
      </c>
    </row>
    <row r="7" spans="1:21" ht="15" customHeight="1" x14ac:dyDescent="0.2">
      <c r="A7" s="32" t="str">
        <f>Slagspil!A7</f>
        <v>Carlo Mathiasen</v>
      </c>
      <c r="B7" s="32">
        <f>Slagspil!B7</f>
        <v>1218</v>
      </c>
      <c r="C7" s="32">
        <f>Slagspil!C7</f>
        <v>28.4</v>
      </c>
      <c r="D7" s="32">
        <f>August!Q6</f>
        <v>12.5</v>
      </c>
      <c r="E7" s="32">
        <v>0</v>
      </c>
      <c r="F7" s="32">
        <v>29</v>
      </c>
      <c r="G7" s="278">
        <v>1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200">
        <f t="shared" si="0"/>
        <v>15</v>
      </c>
      <c r="Q7" s="146">
        <f t="shared" si="1"/>
        <v>13.5</v>
      </c>
      <c r="R7" s="131">
        <f t="shared" si="2"/>
        <v>29</v>
      </c>
      <c r="S7" s="32" t="s">
        <v>53</v>
      </c>
      <c r="T7" s="280">
        <f t="shared" si="3"/>
        <v>13.5</v>
      </c>
      <c r="U7" s="28">
        <v>4</v>
      </c>
    </row>
    <row r="8" spans="1:21" ht="15" customHeight="1" x14ac:dyDescent="0.2">
      <c r="A8" s="32" t="str">
        <f>Slagspil!A36</f>
        <v>Søren Lindegaard</v>
      </c>
      <c r="B8" s="32">
        <f>Slagspil!B36</f>
        <v>1039</v>
      </c>
      <c r="C8" s="32">
        <f>Slagspil!C36</f>
        <v>22.6</v>
      </c>
      <c r="D8" s="32">
        <f>August!Q35</f>
        <v>13.5</v>
      </c>
      <c r="E8" s="32">
        <v>0</v>
      </c>
      <c r="F8" s="32">
        <v>20</v>
      </c>
      <c r="G8" s="278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200">
        <f t="shared" si="0"/>
        <v>10</v>
      </c>
      <c r="Q8" s="146">
        <f t="shared" si="1"/>
        <v>13.5</v>
      </c>
      <c r="R8" s="131">
        <f t="shared" si="2"/>
        <v>20</v>
      </c>
      <c r="S8" s="32" t="s">
        <v>94</v>
      </c>
      <c r="T8" s="280">
        <f t="shared" si="3"/>
        <v>13.5</v>
      </c>
      <c r="U8" s="28">
        <v>5</v>
      </c>
    </row>
    <row r="9" spans="1:21" ht="15" customHeight="1" x14ac:dyDescent="0.2">
      <c r="A9" s="32" t="str">
        <f>Slagspil!A37</f>
        <v>Thyge Sørensen</v>
      </c>
      <c r="B9" s="32">
        <f>Slagspil!B37</f>
        <v>2204</v>
      </c>
      <c r="C9" s="32">
        <f>Slagspil!C37</f>
        <v>13.6</v>
      </c>
      <c r="D9" s="32">
        <f>August!Q36</f>
        <v>13.5</v>
      </c>
      <c r="E9" s="32">
        <v>0</v>
      </c>
      <c r="F9" s="32">
        <v>23</v>
      </c>
      <c r="G9" s="278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200">
        <f t="shared" si="0"/>
        <v>11.5</v>
      </c>
      <c r="Q9" s="146">
        <f t="shared" si="1"/>
        <v>13.5</v>
      </c>
      <c r="R9" s="131">
        <f t="shared" si="2"/>
        <v>23</v>
      </c>
      <c r="S9" s="32" t="s">
        <v>58</v>
      </c>
      <c r="T9" s="280">
        <f t="shared" si="3"/>
        <v>13.5</v>
      </c>
      <c r="U9" s="28">
        <v>6</v>
      </c>
    </row>
    <row r="10" spans="1:21" ht="15" customHeight="1" x14ac:dyDescent="0.2">
      <c r="A10" s="32" t="str">
        <f>Slagspil!A13</f>
        <v>Gert Toftlund</v>
      </c>
      <c r="B10" s="32">
        <f>Slagspil!B13</f>
        <v>845</v>
      </c>
      <c r="C10" s="32">
        <f>Slagspil!C13</f>
        <v>19.7</v>
      </c>
      <c r="D10" s="32">
        <f>August!Q12</f>
        <v>13</v>
      </c>
      <c r="E10" s="32">
        <v>0</v>
      </c>
      <c r="F10" s="32">
        <v>30</v>
      </c>
      <c r="G10" s="278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200">
        <f t="shared" si="0"/>
        <v>15</v>
      </c>
      <c r="Q10" s="146">
        <f t="shared" si="1"/>
        <v>13</v>
      </c>
      <c r="R10" s="131">
        <f t="shared" si="2"/>
        <v>30</v>
      </c>
      <c r="S10" s="32" t="s">
        <v>32</v>
      </c>
      <c r="T10" s="280">
        <f t="shared" si="3"/>
        <v>13</v>
      </c>
      <c r="U10" s="28">
        <v>7</v>
      </c>
    </row>
    <row r="11" spans="1:21" ht="15" customHeight="1" x14ac:dyDescent="0.2">
      <c r="A11" s="32" t="str">
        <f>Slagspil!A31</f>
        <v>Ole Storm Jensen</v>
      </c>
      <c r="B11" s="32">
        <f>Slagspil!B31</f>
        <v>1805</v>
      </c>
      <c r="C11" s="32">
        <f>Slagspil!C31</f>
        <v>20.399999999999999</v>
      </c>
      <c r="D11" s="32">
        <f>August!Q30</f>
        <v>12</v>
      </c>
      <c r="E11" s="32">
        <v>0</v>
      </c>
      <c r="F11" s="32">
        <v>32</v>
      </c>
      <c r="G11" s="278">
        <v>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200">
        <f t="shared" si="0"/>
        <v>16.5</v>
      </c>
      <c r="Q11" s="146">
        <f t="shared" si="1"/>
        <v>13</v>
      </c>
      <c r="R11" s="131">
        <f t="shared" si="2"/>
        <v>32</v>
      </c>
      <c r="S11" s="32" t="s">
        <v>34</v>
      </c>
      <c r="T11" s="280">
        <f t="shared" si="3"/>
        <v>13</v>
      </c>
      <c r="U11" s="28">
        <v>8</v>
      </c>
    </row>
    <row r="12" spans="1:21" ht="15" customHeight="1" x14ac:dyDescent="0.2">
      <c r="A12" s="32" t="str">
        <f>Slagspil!A45</f>
        <v>Finn Ellebæk</v>
      </c>
      <c r="B12" s="32">
        <f>Slagspil!B45</f>
        <v>519</v>
      </c>
      <c r="C12" s="32">
        <f>Slagspil!C45</f>
        <v>17.399999999999999</v>
      </c>
      <c r="D12" s="32">
        <f>August!Q44</f>
        <v>12</v>
      </c>
      <c r="E12" s="32">
        <v>0</v>
      </c>
      <c r="F12" s="32">
        <v>33</v>
      </c>
      <c r="G12" s="278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200">
        <f t="shared" si="0"/>
        <v>17</v>
      </c>
      <c r="Q12" s="146">
        <f t="shared" si="1"/>
        <v>13</v>
      </c>
      <c r="R12" s="131">
        <f t="shared" si="2"/>
        <v>33</v>
      </c>
      <c r="S12" s="32" t="s">
        <v>112</v>
      </c>
      <c r="T12" s="280">
        <f t="shared" si="3"/>
        <v>13</v>
      </c>
      <c r="U12" s="28">
        <v>9</v>
      </c>
    </row>
    <row r="13" spans="1:21" ht="15" customHeight="1" x14ac:dyDescent="0.2">
      <c r="A13" s="32" t="str">
        <f>Slagspil!A6</f>
        <v>Bjarne Olsen</v>
      </c>
      <c r="B13" s="32">
        <f>Slagspil!B6</f>
        <v>1087</v>
      </c>
      <c r="C13" s="32">
        <f>Slagspil!C6</f>
        <v>17.3</v>
      </c>
      <c r="D13" s="32">
        <f>August!Q5</f>
        <v>12</v>
      </c>
      <c r="E13" s="32">
        <v>0</v>
      </c>
      <c r="F13" s="32">
        <v>27</v>
      </c>
      <c r="G13" s="278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200">
        <f t="shared" si="0"/>
        <v>13.5</v>
      </c>
      <c r="Q13" s="146">
        <f t="shared" si="1"/>
        <v>12</v>
      </c>
      <c r="R13" s="131">
        <f t="shared" si="2"/>
        <v>27</v>
      </c>
      <c r="S13" s="32" t="s">
        <v>25</v>
      </c>
      <c r="T13" s="280">
        <f t="shared" si="3"/>
        <v>12</v>
      </c>
      <c r="U13" s="28">
        <v>10</v>
      </c>
    </row>
    <row r="14" spans="1:21" ht="15" customHeight="1" x14ac:dyDescent="0.2">
      <c r="A14" s="32" t="str">
        <f>Slagspil!A33</f>
        <v>Rasmus Johansen</v>
      </c>
      <c r="B14" s="32">
        <f>Slagspil!B33</f>
        <v>101</v>
      </c>
      <c r="C14" s="32">
        <f>Slagspil!C33</f>
        <v>10.4</v>
      </c>
      <c r="D14" s="32">
        <f>August!Q32</f>
        <v>10</v>
      </c>
      <c r="E14" s="32">
        <v>0</v>
      </c>
      <c r="F14" s="32">
        <v>31</v>
      </c>
      <c r="G14" s="278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200">
        <f t="shared" si="0"/>
        <v>16</v>
      </c>
      <c r="Q14" s="146">
        <f t="shared" si="1"/>
        <v>11</v>
      </c>
      <c r="R14" s="131">
        <f t="shared" si="2"/>
        <v>31</v>
      </c>
      <c r="S14" s="32" t="s">
        <v>42</v>
      </c>
      <c r="T14" s="280">
        <f t="shared" si="3"/>
        <v>11</v>
      </c>
      <c r="U14" s="28">
        <v>11</v>
      </c>
    </row>
    <row r="15" spans="1:21" ht="15" customHeight="1" x14ac:dyDescent="0.2">
      <c r="A15" s="32" t="str">
        <f>Slagspil!A39</f>
        <v>Tormod Torekoven</v>
      </c>
      <c r="B15" s="32">
        <f>Slagspil!B39</f>
        <v>1535</v>
      </c>
      <c r="C15" s="32">
        <f>Slagspil!C39</f>
        <v>10.7</v>
      </c>
      <c r="D15" s="32">
        <f>August!Q38</f>
        <v>11</v>
      </c>
      <c r="E15" s="32">
        <v>0</v>
      </c>
      <c r="F15" s="32">
        <v>30</v>
      </c>
      <c r="G15" s="278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200">
        <f t="shared" si="0"/>
        <v>15</v>
      </c>
      <c r="Q15" s="146">
        <f t="shared" si="1"/>
        <v>11</v>
      </c>
      <c r="R15" s="131">
        <f t="shared" si="2"/>
        <v>30</v>
      </c>
      <c r="S15" s="32" t="s">
        <v>60</v>
      </c>
      <c r="T15" s="280">
        <f t="shared" si="3"/>
        <v>11</v>
      </c>
      <c r="U15" s="28">
        <v>12</v>
      </c>
    </row>
    <row r="16" spans="1:21" ht="15" customHeight="1" x14ac:dyDescent="0.2">
      <c r="A16" s="32" t="str">
        <f>Slagspil!A14</f>
        <v>Gunnar Sigurdsson</v>
      </c>
      <c r="B16" s="32">
        <f>Slagspil!B14</f>
        <v>18</v>
      </c>
      <c r="C16" s="32">
        <f>Slagspil!C14</f>
        <v>15.8</v>
      </c>
      <c r="D16" s="32">
        <f>August!Q13</f>
        <v>10.5</v>
      </c>
      <c r="E16" s="32">
        <v>0</v>
      </c>
      <c r="F16" s="32">
        <v>28</v>
      </c>
      <c r="G16" s="278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200">
        <f t="shared" si="0"/>
        <v>14</v>
      </c>
      <c r="Q16" s="146">
        <f t="shared" si="1"/>
        <v>10.5</v>
      </c>
      <c r="R16" s="131">
        <f t="shared" si="2"/>
        <v>28</v>
      </c>
      <c r="S16" s="32" t="s">
        <v>21</v>
      </c>
      <c r="T16" s="280">
        <f t="shared" si="3"/>
        <v>10.5</v>
      </c>
      <c r="U16" s="28">
        <v>13</v>
      </c>
    </row>
    <row r="17" spans="1:21" ht="15" customHeight="1" x14ac:dyDescent="0.2">
      <c r="A17" s="32" t="str">
        <f>Slagspil!A17</f>
        <v>Jacob Christensen</v>
      </c>
      <c r="B17" s="32">
        <f>Slagspil!B17</f>
        <v>251</v>
      </c>
      <c r="C17" s="32">
        <f>Slagspil!C17</f>
        <v>21.1</v>
      </c>
      <c r="D17" s="32">
        <f>August!Q16</f>
        <v>10.5</v>
      </c>
      <c r="E17" s="32">
        <v>0</v>
      </c>
      <c r="F17" s="32">
        <v>0</v>
      </c>
      <c r="G17" s="278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200">
        <f t="shared" si="0"/>
        <v>0</v>
      </c>
      <c r="Q17" s="146">
        <f t="shared" si="1"/>
        <v>10.5</v>
      </c>
      <c r="R17" s="131">
        <f t="shared" si="2"/>
        <v>0</v>
      </c>
      <c r="S17" s="32" t="s">
        <v>23</v>
      </c>
      <c r="T17" s="280">
        <f>Q18</f>
        <v>10.5</v>
      </c>
      <c r="U17" s="28">
        <v>14</v>
      </c>
    </row>
    <row r="18" spans="1:21" ht="15" customHeight="1" x14ac:dyDescent="0.2">
      <c r="A18" s="32" t="str">
        <f>Slagspil!A24</f>
        <v>Kim Ingwersen</v>
      </c>
      <c r="B18" s="32">
        <f>Slagspil!B24</f>
        <v>672</v>
      </c>
      <c r="C18" s="32">
        <f>Slagspil!C24</f>
        <v>15.1</v>
      </c>
      <c r="D18" s="32">
        <f>August!Q23</f>
        <v>10.5</v>
      </c>
      <c r="E18" s="32">
        <v>0</v>
      </c>
      <c r="F18" s="32">
        <v>0</v>
      </c>
      <c r="G18" s="278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200">
        <f t="shared" si="0"/>
        <v>0</v>
      </c>
      <c r="Q18" s="146">
        <f t="shared" si="1"/>
        <v>10.5</v>
      </c>
      <c r="R18" s="131">
        <f t="shared" si="2"/>
        <v>0</v>
      </c>
      <c r="S18" s="32" t="s">
        <v>84</v>
      </c>
      <c r="T18" s="280">
        <f>Q19</f>
        <v>10.5</v>
      </c>
      <c r="U18" s="28">
        <v>15</v>
      </c>
    </row>
    <row r="19" spans="1:21" ht="15" customHeight="1" x14ac:dyDescent="0.2">
      <c r="A19" s="32" t="str">
        <f>Slagspil!A27</f>
        <v>Klavs Østerlin</v>
      </c>
      <c r="B19" s="32">
        <f>Slagspil!B27</f>
        <v>2399</v>
      </c>
      <c r="C19" s="32">
        <f>Slagspil!C27</f>
        <v>21.6</v>
      </c>
      <c r="D19" s="32">
        <f>August!Q26</f>
        <v>10.5</v>
      </c>
      <c r="E19" s="32">
        <v>0</v>
      </c>
      <c r="F19" s="32">
        <v>22</v>
      </c>
      <c r="G19" s="278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200">
        <f t="shared" si="0"/>
        <v>11</v>
      </c>
      <c r="Q19" s="146">
        <f t="shared" si="1"/>
        <v>10.5</v>
      </c>
      <c r="R19" s="131">
        <f t="shared" si="2"/>
        <v>22</v>
      </c>
      <c r="S19" s="32" t="s">
        <v>59</v>
      </c>
      <c r="T19" s="280">
        <f>Q20</f>
        <v>10</v>
      </c>
      <c r="U19" s="28">
        <v>16</v>
      </c>
    </row>
    <row r="20" spans="1:21" ht="15" customHeight="1" x14ac:dyDescent="0.2">
      <c r="A20" s="32" t="str">
        <f>Slagspil!A9</f>
        <v>Casper Willumsen</v>
      </c>
      <c r="B20" s="32">
        <f>Slagspil!B9</f>
        <v>1541</v>
      </c>
      <c r="C20" s="32">
        <f>Slagspil!C9</f>
        <v>23</v>
      </c>
      <c r="D20" s="32">
        <f>August!Q8</f>
        <v>9</v>
      </c>
      <c r="E20" s="32">
        <v>0</v>
      </c>
      <c r="F20" s="32">
        <v>28</v>
      </c>
      <c r="G20" s="278">
        <v>1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200">
        <f t="shared" si="0"/>
        <v>14.5</v>
      </c>
      <c r="Q20" s="146">
        <f t="shared" si="1"/>
        <v>10</v>
      </c>
      <c r="R20" s="131">
        <f t="shared" si="2"/>
        <v>28</v>
      </c>
      <c r="T20" s="279"/>
    </row>
    <row r="21" spans="1:21" ht="15" customHeight="1" x14ac:dyDescent="0.2">
      <c r="A21" s="32" t="str">
        <f>Slagspil!A5</f>
        <v>Bent Davidsen</v>
      </c>
      <c r="B21" s="32">
        <f>Slagspil!B5</f>
        <v>1680</v>
      </c>
      <c r="C21" s="32">
        <f>Slagspil!C5</f>
        <v>22</v>
      </c>
      <c r="D21" s="32">
        <f>August!Q4</f>
        <v>2.5</v>
      </c>
      <c r="E21" s="32">
        <v>0</v>
      </c>
      <c r="F21" s="32">
        <v>28</v>
      </c>
      <c r="G21" s="278">
        <v>1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200">
        <f t="shared" si="0"/>
        <v>14.5</v>
      </c>
      <c r="Q21" s="146">
        <f t="shared" si="1"/>
        <v>3.5</v>
      </c>
      <c r="R21" s="131">
        <f t="shared" si="2"/>
        <v>28</v>
      </c>
      <c r="T21" s="279"/>
    </row>
    <row r="22" spans="1:21" ht="15" customHeight="1" x14ac:dyDescent="0.2">
      <c r="A22" s="32" t="str">
        <f>Slagspil!A8</f>
        <v>CarstenL. Olesen</v>
      </c>
      <c r="B22" s="32">
        <f>Slagspil!B8</f>
        <v>2098</v>
      </c>
      <c r="C22" s="32">
        <f>Slagspil!C8</f>
        <v>14.1</v>
      </c>
      <c r="D22" s="32">
        <f>August!Q7</f>
        <v>4</v>
      </c>
      <c r="E22" s="32">
        <v>0</v>
      </c>
      <c r="F22" s="32">
        <v>0</v>
      </c>
      <c r="G22" s="278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200">
        <f t="shared" si="0"/>
        <v>0</v>
      </c>
      <c r="Q22" s="146">
        <f t="shared" si="1"/>
        <v>4</v>
      </c>
      <c r="R22" s="131">
        <f t="shared" si="2"/>
        <v>0</v>
      </c>
      <c r="T22" s="279"/>
    </row>
    <row r="23" spans="1:21" ht="15" customHeight="1" x14ac:dyDescent="0.2">
      <c r="A23" s="32" t="str">
        <f>Slagspil!A10</f>
        <v>Christian Pedersen</v>
      </c>
      <c r="B23" s="32">
        <f>Slagspil!B10</f>
        <v>23</v>
      </c>
      <c r="C23" s="32">
        <f>Slagspil!C10</f>
        <v>16.899999999999999</v>
      </c>
      <c r="D23" s="32">
        <f>August!Q9</f>
        <v>2</v>
      </c>
      <c r="E23" s="32">
        <v>0</v>
      </c>
      <c r="F23" s="32">
        <v>0</v>
      </c>
      <c r="G23" s="278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200">
        <f t="shared" si="0"/>
        <v>0</v>
      </c>
      <c r="Q23" s="146">
        <f t="shared" si="1"/>
        <v>2</v>
      </c>
      <c r="R23" s="131">
        <f t="shared" si="2"/>
        <v>0</v>
      </c>
      <c r="T23" s="279"/>
    </row>
    <row r="24" spans="1:21" ht="15" customHeight="1" x14ac:dyDescent="0.2">
      <c r="A24" s="32" t="str">
        <f>Slagspil!A12</f>
        <v>Dennis Hansen</v>
      </c>
      <c r="B24" s="32">
        <f>Slagspil!B12</f>
        <v>228</v>
      </c>
      <c r="C24" s="32">
        <f>Slagspil!C12</f>
        <v>24.5</v>
      </c>
      <c r="D24" s="32">
        <f>August!Q11</f>
        <v>0</v>
      </c>
      <c r="E24" s="32">
        <v>0</v>
      </c>
      <c r="F24" s="32">
        <v>0</v>
      </c>
      <c r="G24" s="278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200">
        <f t="shared" si="0"/>
        <v>0</v>
      </c>
      <c r="Q24" s="146">
        <f t="shared" si="1"/>
        <v>0</v>
      </c>
      <c r="R24" s="131">
        <f t="shared" si="2"/>
        <v>0</v>
      </c>
      <c r="T24" s="279"/>
    </row>
    <row r="25" spans="1:21" ht="15" customHeight="1" x14ac:dyDescent="0.2">
      <c r="A25" s="32" t="str">
        <f>Slagspil!A15</f>
        <v>Michael Møller</v>
      </c>
      <c r="B25" s="32">
        <f>Slagspil!B15</f>
        <v>2322</v>
      </c>
      <c r="C25" s="32">
        <f>Slagspil!C15</f>
        <v>19.3</v>
      </c>
      <c r="D25" s="32">
        <f>August!Q14</f>
        <v>1</v>
      </c>
      <c r="E25" s="32">
        <v>0</v>
      </c>
      <c r="F25" s="32">
        <v>0</v>
      </c>
      <c r="G25" s="278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200">
        <f t="shared" si="0"/>
        <v>0</v>
      </c>
      <c r="Q25" s="146">
        <f t="shared" si="1"/>
        <v>1</v>
      </c>
      <c r="R25" s="131">
        <f t="shared" si="2"/>
        <v>0</v>
      </c>
      <c r="T25" s="279"/>
    </row>
    <row r="26" spans="1:21" ht="15" customHeight="1" x14ac:dyDescent="0.2">
      <c r="A26" s="32" t="str">
        <f>Slagspil!A16</f>
        <v>Høgni Joanesarson</v>
      </c>
      <c r="B26" s="32">
        <f>Slagspil!B16</f>
        <v>2495</v>
      </c>
      <c r="C26" s="32">
        <f>Slagspil!C16</f>
        <v>13.3</v>
      </c>
      <c r="D26" s="32">
        <f>August!Q15</f>
        <v>0.5</v>
      </c>
      <c r="E26" s="32">
        <v>0</v>
      </c>
      <c r="F26" s="32">
        <v>0</v>
      </c>
      <c r="G26" s="278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200">
        <f t="shared" si="0"/>
        <v>0</v>
      </c>
      <c r="Q26" s="146">
        <f t="shared" si="1"/>
        <v>0.5</v>
      </c>
      <c r="R26" s="131">
        <f t="shared" si="2"/>
        <v>0</v>
      </c>
      <c r="T26" s="279"/>
    </row>
    <row r="27" spans="1:21" ht="15" customHeight="1" x14ac:dyDescent="0.2">
      <c r="A27" s="32" t="str">
        <f>Slagspil!A20</f>
        <v>Jonny Jørgensen</v>
      </c>
      <c r="B27" s="32">
        <f>Slagspil!B20</f>
        <v>876</v>
      </c>
      <c r="C27" s="32">
        <f>Slagspil!C20</f>
        <v>23.4</v>
      </c>
      <c r="D27" s="32">
        <f>August!Q19</f>
        <v>2</v>
      </c>
      <c r="E27" s="32">
        <v>0</v>
      </c>
      <c r="F27" s="32">
        <v>0</v>
      </c>
      <c r="G27" s="278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200">
        <f t="shared" si="0"/>
        <v>0</v>
      </c>
      <c r="Q27" s="146">
        <f t="shared" si="1"/>
        <v>2</v>
      </c>
      <c r="R27" s="131">
        <f t="shared" si="2"/>
        <v>0</v>
      </c>
      <c r="T27" s="279"/>
    </row>
    <row r="28" spans="1:21" ht="15" customHeight="1" x14ac:dyDescent="0.2">
      <c r="A28" s="32" t="str">
        <f>Slagspil!A21</f>
        <v>Kai Hauvre</v>
      </c>
      <c r="B28" s="32">
        <f>Slagspil!B21</f>
        <v>1007</v>
      </c>
      <c r="C28" s="32">
        <f>Slagspil!C21</f>
        <v>24.9</v>
      </c>
      <c r="D28" s="32">
        <f>August!Q20</f>
        <v>0</v>
      </c>
      <c r="E28" s="32">
        <v>0</v>
      </c>
      <c r="F28" s="32">
        <v>0</v>
      </c>
      <c r="G28" s="278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200">
        <f t="shared" si="0"/>
        <v>0</v>
      </c>
      <c r="Q28" s="146">
        <f t="shared" si="1"/>
        <v>0</v>
      </c>
      <c r="R28" s="131">
        <f t="shared" si="2"/>
        <v>0</v>
      </c>
      <c r="T28" s="279"/>
    </row>
    <row r="29" spans="1:21" ht="15" customHeight="1" x14ac:dyDescent="0.2">
      <c r="A29" s="32" t="str">
        <f>Slagspil!A22</f>
        <v>Keld Lindskov</v>
      </c>
      <c r="B29" s="32">
        <f>Slagspil!B22</f>
        <v>1865</v>
      </c>
      <c r="C29" s="32">
        <f>Slagspil!C22</f>
        <v>24.6</v>
      </c>
      <c r="D29" s="32">
        <f>August!Q21</f>
        <v>8.5</v>
      </c>
      <c r="E29" s="32">
        <v>0</v>
      </c>
      <c r="F29" s="32">
        <v>37</v>
      </c>
      <c r="G29" s="278">
        <v>1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200">
        <f t="shared" si="0"/>
        <v>19</v>
      </c>
      <c r="Q29" s="146">
        <f t="shared" si="1"/>
        <v>9.5</v>
      </c>
      <c r="R29" s="131">
        <f t="shared" si="2"/>
        <v>37</v>
      </c>
      <c r="T29" s="279"/>
    </row>
    <row r="30" spans="1:21" ht="15" customHeight="1" x14ac:dyDescent="0.2">
      <c r="A30" s="32" t="str">
        <f>Slagspil!A23</f>
        <v>Kihn Jensen</v>
      </c>
      <c r="B30" s="32">
        <f>Slagspil!B23</f>
        <v>582</v>
      </c>
      <c r="C30" s="32">
        <f>Slagspil!C23</f>
        <v>21.6</v>
      </c>
      <c r="D30" s="32">
        <f>August!Q22</f>
        <v>8.5</v>
      </c>
      <c r="E30" s="32">
        <v>0</v>
      </c>
      <c r="F30" s="32">
        <v>33</v>
      </c>
      <c r="G30" s="278">
        <v>1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200">
        <f t="shared" si="0"/>
        <v>17</v>
      </c>
      <c r="Q30" s="146">
        <f t="shared" si="1"/>
        <v>9.5</v>
      </c>
      <c r="R30" s="131">
        <f t="shared" si="2"/>
        <v>33</v>
      </c>
      <c r="T30" s="279"/>
    </row>
    <row r="31" spans="1:21" ht="15" customHeight="1" x14ac:dyDescent="0.2">
      <c r="A31" s="32" t="str">
        <f>Slagspil!A25</f>
        <v>Kim Mikkelsen</v>
      </c>
      <c r="B31" s="32">
        <f>Slagspil!B25</f>
        <v>527</v>
      </c>
      <c r="C31" s="32">
        <f>Slagspil!C25</f>
        <v>20.2</v>
      </c>
      <c r="D31" s="32">
        <f>August!Q24</f>
        <v>1</v>
      </c>
      <c r="E31" s="32">
        <v>0</v>
      </c>
      <c r="F31" s="32">
        <v>0</v>
      </c>
      <c r="G31" s="278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200">
        <f t="shared" si="0"/>
        <v>0</v>
      </c>
      <c r="Q31" s="146">
        <f t="shared" si="1"/>
        <v>1</v>
      </c>
      <c r="R31" s="131">
        <f t="shared" si="2"/>
        <v>0</v>
      </c>
      <c r="T31" s="279"/>
    </row>
    <row r="32" spans="1:21" ht="15" customHeight="1" x14ac:dyDescent="0.2">
      <c r="A32" s="32" t="str">
        <f>Slagspil!A26</f>
        <v>Kjeld Rønne</v>
      </c>
      <c r="B32" s="32">
        <f>Slagspil!B26</f>
        <v>1225</v>
      </c>
      <c r="C32" s="32">
        <f>Slagspil!C26</f>
        <v>22.5</v>
      </c>
      <c r="D32" s="32">
        <f>August!Q25</f>
        <v>0</v>
      </c>
      <c r="E32" s="32">
        <v>0</v>
      </c>
      <c r="F32" s="32">
        <v>0</v>
      </c>
      <c r="G32" s="278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200">
        <f t="shared" si="0"/>
        <v>0</v>
      </c>
      <c r="Q32" s="146">
        <f t="shared" si="1"/>
        <v>0</v>
      </c>
      <c r="R32" s="131">
        <f t="shared" si="2"/>
        <v>0</v>
      </c>
      <c r="T32" s="279"/>
    </row>
    <row r="33" spans="1:20" ht="15" customHeight="1" x14ac:dyDescent="0.2">
      <c r="A33" s="32" t="str">
        <f>Slagspil!A28</f>
        <v>Mark Oneill</v>
      </c>
      <c r="B33" s="32">
        <f>Slagspil!B28</f>
        <v>1540</v>
      </c>
      <c r="C33" s="32">
        <f>Slagspil!C28</f>
        <v>18.5</v>
      </c>
      <c r="D33" s="32">
        <f>August!Q27</f>
        <v>8.5</v>
      </c>
      <c r="E33" s="32">
        <v>0</v>
      </c>
      <c r="F33" s="32">
        <v>0</v>
      </c>
      <c r="G33" s="278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200">
        <f t="shared" si="0"/>
        <v>0</v>
      </c>
      <c r="Q33" s="146">
        <f t="shared" si="1"/>
        <v>8.5</v>
      </c>
      <c r="R33" s="131">
        <f t="shared" si="2"/>
        <v>0</v>
      </c>
      <c r="T33" s="279"/>
    </row>
    <row r="34" spans="1:20" ht="15" customHeight="1" x14ac:dyDescent="0.2">
      <c r="A34" s="32" t="str">
        <f>Slagspil!A29</f>
        <v>Mike Foxvig</v>
      </c>
      <c r="B34" s="32">
        <f>Slagspil!B29</f>
        <v>2362</v>
      </c>
      <c r="C34" s="32">
        <f>Slagspil!C29</f>
        <v>20.100000000000001</v>
      </c>
      <c r="D34" s="32">
        <f>August!Q28</f>
        <v>2</v>
      </c>
      <c r="E34" s="32">
        <v>0</v>
      </c>
      <c r="F34" s="32">
        <v>0</v>
      </c>
      <c r="G34" s="278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200">
        <f t="shared" si="0"/>
        <v>0</v>
      </c>
      <c r="Q34" s="146">
        <f t="shared" si="1"/>
        <v>2</v>
      </c>
      <c r="R34" s="131">
        <f t="shared" si="2"/>
        <v>0</v>
      </c>
      <c r="T34" s="279"/>
    </row>
    <row r="35" spans="1:20" ht="15" customHeight="1" x14ac:dyDescent="0.2">
      <c r="A35" s="32" t="str">
        <f>Slagspil!A30</f>
        <v>Niels Chr. Jørgensen</v>
      </c>
      <c r="B35" s="32">
        <f>Slagspil!B30</f>
        <v>637</v>
      </c>
      <c r="C35" s="32">
        <f>Slagspil!C30</f>
        <v>24.6</v>
      </c>
      <c r="D35" s="32">
        <f>August!Q29</f>
        <v>8</v>
      </c>
      <c r="E35" s="32">
        <v>0</v>
      </c>
      <c r="F35" s="32">
        <v>0</v>
      </c>
      <c r="G35" s="278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200">
        <f t="shared" si="0"/>
        <v>0</v>
      </c>
      <c r="Q35" s="146">
        <f t="shared" si="1"/>
        <v>8</v>
      </c>
      <c r="R35" s="131">
        <f t="shared" si="2"/>
        <v>0</v>
      </c>
      <c r="T35" s="279"/>
    </row>
    <row r="36" spans="1:20" ht="15" customHeight="1" x14ac:dyDescent="0.2">
      <c r="A36" s="32" t="str">
        <f>Slagspil!A32</f>
        <v>Per Jensen</v>
      </c>
      <c r="B36" s="32">
        <f>Slagspil!B32</f>
        <v>2065</v>
      </c>
      <c r="C36" s="32">
        <f>Slagspil!C32</f>
        <v>22</v>
      </c>
      <c r="D36" s="32">
        <f>August!Q31</f>
        <v>6</v>
      </c>
      <c r="E36" s="32">
        <v>0</v>
      </c>
      <c r="F36" s="32">
        <v>38</v>
      </c>
      <c r="G36" s="278">
        <v>1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200">
        <f t="shared" ref="P36:P55" si="4">(LARGE(F36:N36,2)+LARGE(F36:N36,1))/2</f>
        <v>19.5</v>
      </c>
      <c r="Q36" s="146">
        <f t="shared" ref="Q36:Q55" si="5">D36+G36+I36+K36+M36</f>
        <v>7</v>
      </c>
      <c r="R36" s="131">
        <f t="shared" ref="R36:R55" si="6">MAX(F36:N36)</f>
        <v>38</v>
      </c>
      <c r="T36" s="279"/>
    </row>
    <row r="37" spans="1:20" ht="15" customHeight="1" x14ac:dyDescent="0.2">
      <c r="A37" s="32" t="str">
        <f>Slagspil!A34</f>
        <v>Rasmus Jørgensen</v>
      </c>
      <c r="B37" s="32">
        <f>Slagspil!B34</f>
        <v>2050</v>
      </c>
      <c r="C37" s="32">
        <f>Slagspil!C34</f>
        <v>12.5</v>
      </c>
      <c r="D37" s="32">
        <f>August!Q33</f>
        <v>1</v>
      </c>
      <c r="E37" s="32">
        <v>0</v>
      </c>
      <c r="F37" s="32">
        <v>0</v>
      </c>
      <c r="G37" s="278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200">
        <f t="shared" si="4"/>
        <v>0</v>
      </c>
      <c r="Q37" s="146">
        <f t="shared" si="5"/>
        <v>1</v>
      </c>
      <c r="R37" s="131">
        <f t="shared" si="6"/>
        <v>0</v>
      </c>
      <c r="T37" s="279"/>
    </row>
    <row r="38" spans="1:20" ht="15" customHeight="1" x14ac:dyDescent="0.2">
      <c r="A38" s="32" t="str">
        <f>Slagspil!A35</f>
        <v>Steen Hemmingsen</v>
      </c>
      <c r="B38" s="32">
        <f>Slagspil!B35</f>
        <v>28</v>
      </c>
      <c r="C38" s="32">
        <f>Slagspil!C35</f>
        <v>31.2</v>
      </c>
      <c r="D38" s="32">
        <f>August!Q34</f>
        <v>9.5</v>
      </c>
      <c r="E38" s="32">
        <v>0</v>
      </c>
      <c r="F38" s="32">
        <v>0</v>
      </c>
      <c r="G38" s="278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200">
        <f t="shared" si="4"/>
        <v>0</v>
      </c>
      <c r="Q38" s="146">
        <f t="shared" si="5"/>
        <v>9.5</v>
      </c>
      <c r="R38" s="131">
        <f t="shared" si="6"/>
        <v>0</v>
      </c>
      <c r="T38" s="279"/>
    </row>
    <row r="39" spans="1:20" ht="15" customHeight="1" x14ac:dyDescent="0.2">
      <c r="A39" s="32" t="str">
        <f>Slagspil!A38</f>
        <v>Tonny Pedersen</v>
      </c>
      <c r="B39" s="32">
        <f>Slagspil!B38</f>
        <v>2312</v>
      </c>
      <c r="C39" s="32">
        <f>Slagspil!C38</f>
        <v>28.6</v>
      </c>
      <c r="D39" s="32">
        <f>August!Q37</f>
        <v>3</v>
      </c>
      <c r="E39" s="32">
        <v>0</v>
      </c>
      <c r="F39" s="32">
        <v>0</v>
      </c>
      <c r="G39" s="278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200">
        <f t="shared" si="4"/>
        <v>0</v>
      </c>
      <c r="Q39" s="146">
        <f t="shared" si="5"/>
        <v>3</v>
      </c>
      <c r="R39" s="131">
        <f t="shared" si="6"/>
        <v>0</v>
      </c>
      <c r="T39" s="279"/>
    </row>
    <row r="40" spans="1:20" ht="15" customHeight="1" x14ac:dyDescent="0.2">
      <c r="A40" s="32" t="str">
        <f>Slagspil!A40</f>
        <v>Stefan Haack</v>
      </c>
      <c r="B40" s="32">
        <f>Slagspil!B40</f>
        <v>1860</v>
      </c>
      <c r="C40" s="32">
        <f>Slagspil!C40</f>
        <v>14.2</v>
      </c>
      <c r="D40" s="32">
        <f>August!Q39</f>
        <v>3</v>
      </c>
      <c r="E40" s="32">
        <v>0</v>
      </c>
      <c r="F40" s="32">
        <v>0</v>
      </c>
      <c r="G40" s="278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200">
        <f t="shared" si="4"/>
        <v>0</v>
      </c>
      <c r="Q40" s="146">
        <f t="shared" si="5"/>
        <v>3</v>
      </c>
      <c r="R40" s="131">
        <f t="shared" si="6"/>
        <v>0</v>
      </c>
      <c r="T40" s="279"/>
    </row>
    <row r="41" spans="1:20" ht="15" customHeight="1" x14ac:dyDescent="0.2">
      <c r="A41" s="32" t="str">
        <f>Slagspil!A41</f>
        <v>Carsten Larsen</v>
      </c>
      <c r="B41" s="32">
        <f>Slagspil!B41</f>
        <v>1024</v>
      </c>
      <c r="C41" s="32">
        <f>Slagspil!C41</f>
        <v>16.399999999999999</v>
      </c>
      <c r="D41" s="32">
        <f>August!Q40</f>
        <v>8</v>
      </c>
      <c r="E41" s="32">
        <v>0</v>
      </c>
      <c r="F41" s="32">
        <v>20</v>
      </c>
      <c r="G41" s="278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200">
        <f t="shared" si="4"/>
        <v>10</v>
      </c>
      <c r="Q41" s="146">
        <f t="shared" si="5"/>
        <v>8</v>
      </c>
      <c r="R41" s="131">
        <f t="shared" si="6"/>
        <v>20</v>
      </c>
      <c r="T41" s="279"/>
    </row>
    <row r="42" spans="1:20" x14ac:dyDescent="0.2">
      <c r="A42" s="32" t="str">
        <f>Slagspil!A42</f>
        <v>Jess Henriksen</v>
      </c>
      <c r="B42" s="32">
        <f>Slagspil!B42</f>
        <v>2357</v>
      </c>
      <c r="C42" s="32">
        <f>Slagspil!C42</f>
        <v>26.1</v>
      </c>
      <c r="D42" s="32">
        <f>August!Q41</f>
        <v>7</v>
      </c>
      <c r="E42" s="32">
        <v>0</v>
      </c>
      <c r="F42" s="32">
        <v>29</v>
      </c>
      <c r="G42" s="278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200">
        <f t="shared" si="4"/>
        <v>14.5</v>
      </c>
      <c r="Q42" s="146">
        <f t="shared" si="5"/>
        <v>7</v>
      </c>
      <c r="R42" s="131">
        <f t="shared" si="6"/>
        <v>29</v>
      </c>
      <c r="T42" s="279"/>
    </row>
    <row r="43" spans="1:20" x14ac:dyDescent="0.2">
      <c r="A43" s="32" t="str">
        <f>Slagspil!A43</f>
        <v>Troels Dyhr Leighton</v>
      </c>
      <c r="B43" s="32">
        <f>Slagspil!B43</f>
        <v>2461</v>
      </c>
      <c r="C43" s="32">
        <f>Slagspil!C43</f>
        <v>17.8</v>
      </c>
      <c r="D43" s="32">
        <f>August!Q42</f>
        <v>8</v>
      </c>
      <c r="E43" s="32">
        <v>0</v>
      </c>
      <c r="F43" s="32">
        <v>33</v>
      </c>
      <c r="G43" s="278">
        <v>1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200">
        <f t="shared" si="4"/>
        <v>17</v>
      </c>
      <c r="Q43" s="146">
        <f t="shared" si="5"/>
        <v>9</v>
      </c>
      <c r="R43" s="131">
        <f t="shared" si="6"/>
        <v>33</v>
      </c>
      <c r="T43" s="279"/>
    </row>
    <row r="44" spans="1:20" x14ac:dyDescent="0.2">
      <c r="A44" s="32" t="str">
        <f>Slagspil!A44</f>
        <v>Dan Morrison</v>
      </c>
      <c r="B44" s="32">
        <f>Slagspil!B44</f>
        <v>2170</v>
      </c>
      <c r="C44" s="32">
        <f>Slagspil!C44</f>
        <v>17.600000000000001</v>
      </c>
      <c r="D44" s="32">
        <f>August!Q43</f>
        <v>0</v>
      </c>
      <c r="E44" s="32">
        <v>0</v>
      </c>
      <c r="F44" s="32">
        <v>0</v>
      </c>
      <c r="G44" s="278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200">
        <f t="shared" si="4"/>
        <v>0</v>
      </c>
      <c r="Q44" s="146">
        <f t="shared" si="5"/>
        <v>0</v>
      </c>
      <c r="R44" s="131">
        <f t="shared" si="6"/>
        <v>0</v>
      </c>
      <c r="T44" s="279"/>
    </row>
    <row r="45" spans="1:20" x14ac:dyDescent="0.2">
      <c r="A45" s="32" t="str">
        <f>Slagspil!A46</f>
        <v>Lars Sørensen</v>
      </c>
      <c r="B45" s="32">
        <f>Slagspil!B46</f>
        <v>2550</v>
      </c>
      <c r="C45" s="32">
        <f>Slagspil!C46</f>
        <v>34.799999999999997</v>
      </c>
      <c r="D45" s="32">
        <f>August!Q45</f>
        <v>0</v>
      </c>
      <c r="E45" s="32">
        <v>0</v>
      </c>
      <c r="F45" s="32">
        <v>0</v>
      </c>
      <c r="G45" s="278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200">
        <f t="shared" si="4"/>
        <v>0</v>
      </c>
      <c r="Q45" s="146">
        <f t="shared" si="5"/>
        <v>0</v>
      </c>
      <c r="R45" s="131">
        <f t="shared" si="6"/>
        <v>0</v>
      </c>
      <c r="T45" s="279"/>
    </row>
    <row r="46" spans="1:20" x14ac:dyDescent="0.2">
      <c r="A46" s="32" t="str">
        <f>Slagspil!A47</f>
        <v>Theodor Sigurlidason</v>
      </c>
      <c r="B46" s="32">
        <f>Slagspil!B47</f>
        <v>1648</v>
      </c>
      <c r="C46" s="32">
        <f>Slagspil!C47</f>
        <v>8.6</v>
      </c>
      <c r="D46" s="32">
        <f>August!Q46</f>
        <v>0</v>
      </c>
      <c r="E46" s="32">
        <v>0</v>
      </c>
      <c r="F46" s="32">
        <v>0</v>
      </c>
      <c r="G46" s="278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200">
        <f t="shared" si="4"/>
        <v>0</v>
      </c>
      <c r="Q46" s="146">
        <f t="shared" si="5"/>
        <v>0</v>
      </c>
      <c r="R46" s="131">
        <f t="shared" si="6"/>
        <v>0</v>
      </c>
      <c r="T46" s="279"/>
    </row>
    <row r="47" spans="1:20" x14ac:dyDescent="0.2">
      <c r="A47" s="32" t="str">
        <f>Slagspil!A48</f>
        <v>Jørgen Hansen</v>
      </c>
      <c r="B47" s="32">
        <f>Slagspil!B48</f>
        <v>1617</v>
      </c>
      <c r="C47" s="32">
        <f>Slagspil!C48</f>
        <v>26.3</v>
      </c>
      <c r="D47" s="32">
        <f>August!Q47</f>
        <v>0</v>
      </c>
      <c r="E47" s="32">
        <v>0</v>
      </c>
      <c r="F47" s="32">
        <v>0</v>
      </c>
      <c r="G47" s="278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200">
        <f t="shared" si="4"/>
        <v>0</v>
      </c>
      <c r="Q47" s="146">
        <f t="shared" si="5"/>
        <v>0</v>
      </c>
      <c r="R47" s="131">
        <f t="shared" si="6"/>
        <v>0</v>
      </c>
      <c r="T47" s="279"/>
    </row>
    <row r="48" spans="1:20" x14ac:dyDescent="0.2">
      <c r="A48" s="32" t="str">
        <f>Slagspil!A49</f>
        <v>Jakob Sørensen</v>
      </c>
      <c r="B48" s="32">
        <f>Slagspil!B49</f>
        <v>2462</v>
      </c>
      <c r="C48" s="32">
        <f>Slagspil!C49</f>
        <v>26.7</v>
      </c>
      <c r="D48" s="32">
        <f>August!Q48</f>
        <v>0</v>
      </c>
      <c r="E48" s="32">
        <v>0</v>
      </c>
      <c r="F48" s="32">
        <v>0</v>
      </c>
      <c r="G48" s="278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200">
        <f t="shared" si="4"/>
        <v>0</v>
      </c>
      <c r="Q48" s="146">
        <f t="shared" si="5"/>
        <v>0</v>
      </c>
      <c r="R48" s="131">
        <f t="shared" si="6"/>
        <v>0</v>
      </c>
      <c r="T48" s="279"/>
    </row>
    <row r="49" spans="1:20" x14ac:dyDescent="0.2">
      <c r="A49" s="32" t="str">
        <f>Slagspil!A50</f>
        <v>Jesper Toftlund</v>
      </c>
      <c r="B49" s="32">
        <f>Slagspil!B50</f>
        <v>814</v>
      </c>
      <c r="C49" s="32">
        <f>Slagspil!C50</f>
        <v>15.1</v>
      </c>
      <c r="D49" s="32">
        <f>August!Q49</f>
        <v>1</v>
      </c>
      <c r="E49" s="32">
        <v>0</v>
      </c>
      <c r="F49" s="32">
        <v>0</v>
      </c>
      <c r="G49" s="278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200">
        <f t="shared" si="4"/>
        <v>0</v>
      </c>
      <c r="Q49" s="146">
        <f t="shared" si="5"/>
        <v>1</v>
      </c>
      <c r="R49" s="131">
        <f t="shared" si="6"/>
        <v>0</v>
      </c>
      <c r="T49" s="279"/>
    </row>
    <row r="50" spans="1:20" x14ac:dyDescent="0.2">
      <c r="A50" s="32" t="str">
        <f>Slagspil!A51</f>
        <v>Kurt Hansen</v>
      </c>
      <c r="B50" s="32">
        <f>Slagspil!B51</f>
        <v>506</v>
      </c>
      <c r="C50" s="32">
        <f>Slagspil!C51</f>
        <v>5.5</v>
      </c>
      <c r="D50" s="32">
        <f>August!Q50</f>
        <v>1</v>
      </c>
      <c r="E50" s="32">
        <v>0</v>
      </c>
      <c r="F50" s="32">
        <v>42</v>
      </c>
      <c r="G50" s="278">
        <v>1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200">
        <f t="shared" si="4"/>
        <v>21.5</v>
      </c>
      <c r="Q50" s="146">
        <f t="shared" si="5"/>
        <v>2</v>
      </c>
      <c r="R50" s="131">
        <f t="shared" si="6"/>
        <v>42</v>
      </c>
      <c r="T50" s="279"/>
    </row>
    <row r="51" spans="1:20" x14ac:dyDescent="0.2">
      <c r="A51" s="32" t="str">
        <f>Slagspil!A52</f>
        <v>Michael Serop</v>
      </c>
      <c r="B51" s="32">
        <f>Slagspil!B52</f>
        <v>1080</v>
      </c>
      <c r="C51" s="32">
        <f>Slagspil!C52</f>
        <v>19.100000000000001</v>
      </c>
      <c r="D51" s="32">
        <f>August!Q51</f>
        <v>1</v>
      </c>
      <c r="E51" s="32">
        <v>0</v>
      </c>
      <c r="F51" s="32">
        <v>19</v>
      </c>
      <c r="G51" s="278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48"/>
      <c r="O51" s="28"/>
      <c r="P51" s="200">
        <f t="shared" si="4"/>
        <v>9.5</v>
      </c>
      <c r="Q51" s="146">
        <f t="shared" si="5"/>
        <v>1</v>
      </c>
      <c r="R51" s="131">
        <f t="shared" si="6"/>
        <v>19</v>
      </c>
      <c r="T51" s="279"/>
    </row>
    <row r="52" spans="1:20" x14ac:dyDescent="0.2">
      <c r="A52" s="32" t="str">
        <f>Slagspil!A53</f>
        <v>Henrik Flamand Hansen</v>
      </c>
      <c r="B52" s="32">
        <f>Slagspil!B53</f>
        <v>2441</v>
      </c>
      <c r="C52" s="32">
        <f>Slagspil!C53</f>
        <v>24.4</v>
      </c>
      <c r="D52" s="32">
        <f>August!Q52</f>
        <v>0</v>
      </c>
      <c r="E52" s="32">
        <v>0</v>
      </c>
      <c r="F52" s="32">
        <v>0</v>
      </c>
      <c r="G52" s="278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48"/>
      <c r="O52" s="28"/>
      <c r="P52" s="200">
        <f t="shared" si="4"/>
        <v>0</v>
      </c>
      <c r="Q52" s="146">
        <f t="shared" si="5"/>
        <v>0</v>
      </c>
      <c r="R52" s="131">
        <f t="shared" si="6"/>
        <v>0</v>
      </c>
      <c r="T52" s="279"/>
    </row>
    <row r="53" spans="1:20" x14ac:dyDescent="0.2">
      <c r="A53" s="32" t="str">
        <f>Slagspil!A54</f>
        <v>David Klüwer Oreskov</v>
      </c>
      <c r="B53" s="32">
        <f>Slagspil!B54</f>
        <v>2644</v>
      </c>
      <c r="C53" s="32">
        <f>Slagspil!C54</f>
        <v>13.3</v>
      </c>
      <c r="D53" s="32">
        <f>August!Q53</f>
        <v>0</v>
      </c>
      <c r="E53" s="32">
        <v>0</v>
      </c>
      <c r="F53" s="32">
        <v>0</v>
      </c>
      <c r="G53" s="278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48"/>
      <c r="O53" s="28"/>
      <c r="P53" s="200">
        <f t="shared" si="4"/>
        <v>0</v>
      </c>
      <c r="Q53" s="146">
        <f t="shared" si="5"/>
        <v>0</v>
      </c>
      <c r="R53" s="131">
        <f t="shared" si="6"/>
        <v>0</v>
      </c>
      <c r="T53" s="279"/>
    </row>
    <row r="54" spans="1:20" x14ac:dyDescent="0.2">
      <c r="A54" s="32" t="str">
        <f>Slagspil!A55</f>
        <v>Lennart W Oreskov</v>
      </c>
      <c r="B54" s="32">
        <f>Slagspil!B55</f>
        <v>2571</v>
      </c>
      <c r="C54" s="32">
        <f>Slagspil!C55</f>
        <v>23</v>
      </c>
      <c r="D54" s="32">
        <f>August!Q54</f>
        <v>1</v>
      </c>
      <c r="E54" s="32">
        <v>0</v>
      </c>
      <c r="F54" s="32">
        <v>18</v>
      </c>
      <c r="G54" s="278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48"/>
      <c r="O54" s="28"/>
      <c r="P54" s="200">
        <f t="shared" si="4"/>
        <v>9</v>
      </c>
      <c r="Q54" s="146">
        <f t="shared" si="5"/>
        <v>1</v>
      </c>
      <c r="R54" s="131">
        <f t="shared" si="6"/>
        <v>18</v>
      </c>
      <c r="S54" s="28"/>
      <c r="T54" s="279"/>
    </row>
    <row r="55" spans="1:20" x14ac:dyDescent="0.2">
      <c r="A55" s="32" t="str">
        <f>Slagspil!A56</f>
        <v>Michael Andersen</v>
      </c>
      <c r="B55" s="32">
        <f>Slagspil!B56</f>
        <v>2664</v>
      </c>
      <c r="C55" s="32">
        <f>Slagspil!C56</f>
        <v>16.100000000000001</v>
      </c>
      <c r="D55" s="32">
        <f>August!Q55</f>
        <v>0</v>
      </c>
      <c r="E55" s="32">
        <v>0</v>
      </c>
      <c r="F55" s="32">
        <v>0</v>
      </c>
      <c r="G55" s="278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48"/>
      <c r="O55" s="28"/>
      <c r="P55" s="200">
        <f t="shared" si="4"/>
        <v>0</v>
      </c>
      <c r="Q55" s="146">
        <f t="shared" si="5"/>
        <v>0</v>
      </c>
      <c r="R55" s="131">
        <f t="shared" si="6"/>
        <v>0</v>
      </c>
      <c r="S55" s="28"/>
    </row>
    <row r="56" spans="1:20" x14ac:dyDescent="0.2">
      <c r="B56" s="48"/>
      <c r="C56" s="28"/>
      <c r="D56" s="67"/>
      <c r="E56" s="28"/>
      <c r="F56" s="48"/>
      <c r="H56" s="48"/>
      <c r="I56" s="28"/>
      <c r="J56" s="67"/>
      <c r="K56" s="28"/>
      <c r="L56" s="28"/>
      <c r="M56"/>
      <c r="N56" s="28"/>
      <c r="O56" s="28"/>
      <c r="P56" s="28"/>
      <c r="Q56" s="28"/>
      <c r="R56" s="28"/>
      <c r="S56" s="28"/>
    </row>
    <row r="57" spans="1:20" x14ac:dyDescent="0.2">
      <c r="B57" s="48"/>
      <c r="C57" s="28"/>
      <c r="D57" s="67"/>
      <c r="E57" s="28"/>
      <c r="F57" s="48"/>
      <c r="H57" s="48"/>
      <c r="I57" s="28"/>
      <c r="J57" s="67"/>
      <c r="K57" s="28"/>
      <c r="L57" s="28"/>
      <c r="M57"/>
      <c r="N57" s="28"/>
      <c r="O57" s="28"/>
      <c r="P57" s="28"/>
      <c r="Q57" s="28"/>
      <c r="R57" s="28"/>
      <c r="S57" s="28"/>
    </row>
    <row r="58" spans="1:20" x14ac:dyDescent="0.2">
      <c r="B58" s="48"/>
      <c r="C58" s="28"/>
      <c r="D58" s="67"/>
      <c r="E58" s="28"/>
      <c r="F58" s="48"/>
      <c r="H58" s="48"/>
      <c r="I58" s="28"/>
      <c r="J58" s="67"/>
      <c r="K58" s="28"/>
      <c r="L58" s="28"/>
      <c r="M58"/>
      <c r="N58" s="28"/>
      <c r="O58" s="28"/>
      <c r="P58" s="28"/>
      <c r="Q58" s="28"/>
      <c r="R58" s="28"/>
    </row>
    <row r="59" spans="1:20" x14ac:dyDescent="0.2">
      <c r="F59" s="28"/>
      <c r="H59" s="48"/>
      <c r="I59" s="28"/>
      <c r="J59" s="67"/>
      <c r="K59" s="28"/>
      <c r="L59" s="48"/>
      <c r="M59" s="33"/>
      <c r="N59" s="48"/>
      <c r="O59" s="33"/>
      <c r="P59" s="173"/>
      <c r="Q59" s="28"/>
      <c r="R59" s="28"/>
    </row>
  </sheetData>
  <sortState ref="A4:U55">
    <sortCondition descending="1" ref="T4:T55"/>
  </sortState>
  <mergeCells count="7">
    <mergeCell ref="P1:P3"/>
    <mergeCell ref="Q1:Q3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workbookViewId="0">
      <selection activeCell="U28" sqref="U28"/>
    </sheetView>
  </sheetViews>
  <sheetFormatPr defaultRowHeight="12.75" x14ac:dyDescent="0.2"/>
  <cols>
    <col min="1" max="1" width="5.140625" style="160" customWidth="1"/>
    <col min="2" max="2" width="18.7109375" style="134" customWidth="1"/>
    <col min="3" max="3" width="11" style="160" customWidth="1"/>
    <col min="4" max="4" width="5.28515625" customWidth="1"/>
    <col min="5" max="5" width="5.28515625" style="160" customWidth="1"/>
    <col min="6" max="6" width="6" style="160" customWidth="1"/>
    <col min="7" max="7" width="5.28515625" style="160" customWidth="1"/>
    <col min="8" max="8" width="5.28515625" style="160" hidden="1" customWidth="1"/>
    <col min="9" max="9" width="5.28515625" style="160" customWidth="1"/>
    <col min="10" max="10" width="6" style="160" customWidth="1"/>
    <col min="11" max="11" width="5.28515625" style="160" customWidth="1"/>
    <col min="14" max="14" width="9.5703125" bestFit="1" customWidth="1"/>
  </cols>
  <sheetData>
    <row r="1" spans="1:14" x14ac:dyDescent="0.2">
      <c r="B1" s="141"/>
      <c r="C1" s="169" t="s">
        <v>57</v>
      </c>
      <c r="D1" s="52" t="s">
        <v>72</v>
      </c>
      <c r="E1" s="170" t="s">
        <v>73</v>
      </c>
      <c r="F1" s="170" t="s">
        <v>74</v>
      </c>
      <c r="G1" s="170" t="s">
        <v>75</v>
      </c>
      <c r="H1" s="170" t="s">
        <v>81</v>
      </c>
      <c r="I1" s="170" t="s">
        <v>14</v>
      </c>
      <c r="J1" s="170" t="s">
        <v>79</v>
      </c>
      <c r="K1" s="170" t="s">
        <v>80</v>
      </c>
      <c r="L1" s="195"/>
    </row>
    <row r="2" spans="1:14" x14ac:dyDescent="0.2">
      <c r="B2" s="141"/>
      <c r="C2" s="169"/>
      <c r="D2" s="42"/>
      <c r="E2" s="169"/>
      <c r="F2" s="169"/>
      <c r="G2" s="169"/>
      <c r="N2" t="s">
        <v>76</v>
      </c>
    </row>
    <row r="3" spans="1:14" x14ac:dyDescent="0.2">
      <c r="A3" s="160">
        <v>1</v>
      </c>
      <c r="B3" s="159" t="str">
        <f>April!A17</f>
        <v>Jan Nielsen</v>
      </c>
      <c r="C3" s="79">
        <f t="shared" ref="C3:C34" si="0">SUM(D3:K3)</f>
        <v>259</v>
      </c>
      <c r="D3" s="79">
        <f>April!P17</f>
        <v>32</v>
      </c>
      <c r="E3" s="79">
        <f>Maj!R17</f>
        <v>36</v>
      </c>
      <c r="F3" s="79">
        <f>Juni!R17</f>
        <v>43</v>
      </c>
      <c r="G3" s="79">
        <f>Juli!R17</f>
        <v>38</v>
      </c>
      <c r="H3" s="79">
        <f>Juli!S17</f>
        <v>0</v>
      </c>
      <c r="I3" s="79">
        <f>August!R17</f>
        <v>36</v>
      </c>
      <c r="J3" s="79">
        <f>September!R17</f>
        <v>38</v>
      </c>
      <c r="K3" s="79">
        <f>Oktober!R17</f>
        <v>36</v>
      </c>
      <c r="L3" s="16"/>
      <c r="M3" s="16"/>
      <c r="N3" t="s">
        <v>77</v>
      </c>
    </row>
    <row r="4" spans="1:14" x14ac:dyDescent="0.2">
      <c r="A4" s="160">
        <v>2</v>
      </c>
      <c r="B4" s="159" t="str">
        <f>April!A23</f>
        <v>Kim Ingwersen</v>
      </c>
      <c r="C4" s="79">
        <f t="shared" si="0"/>
        <v>258</v>
      </c>
      <c r="D4" s="79">
        <f>April!P23</f>
        <v>34</v>
      </c>
      <c r="E4" s="79">
        <f>Maj!R23</f>
        <v>35</v>
      </c>
      <c r="F4" s="79">
        <f>Juni!R23</f>
        <v>35</v>
      </c>
      <c r="G4" s="79">
        <f>Juli!R23</f>
        <v>41</v>
      </c>
      <c r="H4" s="79">
        <v>0</v>
      </c>
      <c r="I4" s="79">
        <f>August!R23</f>
        <v>37</v>
      </c>
      <c r="J4" s="79">
        <f>September!R23</f>
        <v>41</v>
      </c>
      <c r="K4" s="79">
        <f>Oktober!R23</f>
        <v>35</v>
      </c>
      <c r="L4" s="16"/>
      <c r="M4" s="16"/>
      <c r="N4" t="s">
        <v>78</v>
      </c>
    </row>
    <row r="5" spans="1:14" x14ac:dyDescent="0.2">
      <c r="A5" s="160">
        <v>3</v>
      </c>
      <c r="B5" s="159" t="str">
        <f>April!A42</f>
        <v>Troels Dyhr Leighton</v>
      </c>
      <c r="C5" s="79">
        <f t="shared" si="0"/>
        <v>257</v>
      </c>
      <c r="D5" s="79">
        <f>April!P42</f>
        <v>29</v>
      </c>
      <c r="E5" s="79">
        <f>Maj!R42</f>
        <v>40</v>
      </c>
      <c r="F5" s="79">
        <f>Juni!R42</f>
        <v>37</v>
      </c>
      <c r="G5" s="79">
        <f>Juli!R42</f>
        <v>36</v>
      </c>
      <c r="H5" s="79">
        <v>0</v>
      </c>
      <c r="I5" s="79">
        <f>August!R42</f>
        <v>42</v>
      </c>
      <c r="J5" s="79">
        <f>September!R42</f>
        <v>41</v>
      </c>
      <c r="K5" s="79">
        <f>Oktober!R42</f>
        <v>32</v>
      </c>
      <c r="L5" s="16"/>
      <c r="M5" s="16"/>
    </row>
    <row r="6" spans="1:14" x14ac:dyDescent="0.2">
      <c r="A6" s="160">
        <v>4</v>
      </c>
      <c r="B6" s="159" t="str">
        <f>April!A36</f>
        <v>Thyge Sørensen</v>
      </c>
      <c r="C6" s="79">
        <f t="shared" si="0"/>
        <v>249</v>
      </c>
      <c r="D6" s="79">
        <f>April!P36</f>
        <v>34</v>
      </c>
      <c r="E6" s="79">
        <f>Maj!R36</f>
        <v>38</v>
      </c>
      <c r="F6" s="79">
        <f>Juni!R36</f>
        <v>37</v>
      </c>
      <c r="G6" s="79">
        <f>Juli!R36</f>
        <v>34</v>
      </c>
      <c r="H6" s="79">
        <v>0</v>
      </c>
      <c r="I6" s="79">
        <f>August!R36</f>
        <v>37</v>
      </c>
      <c r="J6" s="79">
        <f>September!R36</f>
        <v>34</v>
      </c>
      <c r="K6" s="79">
        <f>Oktober!R36</f>
        <v>35</v>
      </c>
      <c r="L6" s="16"/>
      <c r="M6" s="16"/>
      <c r="N6" t="s">
        <v>97</v>
      </c>
    </row>
    <row r="7" spans="1:14" x14ac:dyDescent="0.2">
      <c r="A7" s="160">
        <v>5</v>
      </c>
      <c r="B7" s="159" t="str">
        <f>April!A27</f>
        <v>Mark Oneill</v>
      </c>
      <c r="C7" s="79">
        <f t="shared" si="0"/>
        <v>248</v>
      </c>
      <c r="D7" s="79">
        <f>April!P27</f>
        <v>30</v>
      </c>
      <c r="E7" s="79">
        <f>Maj!R27</f>
        <v>33</v>
      </c>
      <c r="F7" s="79">
        <f>Juni!R27</f>
        <v>36</v>
      </c>
      <c r="G7" s="79">
        <f>Juli!R27</f>
        <v>38</v>
      </c>
      <c r="H7" s="79">
        <v>0</v>
      </c>
      <c r="I7" s="79">
        <f>August!R27</f>
        <v>39</v>
      </c>
      <c r="J7" s="79">
        <f>September!R27</f>
        <v>35</v>
      </c>
      <c r="K7" s="79">
        <f>Oktober!R27</f>
        <v>37</v>
      </c>
      <c r="L7" s="16"/>
      <c r="M7" s="16"/>
    </row>
    <row r="8" spans="1:14" x14ac:dyDescent="0.2">
      <c r="A8" s="160">
        <v>6</v>
      </c>
      <c r="B8" s="159" t="str">
        <f>April!A31</f>
        <v>Per Jensen</v>
      </c>
      <c r="C8" s="79">
        <f t="shared" si="0"/>
        <v>248</v>
      </c>
      <c r="D8" s="79">
        <f>April!P31</f>
        <v>28</v>
      </c>
      <c r="E8" s="79">
        <f>Maj!R31</f>
        <v>35</v>
      </c>
      <c r="F8" s="79">
        <f>Juni!R31</f>
        <v>42</v>
      </c>
      <c r="G8" s="79">
        <f>Juli!R31</f>
        <v>35</v>
      </c>
      <c r="H8" s="79">
        <v>0</v>
      </c>
      <c r="I8" s="79">
        <f>August!R31</f>
        <v>33</v>
      </c>
      <c r="J8" s="79">
        <f>September!R31</f>
        <v>38</v>
      </c>
      <c r="K8" s="79">
        <f>Oktober!R31</f>
        <v>37</v>
      </c>
      <c r="L8" s="16"/>
      <c r="M8" s="16"/>
    </row>
    <row r="9" spans="1:14" x14ac:dyDescent="0.2">
      <c r="A9" s="160">
        <v>7</v>
      </c>
      <c r="B9" s="159" t="str">
        <f>April!A32</f>
        <v>Rasmus Johansen</v>
      </c>
      <c r="C9" s="79">
        <f t="shared" si="0"/>
        <v>247</v>
      </c>
      <c r="D9" s="79">
        <f>April!P32</f>
        <v>31</v>
      </c>
      <c r="E9" s="79">
        <f>Maj!R32</f>
        <v>36</v>
      </c>
      <c r="F9" s="79">
        <f>Juni!R32</f>
        <v>38</v>
      </c>
      <c r="G9" s="79">
        <f>Juli!R32</f>
        <v>31</v>
      </c>
      <c r="H9" s="79">
        <v>0</v>
      </c>
      <c r="I9" s="79">
        <f>August!R32</f>
        <v>38</v>
      </c>
      <c r="J9" s="79">
        <f>September!R32</f>
        <v>35</v>
      </c>
      <c r="K9" s="79">
        <f>Oktober!R32</f>
        <v>38</v>
      </c>
      <c r="L9" s="16"/>
      <c r="M9" s="16"/>
    </row>
    <row r="10" spans="1:14" x14ac:dyDescent="0.2">
      <c r="A10" s="160">
        <v>9</v>
      </c>
      <c r="B10" s="159" t="str">
        <f>April!A16</f>
        <v>Jacob Christensen</v>
      </c>
      <c r="C10" s="79">
        <f t="shared" si="0"/>
        <v>247</v>
      </c>
      <c r="D10" s="79">
        <f>April!P16</f>
        <v>37</v>
      </c>
      <c r="E10" s="79">
        <f>Maj!R16</f>
        <v>41</v>
      </c>
      <c r="F10" s="79">
        <f>Juni!R16</f>
        <v>37</v>
      </c>
      <c r="G10" s="79">
        <f>Juli!R16</f>
        <v>32</v>
      </c>
      <c r="H10" s="79">
        <v>0</v>
      </c>
      <c r="I10" s="79">
        <f>August!R16</f>
        <v>40</v>
      </c>
      <c r="J10" s="79">
        <f>September!R16</f>
        <v>30</v>
      </c>
      <c r="K10" s="79">
        <f>Oktober!R16</f>
        <v>30</v>
      </c>
      <c r="L10" s="16"/>
      <c r="M10" s="16"/>
    </row>
    <row r="11" spans="1:14" x14ac:dyDescent="0.2">
      <c r="A11" s="160">
        <v>10</v>
      </c>
      <c r="B11" s="159" t="str">
        <f>April!A38</f>
        <v>Tormod Torekoven</v>
      </c>
      <c r="C11" s="79">
        <f t="shared" si="0"/>
        <v>246</v>
      </c>
      <c r="D11" s="79">
        <f>April!P38</f>
        <v>36</v>
      </c>
      <c r="E11" s="79">
        <f>Maj!R38</f>
        <v>35</v>
      </c>
      <c r="F11" s="79">
        <f>Juni!R38</f>
        <v>40</v>
      </c>
      <c r="G11" s="79">
        <f>Juli!R38</f>
        <v>36</v>
      </c>
      <c r="H11" s="79">
        <v>0</v>
      </c>
      <c r="I11" s="79">
        <f>August!R38</f>
        <v>39</v>
      </c>
      <c r="J11" s="79">
        <f>September!R38</f>
        <v>30</v>
      </c>
      <c r="K11" s="79">
        <f>Oktober!R38</f>
        <v>30</v>
      </c>
      <c r="L11" s="16"/>
      <c r="M11" s="16"/>
    </row>
    <row r="12" spans="1:14" x14ac:dyDescent="0.2">
      <c r="A12" s="160">
        <v>11</v>
      </c>
      <c r="B12" s="159" t="str">
        <f>April!A5</f>
        <v>Bjarne Olsen</v>
      </c>
      <c r="C12" s="79">
        <f t="shared" si="0"/>
        <v>246</v>
      </c>
      <c r="D12" s="79">
        <f>April!P5</f>
        <v>35</v>
      </c>
      <c r="E12" s="79">
        <f>Maj!R5</f>
        <v>37</v>
      </c>
      <c r="F12" s="79">
        <f>Juni!R5</f>
        <v>39</v>
      </c>
      <c r="G12" s="79">
        <f>Juli!R5</f>
        <v>35</v>
      </c>
      <c r="H12" s="79">
        <v>0</v>
      </c>
      <c r="I12" s="79">
        <f>August!R5</f>
        <v>30</v>
      </c>
      <c r="J12" s="79">
        <f>September!R5</f>
        <v>34</v>
      </c>
      <c r="K12" s="79">
        <f>Oktober!R5</f>
        <v>36</v>
      </c>
      <c r="L12" s="16"/>
      <c r="M12" s="16"/>
    </row>
    <row r="13" spans="1:14" x14ac:dyDescent="0.2">
      <c r="A13" s="160">
        <v>12</v>
      </c>
      <c r="B13" s="159" t="str">
        <f>April!A26</f>
        <v>Klavs Østerlin</v>
      </c>
      <c r="C13" s="79">
        <f t="shared" si="0"/>
        <v>246</v>
      </c>
      <c r="D13" s="79">
        <f>April!P26</f>
        <v>39</v>
      </c>
      <c r="E13" s="79">
        <f>Maj!R26</f>
        <v>34</v>
      </c>
      <c r="F13" s="79">
        <f>Juni!R26</f>
        <v>35</v>
      </c>
      <c r="G13" s="79">
        <f>Juli!R26</f>
        <v>42</v>
      </c>
      <c r="H13" s="79">
        <v>0</v>
      </c>
      <c r="I13" s="79">
        <f>August!R26</f>
        <v>39</v>
      </c>
      <c r="J13" s="79">
        <f>September!R26</f>
        <v>30</v>
      </c>
      <c r="K13" s="79">
        <f>Oktober!R26</f>
        <v>27</v>
      </c>
      <c r="L13" s="16"/>
      <c r="M13" s="16"/>
    </row>
    <row r="14" spans="1:14" x14ac:dyDescent="0.2">
      <c r="A14" s="160">
        <v>13</v>
      </c>
      <c r="B14" s="159" t="str">
        <f>April!A30</f>
        <v>Ole Storm Jensen</v>
      </c>
      <c r="C14" s="79">
        <f t="shared" si="0"/>
        <v>246</v>
      </c>
      <c r="D14" s="79">
        <f>April!P30</f>
        <v>27</v>
      </c>
      <c r="E14" s="79">
        <f>Maj!R30</f>
        <v>40</v>
      </c>
      <c r="F14" s="79">
        <f>Juni!R30</f>
        <v>39</v>
      </c>
      <c r="G14" s="79">
        <f>Juli!R30</f>
        <v>40</v>
      </c>
      <c r="H14" s="79">
        <v>0</v>
      </c>
      <c r="I14" s="79">
        <f>August!R30</f>
        <v>35</v>
      </c>
      <c r="J14" s="79">
        <f>September!R30</f>
        <v>33</v>
      </c>
      <c r="K14" s="79">
        <f>Oktober!R30</f>
        <v>32</v>
      </c>
      <c r="L14" s="16"/>
      <c r="M14" s="16"/>
    </row>
    <row r="15" spans="1:14" x14ac:dyDescent="0.2">
      <c r="A15" s="160">
        <v>14</v>
      </c>
      <c r="B15" s="159" t="str">
        <f>April!A6</f>
        <v>Carlo Mathiasen</v>
      </c>
      <c r="C15" s="79">
        <f t="shared" si="0"/>
        <v>243</v>
      </c>
      <c r="D15" s="79">
        <f>April!P6</f>
        <v>34</v>
      </c>
      <c r="E15" s="79">
        <f>Maj!R6</f>
        <v>37</v>
      </c>
      <c r="F15" s="79">
        <f>Juni!R6</f>
        <v>35</v>
      </c>
      <c r="G15" s="79">
        <f>Juli!R6</f>
        <v>39</v>
      </c>
      <c r="H15" s="79">
        <v>0</v>
      </c>
      <c r="I15" s="79">
        <f>August!R6</f>
        <v>33</v>
      </c>
      <c r="J15" s="79">
        <f>September!R6</f>
        <v>32</v>
      </c>
      <c r="K15" s="79">
        <f>Oktober!R6</f>
        <v>33</v>
      </c>
      <c r="L15" s="16"/>
      <c r="M15" s="16"/>
    </row>
    <row r="16" spans="1:14" x14ac:dyDescent="0.2">
      <c r="A16" s="160">
        <v>15</v>
      </c>
      <c r="B16" s="159" t="str">
        <f>April!A13</f>
        <v>Gunnar Sigurdsson</v>
      </c>
      <c r="C16" s="79">
        <f t="shared" si="0"/>
        <v>239</v>
      </c>
      <c r="D16" s="79">
        <f>April!P13</f>
        <v>32</v>
      </c>
      <c r="E16" s="79">
        <f>Maj!R13</f>
        <v>36</v>
      </c>
      <c r="F16" s="79">
        <f>Juni!R13</f>
        <v>45</v>
      </c>
      <c r="G16" s="79">
        <f>Juli!R13</f>
        <v>32</v>
      </c>
      <c r="H16" s="79">
        <v>0</v>
      </c>
      <c r="I16" s="79">
        <f>August!R13</f>
        <v>29</v>
      </c>
      <c r="J16" s="79">
        <f>September!R13</f>
        <v>30</v>
      </c>
      <c r="K16" s="79">
        <f>Oktober!R13</f>
        <v>35</v>
      </c>
      <c r="L16" s="16"/>
      <c r="M16" s="16"/>
    </row>
    <row r="17" spans="1:13" x14ac:dyDescent="0.2">
      <c r="A17" s="160">
        <v>16</v>
      </c>
      <c r="B17" s="159" t="str">
        <f>April!A8</f>
        <v>Casper Willumsen</v>
      </c>
      <c r="C17" s="79">
        <f t="shared" si="0"/>
        <v>238</v>
      </c>
      <c r="D17" s="79">
        <f>April!P8</f>
        <v>25</v>
      </c>
      <c r="E17" s="79">
        <f>Maj!R8</f>
        <v>31</v>
      </c>
      <c r="F17" s="79">
        <f>Juni!R8</f>
        <v>45</v>
      </c>
      <c r="G17" s="79">
        <f>Juli!R8</f>
        <v>39</v>
      </c>
      <c r="H17" s="79">
        <v>0</v>
      </c>
      <c r="I17" s="79">
        <f>August!R8</f>
        <v>38</v>
      </c>
      <c r="J17" s="79">
        <f>September!R8</f>
        <v>28</v>
      </c>
      <c r="K17" s="79">
        <f>Oktober!R8</f>
        <v>32</v>
      </c>
      <c r="L17" s="16"/>
      <c r="M17" s="16"/>
    </row>
    <row r="18" spans="1:13" x14ac:dyDescent="0.2">
      <c r="A18" s="160">
        <v>17</v>
      </c>
      <c r="B18" s="159" t="str">
        <f>April!A40</f>
        <v>Carsten Larsen</v>
      </c>
      <c r="C18" s="79">
        <f t="shared" si="0"/>
        <v>238</v>
      </c>
      <c r="D18" s="79">
        <v>25</v>
      </c>
      <c r="E18" s="79">
        <f>Maj!R40</f>
        <v>35</v>
      </c>
      <c r="F18" s="79">
        <f>Juni!R40</f>
        <v>35</v>
      </c>
      <c r="G18" s="79">
        <f>Juli!R40</f>
        <v>38</v>
      </c>
      <c r="H18" s="79">
        <v>0</v>
      </c>
      <c r="I18" s="79">
        <f>August!R40</f>
        <v>35</v>
      </c>
      <c r="J18" s="79">
        <f>September!R40</f>
        <v>45</v>
      </c>
      <c r="K18" s="79">
        <f>Oktober!R40</f>
        <v>25</v>
      </c>
      <c r="L18" s="16"/>
      <c r="M18" s="16"/>
    </row>
    <row r="19" spans="1:13" x14ac:dyDescent="0.2">
      <c r="A19" s="160">
        <v>18</v>
      </c>
      <c r="B19" s="159" t="str">
        <f>April!A12</f>
        <v>Gert Toftlund</v>
      </c>
      <c r="C19" s="79">
        <f t="shared" si="0"/>
        <v>233</v>
      </c>
      <c r="D19" s="79">
        <f>April!P12</f>
        <v>30</v>
      </c>
      <c r="E19" s="79">
        <f>Maj!R12</f>
        <v>34</v>
      </c>
      <c r="F19" s="79">
        <f>Juni!R12</f>
        <v>42</v>
      </c>
      <c r="G19" s="79">
        <f>Juli!R12</f>
        <v>34</v>
      </c>
      <c r="H19" s="79">
        <v>0</v>
      </c>
      <c r="I19" s="79">
        <f>August!R12</f>
        <v>35</v>
      </c>
      <c r="J19" s="79">
        <f>September!R12</f>
        <v>31</v>
      </c>
      <c r="K19" s="79">
        <f>Oktober!R12</f>
        <v>27</v>
      </c>
      <c r="L19" s="16"/>
      <c r="M19" s="16"/>
    </row>
    <row r="20" spans="1:13" x14ac:dyDescent="0.2">
      <c r="A20" s="160">
        <v>19</v>
      </c>
      <c r="B20" s="159" t="str">
        <f>April!A35</f>
        <v>Søren Lindegaard</v>
      </c>
      <c r="C20" s="79">
        <f t="shared" si="0"/>
        <v>232</v>
      </c>
      <c r="D20" s="79">
        <f>April!P35</f>
        <v>25</v>
      </c>
      <c r="E20" s="79">
        <f>Maj!R35</f>
        <v>36</v>
      </c>
      <c r="F20" s="79">
        <f>Juni!R35</f>
        <v>38</v>
      </c>
      <c r="G20" s="79">
        <f>Juli!R35</f>
        <v>39</v>
      </c>
      <c r="H20" s="79">
        <v>0</v>
      </c>
      <c r="I20" s="79">
        <f>August!R35</f>
        <v>38</v>
      </c>
      <c r="J20" s="79">
        <f>September!R35</f>
        <v>29</v>
      </c>
      <c r="K20" s="79">
        <f>Oktober!R35</f>
        <v>27</v>
      </c>
      <c r="L20" s="16"/>
      <c r="M20" s="16"/>
    </row>
    <row r="21" spans="1:13" x14ac:dyDescent="0.2">
      <c r="A21" s="160">
        <v>20</v>
      </c>
      <c r="B21" s="159" t="str">
        <f>April!A44</f>
        <v>Finn Ellebæk</v>
      </c>
      <c r="C21" s="79">
        <f t="shared" si="0"/>
        <v>226</v>
      </c>
      <c r="D21" s="79">
        <f>April!P44</f>
        <v>23</v>
      </c>
      <c r="E21" s="79">
        <f>Maj!R44</f>
        <v>36</v>
      </c>
      <c r="F21" s="79">
        <f>Juni!R44</f>
        <v>35</v>
      </c>
      <c r="G21" s="79">
        <v>25</v>
      </c>
      <c r="H21" s="79">
        <v>0</v>
      </c>
      <c r="I21" s="79">
        <f>August!R44</f>
        <v>34</v>
      </c>
      <c r="J21" s="79">
        <f>September!R44</f>
        <v>37</v>
      </c>
      <c r="K21" s="79">
        <f>Oktober!R44</f>
        <v>36</v>
      </c>
      <c r="L21" s="16"/>
      <c r="M21" s="16"/>
    </row>
    <row r="22" spans="1:13" x14ac:dyDescent="0.2">
      <c r="A22" s="160">
        <v>21</v>
      </c>
      <c r="B22" s="159" t="str">
        <f>April!A34</f>
        <v>Steen Hemmingsen</v>
      </c>
      <c r="C22" s="79">
        <f t="shared" si="0"/>
        <v>219</v>
      </c>
      <c r="D22" s="79">
        <f>April!P34</f>
        <v>30</v>
      </c>
      <c r="E22" s="79">
        <f>Maj!R34</f>
        <v>41</v>
      </c>
      <c r="F22" s="79">
        <f>Juni!R34</f>
        <v>37</v>
      </c>
      <c r="G22" s="79">
        <f>Juli!R34</f>
        <v>32</v>
      </c>
      <c r="H22" s="79">
        <v>0</v>
      </c>
      <c r="I22" s="79">
        <f>August!R34</f>
        <v>31</v>
      </c>
      <c r="J22" s="79">
        <f>September!R34</f>
        <v>29</v>
      </c>
      <c r="K22" s="79">
        <f>Oktober!R34</f>
        <v>19</v>
      </c>
      <c r="L22" s="16"/>
      <c r="M22" s="16"/>
    </row>
    <row r="23" spans="1:13" x14ac:dyDescent="0.2">
      <c r="A23" s="160">
        <v>22</v>
      </c>
      <c r="B23" s="159" t="str">
        <f>April!A22</f>
        <v>Kihn Jensen</v>
      </c>
      <c r="C23" s="79">
        <f t="shared" si="0"/>
        <v>217</v>
      </c>
      <c r="D23" s="79">
        <f>April!P22</f>
        <v>29</v>
      </c>
      <c r="E23" s="79">
        <f>Maj!R22</f>
        <v>35</v>
      </c>
      <c r="F23" s="79">
        <f>Juni!R22</f>
        <v>35</v>
      </c>
      <c r="G23" s="79">
        <f>Juli!R22</f>
        <v>42</v>
      </c>
      <c r="H23" s="79">
        <v>0</v>
      </c>
      <c r="I23" s="79">
        <f>August!R22</f>
        <v>42</v>
      </c>
      <c r="J23" s="79">
        <f>September!R22</f>
        <v>34</v>
      </c>
      <c r="K23" s="79">
        <f>Oktober!R22</f>
        <v>0</v>
      </c>
      <c r="L23" s="16"/>
      <c r="M23" s="16"/>
    </row>
    <row r="24" spans="1:13" x14ac:dyDescent="0.2">
      <c r="A24" s="160">
        <v>23</v>
      </c>
      <c r="B24" s="159" t="str">
        <f>April!A4</f>
        <v>Bent Davidsen</v>
      </c>
      <c r="C24" s="79">
        <f t="shared" si="0"/>
        <v>215</v>
      </c>
      <c r="D24" s="79">
        <f>April!P4</f>
        <v>31</v>
      </c>
      <c r="E24" s="79">
        <f>Maj!R4</f>
        <v>29</v>
      </c>
      <c r="F24" s="79">
        <f>Juni!R4</f>
        <v>35</v>
      </c>
      <c r="G24" s="79">
        <f>Juli!R4</f>
        <v>28</v>
      </c>
      <c r="H24" s="79">
        <v>0</v>
      </c>
      <c r="I24" s="79">
        <f>August!R4</f>
        <v>32</v>
      </c>
      <c r="J24" s="79">
        <f>September!R4</f>
        <v>35</v>
      </c>
      <c r="K24" s="79">
        <f>Oktober!R4</f>
        <v>25</v>
      </c>
      <c r="L24" s="16"/>
      <c r="M24" s="16"/>
    </row>
    <row r="25" spans="1:13" x14ac:dyDescent="0.2">
      <c r="A25" s="160">
        <v>24</v>
      </c>
      <c r="B25" s="159" t="str">
        <f>April!A10</f>
        <v>Christian Våbengård</v>
      </c>
      <c r="C25" s="79">
        <f t="shared" si="0"/>
        <v>212</v>
      </c>
      <c r="D25" s="79">
        <f>April!P10</f>
        <v>37</v>
      </c>
      <c r="E25" s="79">
        <f>Maj!R10</f>
        <v>36</v>
      </c>
      <c r="F25" s="79">
        <f>Juni!R10</f>
        <v>32</v>
      </c>
      <c r="G25" s="79">
        <f>Juli!R10</f>
        <v>37</v>
      </c>
      <c r="H25" s="79">
        <v>0</v>
      </c>
      <c r="I25" s="79">
        <f>August!R10</f>
        <v>37</v>
      </c>
      <c r="J25" s="79">
        <f>September!R10</f>
        <v>33</v>
      </c>
      <c r="K25" s="79">
        <f>Oktober!R10</f>
        <v>0</v>
      </c>
      <c r="L25" s="16"/>
      <c r="M25" s="16"/>
    </row>
    <row r="26" spans="1:13" x14ac:dyDescent="0.2">
      <c r="A26" s="160">
        <v>25</v>
      </c>
      <c r="B26" s="159" t="str">
        <f>April!A29</f>
        <v>Niels Chr. Jørgensen</v>
      </c>
      <c r="C26" s="79">
        <f t="shared" si="0"/>
        <v>212</v>
      </c>
      <c r="D26" s="79">
        <f>April!P29</f>
        <v>24</v>
      </c>
      <c r="E26" s="79">
        <f>Maj!R29</f>
        <v>33</v>
      </c>
      <c r="F26" s="79">
        <f>Juni!R29</f>
        <v>33</v>
      </c>
      <c r="G26" s="79">
        <f>Juli!R29</f>
        <v>30</v>
      </c>
      <c r="H26" s="79">
        <v>0</v>
      </c>
      <c r="I26" s="79">
        <f>August!R29</f>
        <v>32</v>
      </c>
      <c r="J26" s="79">
        <f>September!R29</f>
        <v>33</v>
      </c>
      <c r="K26" s="79">
        <f>Oktober!R29</f>
        <v>27</v>
      </c>
      <c r="L26" s="16"/>
      <c r="M26" s="16"/>
    </row>
    <row r="27" spans="1:13" x14ac:dyDescent="0.2">
      <c r="A27" s="160">
        <v>26</v>
      </c>
      <c r="B27" s="159" t="str">
        <f>April!A18</f>
        <v>Jan Sørensen</v>
      </c>
      <c r="C27" s="79">
        <f t="shared" si="0"/>
        <v>211</v>
      </c>
      <c r="D27" s="79">
        <f>April!P18</f>
        <v>34</v>
      </c>
      <c r="E27" s="79">
        <f>Maj!R18</f>
        <v>39</v>
      </c>
      <c r="F27" s="79">
        <f>Juni!R18</f>
        <v>39</v>
      </c>
      <c r="G27" s="79">
        <f>Juli!R18</f>
        <v>34</v>
      </c>
      <c r="H27" s="79">
        <v>0</v>
      </c>
      <c r="I27" s="79">
        <f>August!R18</f>
        <v>33</v>
      </c>
      <c r="J27" s="79">
        <f>September!R18</f>
        <v>32</v>
      </c>
      <c r="K27" s="79">
        <f>Oktober!R18</f>
        <v>0</v>
      </c>
      <c r="L27" s="16"/>
      <c r="M27" s="16"/>
    </row>
    <row r="28" spans="1:13" x14ac:dyDescent="0.2">
      <c r="A28" s="160">
        <v>27</v>
      </c>
      <c r="B28" s="159" t="str">
        <f>April!A21</f>
        <v>Keld Lindskov</v>
      </c>
      <c r="C28" s="79">
        <f t="shared" si="0"/>
        <v>211</v>
      </c>
      <c r="D28" s="79">
        <f>April!P21</f>
        <v>28</v>
      </c>
      <c r="E28" s="79">
        <f>Maj!R21</f>
        <v>32</v>
      </c>
      <c r="F28" s="79">
        <f>Juni!R21</f>
        <v>40</v>
      </c>
      <c r="G28" s="79">
        <f>Juli!R21</f>
        <v>35</v>
      </c>
      <c r="H28" s="79">
        <v>0</v>
      </c>
      <c r="I28" s="79">
        <f>August!R21</f>
        <v>39</v>
      </c>
      <c r="J28" s="79">
        <f>September!R21</f>
        <v>37</v>
      </c>
      <c r="K28" s="79">
        <f>Oktober!R21</f>
        <v>0</v>
      </c>
      <c r="L28" s="16"/>
      <c r="M28" s="16"/>
    </row>
    <row r="29" spans="1:13" hidden="1" x14ac:dyDescent="0.2">
      <c r="A29" s="160">
        <v>29</v>
      </c>
      <c r="B29" s="159" t="str">
        <f>April!A50</f>
        <v>Kurt Hansen</v>
      </c>
      <c r="C29" s="79">
        <f t="shared" si="0"/>
        <v>98</v>
      </c>
      <c r="D29" s="79">
        <f>April!P50</f>
        <v>33</v>
      </c>
      <c r="E29" s="79">
        <f>Maj!R50</f>
        <v>34</v>
      </c>
      <c r="F29" s="79">
        <f>Juni!R50</f>
        <v>31</v>
      </c>
      <c r="G29" s="79">
        <f>Juli!R50</f>
        <v>0</v>
      </c>
      <c r="H29" s="79">
        <v>0</v>
      </c>
      <c r="I29" s="79">
        <f>August!R50</f>
        <v>0</v>
      </c>
      <c r="J29" s="79">
        <f>September!R53</f>
        <v>0</v>
      </c>
      <c r="K29" s="79">
        <f>Oktober!R53</f>
        <v>0</v>
      </c>
      <c r="L29" s="16"/>
      <c r="M29" s="16"/>
    </row>
    <row r="30" spans="1:13" x14ac:dyDescent="0.2">
      <c r="A30" s="160">
        <v>30</v>
      </c>
      <c r="B30" s="159" t="str">
        <f>April!A19</f>
        <v>Jonny Jørgensen</v>
      </c>
      <c r="C30" s="79">
        <f t="shared" si="0"/>
        <v>192</v>
      </c>
      <c r="D30" s="79">
        <v>25</v>
      </c>
      <c r="E30" s="79">
        <f>Maj!R19</f>
        <v>33</v>
      </c>
      <c r="F30" s="79">
        <f>Juni!R19</f>
        <v>40</v>
      </c>
      <c r="G30" s="79">
        <f>Juli!R19</f>
        <v>29</v>
      </c>
      <c r="H30" s="79">
        <v>0</v>
      </c>
      <c r="I30" s="79">
        <f>August!R19</f>
        <v>32</v>
      </c>
      <c r="J30" s="79">
        <f>September!R19</f>
        <v>33</v>
      </c>
      <c r="K30" s="79">
        <f>Oktober!R19</f>
        <v>0</v>
      </c>
      <c r="L30" s="16"/>
      <c r="M30" s="16"/>
    </row>
    <row r="31" spans="1:13" x14ac:dyDescent="0.2">
      <c r="A31" s="160">
        <v>31</v>
      </c>
      <c r="B31" s="159" t="str">
        <f>April!A39</f>
        <v>Stefan Haack</v>
      </c>
      <c r="C31" s="79">
        <f t="shared" si="0"/>
        <v>185</v>
      </c>
      <c r="D31" s="79">
        <v>25</v>
      </c>
      <c r="E31" s="79">
        <f>Maj!R39</f>
        <v>30</v>
      </c>
      <c r="F31" s="79">
        <v>25</v>
      </c>
      <c r="G31" s="79">
        <f>Juli!R39</f>
        <v>33</v>
      </c>
      <c r="H31" s="79">
        <v>0</v>
      </c>
      <c r="I31" s="79">
        <f>August!R39</f>
        <v>35</v>
      </c>
      <c r="J31" s="79">
        <f>September!R39</f>
        <v>37</v>
      </c>
      <c r="K31" s="79">
        <f>Oktober!R39</f>
        <v>0</v>
      </c>
      <c r="L31" s="16"/>
      <c r="M31" s="16"/>
    </row>
    <row r="32" spans="1:13" x14ac:dyDescent="0.2">
      <c r="A32" s="160">
        <v>33</v>
      </c>
      <c r="B32" s="159" t="str">
        <f>April!A41</f>
        <v>Jess Henriksen</v>
      </c>
      <c r="C32" s="79">
        <f t="shared" si="0"/>
        <v>182</v>
      </c>
      <c r="D32" s="79">
        <f>April!P41</f>
        <v>22</v>
      </c>
      <c r="E32" s="79">
        <f>Maj!R41</f>
        <v>25</v>
      </c>
      <c r="F32" s="79">
        <f>Juni!R41</f>
        <v>38</v>
      </c>
      <c r="G32" s="79">
        <f>Juli!R41</f>
        <v>28</v>
      </c>
      <c r="H32" s="79">
        <v>0</v>
      </c>
      <c r="I32" s="79">
        <f>August!R41</f>
        <v>35</v>
      </c>
      <c r="J32" s="79">
        <f>September!R41</f>
        <v>34</v>
      </c>
      <c r="K32" s="79">
        <f>Oktober!R41</f>
        <v>0</v>
      </c>
      <c r="L32" s="16"/>
      <c r="M32" s="16"/>
    </row>
    <row r="33" spans="1:13" x14ac:dyDescent="0.2">
      <c r="A33" s="160">
        <v>35</v>
      </c>
      <c r="B33" s="159" t="str">
        <f>April!A51</f>
        <v>Michael Serop</v>
      </c>
      <c r="C33" s="79">
        <f t="shared" si="0"/>
        <v>165</v>
      </c>
      <c r="D33" s="79">
        <f>April!P51</f>
        <v>33</v>
      </c>
      <c r="E33" s="79">
        <f>Maj!R51</f>
        <v>25</v>
      </c>
      <c r="F33" s="79">
        <f>Juni!R51</f>
        <v>28</v>
      </c>
      <c r="G33" s="79">
        <f>Juli!R51</f>
        <v>32</v>
      </c>
      <c r="H33" s="79">
        <v>0</v>
      </c>
      <c r="I33" s="79">
        <f>August!R51</f>
        <v>28</v>
      </c>
      <c r="J33" s="79">
        <f>September!R51</f>
        <v>19</v>
      </c>
      <c r="K33" s="79">
        <f>Oktober!R51</f>
        <v>0</v>
      </c>
      <c r="L33" s="16"/>
      <c r="M33" s="16"/>
    </row>
    <row r="34" spans="1:13" x14ac:dyDescent="0.2">
      <c r="A34" s="160">
        <v>36</v>
      </c>
      <c r="B34" s="159" t="str">
        <f>April!A7</f>
        <v>CarstenL. Olesen</v>
      </c>
      <c r="C34" s="79">
        <f t="shared" si="0"/>
        <v>151</v>
      </c>
      <c r="D34" s="79">
        <v>25</v>
      </c>
      <c r="E34" s="79">
        <f>Maj!R7</f>
        <v>36</v>
      </c>
      <c r="F34" s="79">
        <f>Juni!R7</f>
        <v>27</v>
      </c>
      <c r="G34" s="79">
        <f>Juli!R7</f>
        <v>33</v>
      </c>
      <c r="H34" s="79">
        <v>0</v>
      </c>
      <c r="I34" s="79">
        <f>August!R7</f>
        <v>30</v>
      </c>
      <c r="J34" s="79">
        <f>September!R7</f>
        <v>0</v>
      </c>
      <c r="K34" s="79">
        <f>Oktober!R7</f>
        <v>0</v>
      </c>
      <c r="L34" s="16"/>
      <c r="M34" s="16"/>
    </row>
    <row r="35" spans="1:13" x14ac:dyDescent="0.2">
      <c r="A35" s="160">
        <v>38</v>
      </c>
      <c r="B35" s="159" t="str">
        <f>April!A33</f>
        <v>Rasmus Jørgensen</v>
      </c>
      <c r="C35" s="79">
        <f t="shared" ref="C35:C66" si="1">SUM(D35:K35)</f>
        <v>146</v>
      </c>
      <c r="D35" s="79">
        <v>25</v>
      </c>
      <c r="E35" s="79">
        <v>25</v>
      </c>
      <c r="F35" s="79">
        <f>Juni!R33</f>
        <v>30</v>
      </c>
      <c r="G35" s="79">
        <f>Juli!R33</f>
        <v>36</v>
      </c>
      <c r="H35" s="79">
        <v>0</v>
      </c>
      <c r="I35" s="79">
        <f>August!R33</f>
        <v>30</v>
      </c>
      <c r="J35" s="79">
        <f>September!R33</f>
        <v>0</v>
      </c>
      <c r="K35" s="79">
        <f>Oktober!R33</f>
        <v>0</v>
      </c>
      <c r="L35" s="16"/>
      <c r="M35" s="16"/>
    </row>
    <row r="36" spans="1:13" x14ac:dyDescent="0.2">
      <c r="A36" s="160">
        <v>39</v>
      </c>
      <c r="B36" s="159" t="str">
        <f>April!A37</f>
        <v>Tonny Pedersen</v>
      </c>
      <c r="C36" s="79">
        <f t="shared" si="1"/>
        <v>141</v>
      </c>
      <c r="D36" s="79">
        <v>25</v>
      </c>
      <c r="E36" s="79">
        <f>Maj!R37</f>
        <v>34</v>
      </c>
      <c r="F36" s="79">
        <f>Juni!R37</f>
        <v>0</v>
      </c>
      <c r="G36" s="79">
        <f>Juli!R37</f>
        <v>23</v>
      </c>
      <c r="H36" s="79">
        <v>0</v>
      </c>
      <c r="I36" s="79">
        <f>August!R37</f>
        <v>34</v>
      </c>
      <c r="J36" s="79">
        <f>September!R37</f>
        <v>0</v>
      </c>
      <c r="K36" s="79">
        <f>Oktober!R37</f>
        <v>25</v>
      </c>
    </row>
    <row r="37" spans="1:13" x14ac:dyDescent="0.2">
      <c r="A37" s="160">
        <v>40</v>
      </c>
      <c r="B37" s="159" t="str">
        <f>April!A50</f>
        <v>Kurt Hansen</v>
      </c>
      <c r="C37" s="79">
        <f t="shared" si="1"/>
        <v>140</v>
      </c>
      <c r="D37" s="79">
        <f>April!P50</f>
        <v>33</v>
      </c>
      <c r="E37" s="79">
        <f>Maj!R50</f>
        <v>34</v>
      </c>
      <c r="F37" s="79">
        <f>Juni!R50</f>
        <v>31</v>
      </c>
      <c r="G37" s="79">
        <f>Juli!R50</f>
        <v>0</v>
      </c>
      <c r="H37" s="79">
        <v>0</v>
      </c>
      <c r="I37" s="79">
        <f>August!R50</f>
        <v>0</v>
      </c>
      <c r="J37" s="79">
        <f>September!R50</f>
        <v>42</v>
      </c>
      <c r="K37" s="79">
        <f>Oktober!R50</f>
        <v>0</v>
      </c>
    </row>
    <row r="38" spans="1:13" hidden="1" x14ac:dyDescent="0.2">
      <c r="A38" s="160">
        <v>41</v>
      </c>
      <c r="B38" s="159" t="str">
        <f>April!A52</f>
        <v>Henrik Flamand Hansen</v>
      </c>
      <c r="C38" s="79">
        <f t="shared" si="1"/>
        <v>64</v>
      </c>
      <c r="D38" s="79">
        <f>April!P52</f>
        <v>33</v>
      </c>
      <c r="E38" s="79">
        <f>Maj!R52</f>
        <v>31</v>
      </c>
      <c r="F38" s="79">
        <f>Juni!R52</f>
        <v>0</v>
      </c>
      <c r="G38" s="79">
        <f>Juli!R52</f>
        <v>0</v>
      </c>
      <c r="H38" s="79">
        <v>0</v>
      </c>
      <c r="I38" s="79">
        <f>August!R53</f>
        <v>0</v>
      </c>
      <c r="J38" s="79">
        <f>September!R62</f>
        <v>0</v>
      </c>
      <c r="K38" s="79">
        <f>Oktober!R62</f>
        <v>0</v>
      </c>
    </row>
    <row r="39" spans="1:13" x14ac:dyDescent="0.2">
      <c r="A39" s="160">
        <v>42</v>
      </c>
      <c r="B39" s="159" t="str">
        <f>April!A9</f>
        <v>Christian Pedersen</v>
      </c>
      <c r="C39" s="79">
        <f t="shared" si="1"/>
        <v>110</v>
      </c>
      <c r="D39" s="79">
        <v>25</v>
      </c>
      <c r="E39" s="79">
        <f>Maj!R9</f>
        <v>37</v>
      </c>
      <c r="F39" s="79">
        <v>25</v>
      </c>
      <c r="G39" s="79">
        <f>Juli!R9</f>
        <v>23</v>
      </c>
      <c r="H39" s="79">
        <v>0</v>
      </c>
      <c r="I39" s="79">
        <f>August!R9</f>
        <v>0</v>
      </c>
      <c r="J39" s="79">
        <f>September!R9</f>
        <v>0</v>
      </c>
      <c r="K39" s="79">
        <f>Oktober!R9</f>
        <v>0</v>
      </c>
    </row>
    <row r="40" spans="1:13" x14ac:dyDescent="0.2">
      <c r="A40" s="160">
        <v>44</v>
      </c>
      <c r="B40" s="159" t="str">
        <f>April!A28</f>
        <v>Mike Foxvig</v>
      </c>
      <c r="C40" s="79">
        <f t="shared" si="1"/>
        <v>91</v>
      </c>
      <c r="D40" s="79">
        <v>25</v>
      </c>
      <c r="E40" s="79">
        <f>Maj!R28</f>
        <v>34</v>
      </c>
      <c r="F40" s="79">
        <f>Juni!R28</f>
        <v>32</v>
      </c>
      <c r="G40" s="79">
        <f>Juli!R28</f>
        <v>0</v>
      </c>
      <c r="H40" s="79">
        <v>0</v>
      </c>
      <c r="I40" s="79">
        <f>August!R28</f>
        <v>0</v>
      </c>
      <c r="J40" s="79">
        <f>September!R28</f>
        <v>0</v>
      </c>
      <c r="K40" s="79">
        <f>Oktober!R28</f>
        <v>0</v>
      </c>
    </row>
    <row r="41" spans="1:13" x14ac:dyDescent="0.2">
      <c r="A41" s="160">
        <v>45</v>
      </c>
      <c r="B41" s="159" t="str">
        <f>April!A24</f>
        <v>Kim Mikkelsen</v>
      </c>
      <c r="C41" s="79">
        <f t="shared" si="1"/>
        <v>87</v>
      </c>
      <c r="D41" s="79">
        <f>April!P24</f>
        <v>26</v>
      </c>
      <c r="E41" s="79">
        <f>Maj!R24</f>
        <v>29</v>
      </c>
      <c r="F41" s="79">
        <f>Juni!R24</f>
        <v>0</v>
      </c>
      <c r="G41" s="79">
        <f>Juli!R24</f>
        <v>32</v>
      </c>
      <c r="H41" s="79">
        <v>0</v>
      </c>
      <c r="I41" s="79">
        <f>August!R24</f>
        <v>0</v>
      </c>
      <c r="J41" s="79">
        <f>September!R24</f>
        <v>0</v>
      </c>
      <c r="K41" s="79">
        <f>Oktober!R24</f>
        <v>0</v>
      </c>
    </row>
    <row r="42" spans="1:13" x14ac:dyDescent="0.2">
      <c r="A42" s="160">
        <v>46</v>
      </c>
      <c r="B42" s="159" t="str">
        <f>April!A45</f>
        <v>Lars Sørensen</v>
      </c>
      <c r="C42" s="79">
        <f t="shared" si="1"/>
        <v>78</v>
      </c>
      <c r="D42" s="79">
        <f>April!P45</f>
        <v>0</v>
      </c>
      <c r="E42" s="79">
        <f>Maj!R45</f>
        <v>24</v>
      </c>
      <c r="F42" s="79">
        <f>Juni!R45</f>
        <v>26</v>
      </c>
      <c r="G42" s="79">
        <f>Juli!R45</f>
        <v>0</v>
      </c>
      <c r="H42" s="79">
        <v>0</v>
      </c>
      <c r="I42" s="79">
        <f>August!R45</f>
        <v>28</v>
      </c>
      <c r="J42" s="79">
        <f>September!R45</f>
        <v>0</v>
      </c>
      <c r="K42" s="79">
        <f>Oktober!R45</f>
        <v>0</v>
      </c>
    </row>
    <row r="43" spans="1:13" x14ac:dyDescent="0.2">
      <c r="A43" s="160">
        <v>47</v>
      </c>
      <c r="B43" s="159" t="str">
        <f>April!A14</f>
        <v>Michael Møller</v>
      </c>
      <c r="C43" s="79">
        <f t="shared" si="1"/>
        <v>66</v>
      </c>
      <c r="D43" s="79">
        <f>April!P14</f>
        <v>39</v>
      </c>
      <c r="E43" s="79">
        <f>Maj!R14</f>
        <v>27</v>
      </c>
      <c r="F43" s="79">
        <f>Juni!R14</f>
        <v>0</v>
      </c>
      <c r="G43" s="79">
        <f>Juli!R14</f>
        <v>0</v>
      </c>
      <c r="H43" s="79">
        <v>0</v>
      </c>
      <c r="I43" s="79">
        <f>August!R14</f>
        <v>0</v>
      </c>
      <c r="J43" s="79">
        <f>September!R66</f>
        <v>0</v>
      </c>
      <c r="K43" s="79">
        <f>Oktober!R66</f>
        <v>0</v>
      </c>
    </row>
    <row r="44" spans="1:13" ht="14.25" hidden="1" customHeight="1" x14ac:dyDescent="0.2">
      <c r="A44" s="160">
        <v>48</v>
      </c>
      <c r="B44" s="159" t="str">
        <f>April!A43</f>
        <v>Dan Morrison</v>
      </c>
      <c r="C44" s="79">
        <f t="shared" si="1"/>
        <v>0</v>
      </c>
      <c r="D44" s="79">
        <f>April!P43</f>
        <v>0</v>
      </c>
      <c r="E44" s="79">
        <f>Maj!R43</f>
        <v>0</v>
      </c>
      <c r="F44" s="79">
        <f>Juni!R43</f>
        <v>0</v>
      </c>
      <c r="G44" s="79">
        <f>Juli!R58</f>
        <v>0</v>
      </c>
      <c r="H44" s="79">
        <v>0</v>
      </c>
      <c r="I44" s="79">
        <f>August!R59</f>
        <v>0</v>
      </c>
      <c r="J44" s="79">
        <f>September!R68</f>
        <v>0</v>
      </c>
      <c r="K44" s="79">
        <f>Oktober!R68</f>
        <v>0</v>
      </c>
    </row>
    <row r="45" spans="1:13" hidden="1" x14ac:dyDescent="0.2">
      <c r="A45" s="160">
        <v>49</v>
      </c>
      <c r="B45" s="159" t="str">
        <f>April!A48</f>
        <v>Jakob Sørensen</v>
      </c>
      <c r="C45" s="79">
        <f t="shared" si="1"/>
        <v>0</v>
      </c>
      <c r="D45" s="79">
        <f>April!P48</f>
        <v>0</v>
      </c>
      <c r="E45" s="79">
        <f>Maj!R48</f>
        <v>0</v>
      </c>
      <c r="F45" s="79">
        <f>Juni!R48</f>
        <v>0</v>
      </c>
      <c r="G45" s="79">
        <f>Juli!R59</f>
        <v>0</v>
      </c>
      <c r="H45" s="79">
        <v>0</v>
      </c>
      <c r="I45" s="79">
        <f>August!R60</f>
        <v>0</v>
      </c>
      <c r="J45" s="79">
        <f>September!R69</f>
        <v>0</v>
      </c>
      <c r="K45" s="79">
        <f>Oktober!R69</f>
        <v>0</v>
      </c>
    </row>
    <row r="46" spans="1:13" x14ac:dyDescent="0.2">
      <c r="A46" s="160">
        <v>50</v>
      </c>
      <c r="B46" s="159" t="str">
        <f>April!A52</f>
        <v>Henrik Flamand Hansen</v>
      </c>
      <c r="C46" s="79">
        <f t="shared" si="1"/>
        <v>64</v>
      </c>
      <c r="D46" s="79">
        <f>April!P52</f>
        <v>33</v>
      </c>
      <c r="E46" s="79">
        <f>Maj!R52</f>
        <v>31</v>
      </c>
      <c r="F46" s="79">
        <f>Juni!R52</f>
        <v>0</v>
      </c>
      <c r="G46" s="79">
        <f>Juli!R52</f>
        <v>0</v>
      </c>
      <c r="H46" s="79">
        <v>0</v>
      </c>
      <c r="I46" s="79">
        <f>August!R52</f>
        <v>0</v>
      </c>
      <c r="J46" s="79">
        <f>September!R67</f>
        <v>0</v>
      </c>
      <c r="K46" s="79">
        <f>Oktober!R67</f>
        <v>0</v>
      </c>
    </row>
    <row r="47" spans="1:13" x14ac:dyDescent="0.2">
      <c r="A47" s="160">
        <v>51</v>
      </c>
      <c r="B47" s="159" t="str">
        <f>Juni!A54</f>
        <v>Lennart W Oreskov</v>
      </c>
      <c r="C47" s="79">
        <f t="shared" si="1"/>
        <v>45</v>
      </c>
      <c r="D47" s="79">
        <f>April!P54</f>
        <v>0</v>
      </c>
      <c r="E47" s="79">
        <f>Maj!R54</f>
        <v>0</v>
      </c>
      <c r="F47" s="79">
        <f>Juni!R54</f>
        <v>45</v>
      </c>
      <c r="G47" s="79">
        <f>Juli!R54</f>
        <v>0</v>
      </c>
      <c r="H47" s="79">
        <v>0</v>
      </c>
      <c r="I47" s="79">
        <f>August!R54</f>
        <v>0</v>
      </c>
      <c r="J47" s="79">
        <f>September!R71</f>
        <v>0</v>
      </c>
      <c r="K47" s="79">
        <f>Oktober!R71</f>
        <v>0</v>
      </c>
    </row>
    <row r="48" spans="1:13" x14ac:dyDescent="0.2">
      <c r="A48" s="160">
        <v>54</v>
      </c>
      <c r="B48" s="159" t="str">
        <f>April!A49</f>
        <v>Jesper Toftlund</v>
      </c>
      <c r="C48" s="79">
        <f t="shared" si="1"/>
        <v>36</v>
      </c>
      <c r="D48" s="79">
        <f>April!P49</f>
        <v>0</v>
      </c>
      <c r="E48" s="79">
        <f>Maj!R49</f>
        <v>0</v>
      </c>
      <c r="F48" s="79">
        <f>Juni!R49</f>
        <v>0</v>
      </c>
      <c r="G48" s="79">
        <f>Juli!R49</f>
        <v>36</v>
      </c>
      <c r="H48" s="79">
        <v>0</v>
      </c>
      <c r="I48" s="79">
        <f>August!R49</f>
        <v>0</v>
      </c>
      <c r="J48" s="79">
        <f>September!R73</f>
        <v>0</v>
      </c>
      <c r="K48" s="79">
        <f>Oktober!R73</f>
        <v>0</v>
      </c>
    </row>
    <row r="49" spans="1:11" x14ac:dyDescent="0.2">
      <c r="A49" s="160">
        <v>55</v>
      </c>
      <c r="B49" s="159" t="str">
        <f>Juni!A53</f>
        <v>David Klüwer Oreskov</v>
      </c>
      <c r="C49" s="79">
        <f t="shared" si="1"/>
        <v>29</v>
      </c>
      <c r="D49" s="79">
        <f>April!P53</f>
        <v>0</v>
      </c>
      <c r="E49" s="79">
        <f>Maj!R53</f>
        <v>0</v>
      </c>
      <c r="F49" s="79">
        <f>Juni!R53</f>
        <v>29</v>
      </c>
      <c r="G49" s="79">
        <f>Juli!R53</f>
        <v>0</v>
      </c>
      <c r="H49" s="79">
        <v>0</v>
      </c>
      <c r="I49" s="79">
        <f>August!R53</f>
        <v>0</v>
      </c>
      <c r="J49" s="79">
        <f>September!R74</f>
        <v>0</v>
      </c>
      <c r="K49" s="79">
        <f>Oktober!R74</f>
        <v>0</v>
      </c>
    </row>
    <row r="50" spans="1:11" x14ac:dyDescent="0.2">
      <c r="A50" s="160">
        <v>56</v>
      </c>
      <c r="B50" s="159" t="str">
        <f>April!A11</f>
        <v>Dennis Hansen</v>
      </c>
      <c r="C50" s="79">
        <f t="shared" si="1"/>
        <v>26</v>
      </c>
      <c r="D50" s="79">
        <f>April!P11</f>
        <v>26</v>
      </c>
      <c r="E50" s="79">
        <f>Maj!R11</f>
        <v>0</v>
      </c>
      <c r="F50" s="79">
        <f>Juni!R11</f>
        <v>0</v>
      </c>
      <c r="G50" s="79">
        <f>Juli!R11</f>
        <v>0</v>
      </c>
      <c r="H50" s="79">
        <v>0</v>
      </c>
      <c r="I50" s="79">
        <f>August!R11</f>
        <v>0</v>
      </c>
      <c r="J50" s="79">
        <f>September!R75</f>
        <v>0</v>
      </c>
      <c r="K50" s="79">
        <f>Oktober!R75</f>
        <v>0</v>
      </c>
    </row>
    <row r="51" spans="1:11" x14ac:dyDescent="0.2">
      <c r="A51" s="160">
        <v>57</v>
      </c>
      <c r="B51" s="159" t="str">
        <f>April!A15</f>
        <v>Høgni Joanesarson</v>
      </c>
      <c r="C51" s="79">
        <f t="shared" si="1"/>
        <v>23</v>
      </c>
      <c r="D51" s="79">
        <f>April!P15</f>
        <v>23</v>
      </c>
      <c r="E51" s="79">
        <f>Maj!R15</f>
        <v>0</v>
      </c>
      <c r="F51" s="79">
        <f>Juni!R15</f>
        <v>0</v>
      </c>
      <c r="G51" s="79">
        <f>Juli!R15</f>
        <v>0</v>
      </c>
      <c r="H51" s="79">
        <v>0</v>
      </c>
      <c r="I51" s="79">
        <f>August!R15</f>
        <v>0</v>
      </c>
      <c r="J51" s="79">
        <f>September!R76</f>
        <v>0</v>
      </c>
      <c r="K51" s="79">
        <f>Oktober!R76</f>
        <v>0</v>
      </c>
    </row>
    <row r="52" spans="1:11" hidden="1" x14ac:dyDescent="0.2">
      <c r="A52" s="160">
        <v>58</v>
      </c>
      <c r="B52" s="159" t="str">
        <f>April!A20</f>
        <v>Kai Hauvre</v>
      </c>
      <c r="C52" s="79">
        <f t="shared" si="1"/>
        <v>0</v>
      </c>
      <c r="D52" s="79">
        <f>April!P20</f>
        <v>0</v>
      </c>
      <c r="E52" s="79">
        <f>Maj!R20</f>
        <v>0</v>
      </c>
      <c r="F52" s="79">
        <f>Juni!R20</f>
        <v>0</v>
      </c>
      <c r="G52" s="79">
        <f>Juli!R62</f>
        <v>0</v>
      </c>
      <c r="H52" s="79">
        <v>0</v>
      </c>
      <c r="I52" s="79">
        <f>August!R68</f>
        <v>0</v>
      </c>
      <c r="J52" s="79">
        <f>September!R77</f>
        <v>0</v>
      </c>
      <c r="K52" s="79">
        <f>Oktober!R77</f>
        <v>0</v>
      </c>
    </row>
    <row r="53" spans="1:11" hidden="1" x14ac:dyDescent="0.2">
      <c r="A53" s="160">
        <v>59</v>
      </c>
      <c r="B53" s="159" t="str">
        <f>April!A25</f>
        <v>Kjeld Rønne</v>
      </c>
      <c r="C53" s="79">
        <f t="shared" si="1"/>
        <v>0</v>
      </c>
      <c r="D53" s="79">
        <f>April!P25</f>
        <v>0</v>
      </c>
      <c r="E53" s="79">
        <f>Maj!R25</f>
        <v>0</v>
      </c>
      <c r="F53" s="79">
        <f>Juni!R25</f>
        <v>0</v>
      </c>
      <c r="G53" s="79">
        <f>Juli!R63</f>
        <v>0</v>
      </c>
      <c r="H53" s="79">
        <v>0</v>
      </c>
      <c r="I53" s="79">
        <f>August!R69</f>
        <v>0</v>
      </c>
      <c r="J53" s="79">
        <f>September!R78</f>
        <v>0</v>
      </c>
      <c r="K53" s="79">
        <f>Oktober!R78</f>
        <v>0</v>
      </c>
    </row>
    <row r="54" spans="1:11" hidden="1" x14ac:dyDescent="0.2">
      <c r="A54" s="160">
        <v>60</v>
      </c>
      <c r="B54" s="159" t="str">
        <f>April!A46</f>
        <v>Theodor Sigurlidason</v>
      </c>
      <c r="C54" s="79">
        <f t="shared" si="1"/>
        <v>0</v>
      </c>
      <c r="D54" s="79">
        <f>April!P46</f>
        <v>0</v>
      </c>
      <c r="E54" s="79">
        <f>Maj!R46</f>
        <v>0</v>
      </c>
      <c r="F54" s="79">
        <f>Juni!R46</f>
        <v>0</v>
      </c>
      <c r="G54" s="79">
        <f>Juli!R64</f>
        <v>0</v>
      </c>
      <c r="H54" s="79">
        <v>0</v>
      </c>
      <c r="I54" s="79">
        <f>August!R70</f>
        <v>0</v>
      </c>
      <c r="J54" s="79">
        <f>September!R79</f>
        <v>0</v>
      </c>
      <c r="K54" s="79">
        <f>Oktober!R79</f>
        <v>0</v>
      </c>
    </row>
    <row r="55" spans="1:11" x14ac:dyDescent="0.2">
      <c r="A55" s="160">
        <v>61</v>
      </c>
      <c r="B55" s="159" t="str">
        <f>April!A47</f>
        <v>Jørgen Hansen</v>
      </c>
      <c r="C55" s="79">
        <f t="shared" si="1"/>
        <v>0</v>
      </c>
      <c r="D55" s="79">
        <f>April!P47</f>
        <v>0</v>
      </c>
      <c r="E55" s="79">
        <f>Maj!R47</f>
        <v>0</v>
      </c>
      <c r="F55" s="79">
        <f>Juni!R47</f>
        <v>0</v>
      </c>
      <c r="G55" s="79">
        <f>Juli!R61</f>
        <v>0</v>
      </c>
      <c r="H55" s="79">
        <v>0</v>
      </c>
      <c r="I55" s="79">
        <f>August!R61</f>
        <v>0</v>
      </c>
      <c r="J55" s="79">
        <f>September!R80</f>
        <v>0</v>
      </c>
      <c r="K55" s="79">
        <f>Oktober!R80</f>
        <v>0</v>
      </c>
    </row>
    <row r="56" spans="1:11" hidden="1" x14ac:dyDescent="0.2">
      <c r="A56" s="160">
        <v>62</v>
      </c>
      <c r="B56" s="159" t="str">
        <f>April!A48</f>
        <v>Jakob Sørensen</v>
      </c>
      <c r="C56" s="79">
        <f t="shared" si="1"/>
        <v>0</v>
      </c>
      <c r="D56" s="79">
        <f>April!P48</f>
        <v>0</v>
      </c>
      <c r="E56" s="79">
        <f>Maj!R48</f>
        <v>0</v>
      </c>
      <c r="F56" s="79">
        <f>Juni!R48</f>
        <v>0</v>
      </c>
      <c r="G56" s="79">
        <f>Juli!R66</f>
        <v>0</v>
      </c>
      <c r="H56" s="79">
        <v>0</v>
      </c>
      <c r="I56" s="79">
        <f>August!R72</f>
        <v>0</v>
      </c>
      <c r="J56" s="79">
        <f>September!R81</f>
        <v>0</v>
      </c>
      <c r="K56" s="79">
        <f>Oktober!R81</f>
        <v>0</v>
      </c>
    </row>
    <row r="57" spans="1:11" x14ac:dyDescent="0.2">
      <c r="B57" s="159" t="str">
        <f>April!A49</f>
        <v>Jesper Toftlund</v>
      </c>
      <c r="C57" s="79"/>
      <c r="D57" s="79"/>
      <c r="E57" s="79"/>
      <c r="F57" s="79"/>
      <c r="G57" s="79"/>
      <c r="H57" s="79"/>
      <c r="I57" s="79"/>
      <c r="J57" s="79">
        <f>September!R82</f>
        <v>0</v>
      </c>
      <c r="K57" s="79">
        <f>Oktober!R82</f>
        <v>0</v>
      </c>
    </row>
    <row r="58" spans="1:11" x14ac:dyDescent="0.2">
      <c r="B58" s="159" t="str">
        <f>April!A50</f>
        <v>Kurt Hansen</v>
      </c>
      <c r="C58" s="79"/>
      <c r="D58" s="79"/>
      <c r="E58" s="79"/>
      <c r="F58" s="79"/>
      <c r="G58" s="79"/>
      <c r="H58" s="79"/>
      <c r="I58" s="79"/>
      <c r="J58" s="79">
        <f>September!R83</f>
        <v>0</v>
      </c>
      <c r="K58" s="79">
        <f>Oktober!R83</f>
        <v>0</v>
      </c>
    </row>
  </sheetData>
  <sortState ref="B3:K58">
    <sortCondition descending="1" ref="C3:C58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rgb="FFFFFF00"/>
  </sheetPr>
  <dimension ref="A1:R56"/>
  <sheetViews>
    <sheetView workbookViewId="0">
      <selection activeCell="L18" sqref="L18"/>
    </sheetView>
  </sheetViews>
  <sheetFormatPr defaultColWidth="9.140625" defaultRowHeight="12.75" x14ac:dyDescent="0.2"/>
  <cols>
    <col min="1" max="1" width="20.85546875" style="215" customWidth="1"/>
    <col min="2" max="2" width="5.42578125" style="215" customWidth="1"/>
    <col min="3" max="3" width="6.5703125" style="171" customWidth="1"/>
    <col min="4" max="4" width="6.42578125" style="171" customWidth="1"/>
    <col min="5" max="5" width="5.28515625" style="216" customWidth="1"/>
    <col min="6" max="6" width="5" style="171" customWidth="1"/>
    <col min="7" max="7" width="5.42578125" style="171" customWidth="1"/>
    <col min="8" max="8" width="4" style="215" customWidth="1"/>
    <col min="9" max="9" width="4" style="171" customWidth="1"/>
    <col min="10" max="10" width="4" style="217" customWidth="1"/>
    <col min="11" max="11" width="4" style="171" customWidth="1"/>
    <col min="12" max="12" width="4" style="215" customWidth="1"/>
    <col min="13" max="13" width="4" style="171" customWidth="1"/>
    <col min="14" max="14" width="6.7109375" style="215" customWidth="1"/>
    <col min="15" max="15" width="9.42578125" style="171" customWidth="1"/>
    <col min="16" max="16" width="4" style="215" customWidth="1"/>
    <col min="17" max="17" width="6.28515625" customWidth="1"/>
    <col min="18" max="18" width="6.28515625" style="171" customWidth="1"/>
    <col min="19" max="16384" width="9.140625" style="28"/>
  </cols>
  <sheetData>
    <row r="1" spans="1:18" ht="20.25" customHeight="1" x14ac:dyDescent="0.3">
      <c r="A1" s="26" t="s">
        <v>120</v>
      </c>
      <c r="B1" s="27"/>
      <c r="C1" s="27"/>
      <c r="D1" s="196"/>
      <c r="E1" s="27"/>
      <c r="F1" s="27"/>
      <c r="G1" s="27"/>
      <c r="H1" s="98"/>
      <c r="I1" s="27"/>
      <c r="J1" s="27"/>
      <c r="K1" s="27"/>
      <c r="L1" s="27"/>
      <c r="M1" s="27"/>
      <c r="N1" s="293" t="s">
        <v>0</v>
      </c>
      <c r="O1" s="295" t="s">
        <v>49</v>
      </c>
      <c r="P1" s="28"/>
      <c r="R1" s="28"/>
    </row>
    <row r="2" spans="1:18" ht="18" x14ac:dyDescent="0.25">
      <c r="A2" s="123" t="s">
        <v>10</v>
      </c>
      <c r="B2" s="124"/>
      <c r="C2" s="124"/>
      <c r="D2" s="197"/>
      <c r="E2" s="124"/>
      <c r="F2" s="298">
        <v>42647</v>
      </c>
      <c r="G2" s="299"/>
      <c r="H2" s="298">
        <v>42654</v>
      </c>
      <c r="I2" s="299"/>
      <c r="J2" s="298">
        <v>42661</v>
      </c>
      <c r="K2" s="299"/>
      <c r="L2" s="298">
        <v>42668</v>
      </c>
      <c r="M2" s="300"/>
      <c r="N2" s="294"/>
      <c r="O2" s="296"/>
      <c r="P2" s="28"/>
      <c r="R2" s="28"/>
    </row>
    <row r="3" spans="1:18" ht="77.25" x14ac:dyDescent="0.2">
      <c r="A3" s="29" t="s">
        <v>17</v>
      </c>
      <c r="B3" s="204" t="s">
        <v>4</v>
      </c>
      <c r="C3" s="31" t="s">
        <v>5</v>
      </c>
      <c r="D3" s="198" t="s">
        <v>6</v>
      </c>
      <c r="E3" s="31" t="s">
        <v>7</v>
      </c>
      <c r="F3" s="31" t="s">
        <v>8</v>
      </c>
      <c r="G3" s="121" t="s">
        <v>9</v>
      </c>
      <c r="H3" s="31" t="s">
        <v>8</v>
      </c>
      <c r="I3" s="121" t="s">
        <v>9</v>
      </c>
      <c r="J3" s="31" t="s">
        <v>8</v>
      </c>
      <c r="K3" s="121" t="s">
        <v>9</v>
      </c>
      <c r="L3" s="31" t="s">
        <v>8</v>
      </c>
      <c r="M3" s="126" t="s">
        <v>9</v>
      </c>
      <c r="N3" s="294"/>
      <c r="O3" s="297"/>
      <c r="P3" s="115"/>
      <c r="R3" s="129" t="s">
        <v>88</v>
      </c>
    </row>
    <row r="4" spans="1:18" ht="15" customHeight="1" x14ac:dyDescent="0.2">
      <c r="A4" s="32" t="str">
        <f>Slagspil!A5</f>
        <v>Bent Davidsen</v>
      </c>
      <c r="B4" s="32">
        <f>Slagspil!C5</f>
        <v>22</v>
      </c>
      <c r="C4" s="32">
        <f>Slagspil!C5</f>
        <v>22</v>
      </c>
      <c r="D4" s="199">
        <f>September!Q4</f>
        <v>3.5</v>
      </c>
      <c r="E4" s="99">
        <f>September!E4</f>
        <v>0</v>
      </c>
      <c r="F4" s="282">
        <v>0</v>
      </c>
      <c r="G4" s="99">
        <v>0</v>
      </c>
      <c r="H4" s="282">
        <v>25</v>
      </c>
      <c r="I4" s="99">
        <v>0</v>
      </c>
      <c r="J4" s="282">
        <v>0</v>
      </c>
      <c r="K4" s="99">
        <v>0</v>
      </c>
      <c r="L4" s="282">
        <v>0</v>
      </c>
      <c r="M4" s="99">
        <v>0</v>
      </c>
      <c r="N4" s="174">
        <f>(LARGE(F4:L4,2)+LARGE(F4:L4,1))/2</f>
        <v>12.5</v>
      </c>
      <c r="O4" s="127">
        <v>0</v>
      </c>
      <c r="P4" s="128"/>
      <c r="R4" s="130">
        <f t="shared" ref="R4:R35" si="0">MAX(F4:M4)</f>
        <v>25</v>
      </c>
    </row>
    <row r="5" spans="1:18" ht="15" customHeight="1" x14ac:dyDescent="0.2">
      <c r="A5" s="32" t="str">
        <f>Slagspil!A6</f>
        <v>Bjarne Olsen</v>
      </c>
      <c r="B5" s="32">
        <f>Slagspil!C6</f>
        <v>17.3</v>
      </c>
      <c r="C5" s="32">
        <f>Slagspil!C6</f>
        <v>17.3</v>
      </c>
      <c r="D5" s="199">
        <f>September!Q5</f>
        <v>12</v>
      </c>
      <c r="E5" s="99">
        <f>September!E5</f>
        <v>0</v>
      </c>
      <c r="F5" s="282">
        <v>36</v>
      </c>
      <c r="G5" s="99">
        <v>0</v>
      </c>
      <c r="H5" s="282">
        <v>0</v>
      </c>
      <c r="I5" s="99">
        <v>0</v>
      </c>
      <c r="J5" s="282">
        <v>27</v>
      </c>
      <c r="K5" s="99">
        <v>0</v>
      </c>
      <c r="L5" s="282">
        <v>0</v>
      </c>
      <c r="M5" s="99">
        <v>0</v>
      </c>
      <c r="N5" s="174">
        <f t="shared" ref="N5:N52" si="1">(LARGE(F5:L5,2)+LARGE(F5:L5,1))/2</f>
        <v>31.5</v>
      </c>
      <c r="O5" s="127">
        <v>0</v>
      </c>
      <c r="P5" s="128"/>
      <c r="R5" s="130">
        <f t="shared" si="0"/>
        <v>36</v>
      </c>
    </row>
    <row r="6" spans="1:18" ht="15" customHeight="1" x14ac:dyDescent="0.2">
      <c r="A6" s="32" t="str">
        <f>Slagspil!A7</f>
        <v>Carlo Mathiasen</v>
      </c>
      <c r="B6" s="32">
        <f>Slagspil!C7</f>
        <v>28.4</v>
      </c>
      <c r="C6" s="32">
        <f>Slagspil!C7</f>
        <v>28.4</v>
      </c>
      <c r="D6" s="199">
        <f>September!Q6</f>
        <v>13.5</v>
      </c>
      <c r="E6" s="99">
        <f>September!E6</f>
        <v>0</v>
      </c>
      <c r="F6" s="282">
        <v>33</v>
      </c>
      <c r="G6" s="99">
        <v>0</v>
      </c>
      <c r="H6" s="282">
        <v>31</v>
      </c>
      <c r="I6" s="99">
        <v>0</v>
      </c>
      <c r="J6" s="282">
        <v>0</v>
      </c>
      <c r="K6" s="99">
        <v>0</v>
      </c>
      <c r="L6" s="282">
        <v>0</v>
      </c>
      <c r="M6" s="99">
        <v>0</v>
      </c>
      <c r="N6" s="174">
        <f t="shared" si="1"/>
        <v>32</v>
      </c>
      <c r="O6" s="127">
        <v>0</v>
      </c>
      <c r="P6" s="128"/>
      <c r="R6" s="130">
        <f t="shared" si="0"/>
        <v>33</v>
      </c>
    </row>
    <row r="7" spans="1:18" ht="15" customHeight="1" x14ac:dyDescent="0.2">
      <c r="A7" s="32" t="str">
        <f>Slagspil!A8</f>
        <v>CarstenL. Olesen</v>
      </c>
      <c r="B7" s="32">
        <f>Slagspil!C8</f>
        <v>14.1</v>
      </c>
      <c r="C7" s="32">
        <f>Slagspil!C8</f>
        <v>14.1</v>
      </c>
      <c r="D7" s="199">
        <f>September!Q7</f>
        <v>4</v>
      </c>
      <c r="E7" s="99">
        <f>September!E7</f>
        <v>0</v>
      </c>
      <c r="F7" s="282">
        <v>0</v>
      </c>
      <c r="G7" s="99">
        <v>0</v>
      </c>
      <c r="H7" s="282">
        <v>0</v>
      </c>
      <c r="I7" s="99">
        <v>0</v>
      </c>
      <c r="J7" s="282">
        <v>0</v>
      </c>
      <c r="K7" s="99">
        <v>0</v>
      </c>
      <c r="L7" s="282">
        <v>0</v>
      </c>
      <c r="M7" s="99">
        <v>0</v>
      </c>
      <c r="N7" s="174">
        <f t="shared" si="1"/>
        <v>0</v>
      </c>
      <c r="O7" s="127">
        <v>0</v>
      </c>
      <c r="P7" s="128"/>
      <c r="R7" s="130">
        <f t="shared" si="0"/>
        <v>0</v>
      </c>
    </row>
    <row r="8" spans="1:18" ht="15" customHeight="1" x14ac:dyDescent="0.2">
      <c r="A8" s="32" t="str">
        <f>Slagspil!A9</f>
        <v>Casper Willumsen</v>
      </c>
      <c r="B8" s="32">
        <f>Slagspil!C9</f>
        <v>23</v>
      </c>
      <c r="C8" s="32">
        <f>Slagspil!C9</f>
        <v>23</v>
      </c>
      <c r="D8" s="199">
        <f>September!Q8</f>
        <v>10</v>
      </c>
      <c r="E8" s="99">
        <f>September!E8</f>
        <v>0</v>
      </c>
      <c r="F8" s="282">
        <v>32</v>
      </c>
      <c r="G8" s="99">
        <v>0</v>
      </c>
      <c r="H8" s="282">
        <v>28</v>
      </c>
      <c r="I8" s="99">
        <v>0</v>
      </c>
      <c r="J8" s="282">
        <v>0</v>
      </c>
      <c r="K8" s="99">
        <v>0</v>
      </c>
      <c r="L8" s="282">
        <v>0</v>
      </c>
      <c r="M8" s="99">
        <v>0</v>
      </c>
      <c r="N8" s="174">
        <f t="shared" si="1"/>
        <v>30</v>
      </c>
      <c r="O8" s="127">
        <v>0</v>
      </c>
      <c r="P8" s="128"/>
      <c r="R8" s="130">
        <f t="shared" si="0"/>
        <v>32</v>
      </c>
    </row>
    <row r="9" spans="1:18" ht="15" customHeight="1" x14ac:dyDescent="0.2">
      <c r="A9" s="32" t="str">
        <f>Slagspil!A10</f>
        <v>Christian Pedersen</v>
      </c>
      <c r="B9" s="32">
        <f>Slagspil!C10</f>
        <v>16.899999999999999</v>
      </c>
      <c r="C9" s="32">
        <f>Slagspil!C10</f>
        <v>16.899999999999999</v>
      </c>
      <c r="D9" s="199">
        <f>September!Q9</f>
        <v>2</v>
      </c>
      <c r="E9" s="99">
        <f>September!E9</f>
        <v>0</v>
      </c>
      <c r="F9" s="282">
        <v>0</v>
      </c>
      <c r="G9" s="99">
        <v>0</v>
      </c>
      <c r="H9" s="282">
        <v>0</v>
      </c>
      <c r="I9" s="99">
        <v>0</v>
      </c>
      <c r="J9" s="282">
        <v>0</v>
      </c>
      <c r="K9" s="99">
        <v>0</v>
      </c>
      <c r="L9" s="282">
        <v>0</v>
      </c>
      <c r="M9" s="99">
        <v>0</v>
      </c>
      <c r="N9" s="174">
        <f t="shared" si="1"/>
        <v>0</v>
      </c>
      <c r="O9" s="127">
        <v>0</v>
      </c>
      <c r="P9" s="128"/>
      <c r="R9" s="130">
        <f t="shared" si="0"/>
        <v>0</v>
      </c>
    </row>
    <row r="10" spans="1:18" ht="15" customHeight="1" x14ac:dyDescent="0.2">
      <c r="A10" s="32" t="str">
        <f>Slagspil!A11</f>
        <v>Christian Våbengård</v>
      </c>
      <c r="B10" s="32">
        <f>Slagspil!C11</f>
        <v>16.8</v>
      </c>
      <c r="C10" s="32">
        <f>Slagspil!C11</f>
        <v>16.8</v>
      </c>
      <c r="D10" s="199">
        <f>September!Q10</f>
        <v>14</v>
      </c>
      <c r="E10" s="99">
        <f>September!E10</f>
        <v>0</v>
      </c>
      <c r="F10" s="282">
        <v>0</v>
      </c>
      <c r="G10" s="99">
        <v>0</v>
      </c>
      <c r="H10" s="282">
        <v>0</v>
      </c>
      <c r="I10" s="99">
        <v>0</v>
      </c>
      <c r="J10" s="282">
        <v>0</v>
      </c>
      <c r="K10" s="99">
        <v>0</v>
      </c>
      <c r="L10" s="282">
        <v>0</v>
      </c>
      <c r="M10" s="99">
        <v>0</v>
      </c>
      <c r="N10" s="174">
        <f t="shared" si="1"/>
        <v>0</v>
      </c>
      <c r="O10" s="127">
        <v>0</v>
      </c>
      <c r="P10" s="128"/>
      <c r="R10" s="130">
        <f t="shared" si="0"/>
        <v>0</v>
      </c>
    </row>
    <row r="11" spans="1:18" ht="15" customHeight="1" x14ac:dyDescent="0.2">
      <c r="A11" s="32" t="str">
        <f>Slagspil!A12</f>
        <v>Dennis Hansen</v>
      </c>
      <c r="B11" s="32">
        <f>Slagspil!C12</f>
        <v>24.5</v>
      </c>
      <c r="C11" s="32">
        <f>Slagspil!C12</f>
        <v>24.5</v>
      </c>
      <c r="D11" s="199">
        <f>September!Q11</f>
        <v>0</v>
      </c>
      <c r="E11" s="99">
        <f>September!E11</f>
        <v>0</v>
      </c>
      <c r="F11" s="282">
        <v>0</v>
      </c>
      <c r="G11" s="99">
        <v>0</v>
      </c>
      <c r="H11" s="282">
        <v>0</v>
      </c>
      <c r="I11" s="99">
        <v>0</v>
      </c>
      <c r="J11" s="282">
        <v>0</v>
      </c>
      <c r="K11" s="99">
        <v>0</v>
      </c>
      <c r="L11" s="282">
        <v>0</v>
      </c>
      <c r="M11" s="99">
        <v>0</v>
      </c>
      <c r="N11" s="174">
        <f t="shared" si="1"/>
        <v>0</v>
      </c>
      <c r="O11" s="127">
        <v>0</v>
      </c>
      <c r="P11" s="128"/>
      <c r="R11" s="130">
        <f t="shared" si="0"/>
        <v>0</v>
      </c>
    </row>
    <row r="12" spans="1:18" ht="15" customHeight="1" x14ac:dyDescent="0.2">
      <c r="A12" s="32" t="str">
        <f>Slagspil!A13</f>
        <v>Gert Toftlund</v>
      </c>
      <c r="B12" s="32">
        <f>Slagspil!C13</f>
        <v>19.7</v>
      </c>
      <c r="C12" s="32">
        <f>Slagspil!C13</f>
        <v>19.7</v>
      </c>
      <c r="D12" s="199">
        <f>September!Q12</f>
        <v>13</v>
      </c>
      <c r="E12" s="99">
        <f>September!E12</f>
        <v>0</v>
      </c>
      <c r="F12" s="282">
        <v>0</v>
      </c>
      <c r="G12" s="99">
        <v>0</v>
      </c>
      <c r="H12" s="282">
        <v>25</v>
      </c>
      <c r="I12" s="99">
        <v>0</v>
      </c>
      <c r="J12" s="282">
        <v>27</v>
      </c>
      <c r="K12" s="99">
        <v>0</v>
      </c>
      <c r="L12" s="282">
        <v>0</v>
      </c>
      <c r="M12" s="99">
        <v>0</v>
      </c>
      <c r="N12" s="174">
        <f t="shared" si="1"/>
        <v>26</v>
      </c>
      <c r="O12" s="127">
        <v>0</v>
      </c>
      <c r="P12" s="128"/>
      <c r="R12" s="130">
        <f t="shared" si="0"/>
        <v>27</v>
      </c>
    </row>
    <row r="13" spans="1:18" ht="15" customHeight="1" x14ac:dyDescent="0.2">
      <c r="A13" s="32" t="str">
        <f>Slagspil!A14</f>
        <v>Gunnar Sigurdsson</v>
      </c>
      <c r="B13" s="32">
        <f>Slagspil!C14</f>
        <v>15.8</v>
      </c>
      <c r="C13" s="32">
        <f>Slagspil!C14</f>
        <v>15.8</v>
      </c>
      <c r="D13" s="199">
        <f>September!Q13</f>
        <v>10.5</v>
      </c>
      <c r="E13" s="99">
        <f>September!E13</f>
        <v>0</v>
      </c>
      <c r="F13" s="282">
        <v>0</v>
      </c>
      <c r="G13" s="99">
        <v>0</v>
      </c>
      <c r="H13" s="282">
        <v>25</v>
      </c>
      <c r="I13" s="99">
        <v>0</v>
      </c>
      <c r="J13" s="282">
        <v>35</v>
      </c>
      <c r="K13" s="99">
        <v>0</v>
      </c>
      <c r="L13" s="282">
        <v>32</v>
      </c>
      <c r="M13" s="99">
        <v>0</v>
      </c>
      <c r="N13" s="174">
        <f t="shared" si="1"/>
        <v>33.5</v>
      </c>
      <c r="O13" s="127">
        <v>0</v>
      </c>
      <c r="P13" s="128"/>
      <c r="R13" s="130">
        <f t="shared" si="0"/>
        <v>35</v>
      </c>
    </row>
    <row r="14" spans="1:18" ht="15" customHeight="1" x14ac:dyDescent="0.2">
      <c r="A14" s="32" t="str">
        <f>Slagspil!A15</f>
        <v>Michael Møller</v>
      </c>
      <c r="B14" s="32">
        <f>Slagspil!C15</f>
        <v>19.3</v>
      </c>
      <c r="C14" s="32">
        <f>Slagspil!C15</f>
        <v>19.3</v>
      </c>
      <c r="D14" s="199">
        <f>September!Q14</f>
        <v>1</v>
      </c>
      <c r="E14" s="99">
        <f>September!E14</f>
        <v>0</v>
      </c>
      <c r="F14" s="282">
        <v>0</v>
      </c>
      <c r="G14" s="99">
        <v>0</v>
      </c>
      <c r="H14" s="282">
        <v>0</v>
      </c>
      <c r="I14" s="99">
        <v>0</v>
      </c>
      <c r="J14" s="282">
        <v>0</v>
      </c>
      <c r="K14" s="99">
        <v>0</v>
      </c>
      <c r="L14" s="282">
        <v>0</v>
      </c>
      <c r="M14" s="99">
        <v>0</v>
      </c>
      <c r="N14" s="174">
        <f t="shared" si="1"/>
        <v>0</v>
      </c>
      <c r="O14" s="127">
        <v>0</v>
      </c>
      <c r="P14" s="128"/>
      <c r="R14" s="130">
        <f t="shared" si="0"/>
        <v>0</v>
      </c>
    </row>
    <row r="15" spans="1:18" ht="15" customHeight="1" x14ac:dyDescent="0.2">
      <c r="A15" s="32" t="str">
        <f>Slagspil!A16</f>
        <v>Høgni Joanesarson</v>
      </c>
      <c r="B15" s="32">
        <f>Slagspil!C16</f>
        <v>13.3</v>
      </c>
      <c r="C15" s="32">
        <f>Slagspil!C16</f>
        <v>13.3</v>
      </c>
      <c r="D15" s="199">
        <f>September!Q15</f>
        <v>0.5</v>
      </c>
      <c r="E15" s="99">
        <f>September!E15</f>
        <v>0</v>
      </c>
      <c r="F15" s="282">
        <v>0</v>
      </c>
      <c r="G15" s="99">
        <v>0</v>
      </c>
      <c r="H15" s="282">
        <v>0</v>
      </c>
      <c r="I15" s="99">
        <v>0</v>
      </c>
      <c r="J15" s="282">
        <v>0</v>
      </c>
      <c r="K15" s="99">
        <v>0</v>
      </c>
      <c r="L15" s="282">
        <v>0</v>
      </c>
      <c r="M15" s="99">
        <v>0</v>
      </c>
      <c r="N15" s="174">
        <f t="shared" si="1"/>
        <v>0</v>
      </c>
      <c r="O15" s="127">
        <v>0</v>
      </c>
      <c r="P15" s="128"/>
      <c r="R15" s="130">
        <f t="shared" si="0"/>
        <v>0</v>
      </c>
    </row>
    <row r="16" spans="1:18" ht="15" customHeight="1" x14ac:dyDescent="0.2">
      <c r="A16" s="32" t="str">
        <f>Slagspil!A17</f>
        <v>Jacob Christensen</v>
      </c>
      <c r="B16" s="32">
        <f>Slagspil!C17</f>
        <v>21.1</v>
      </c>
      <c r="C16" s="32">
        <f>Slagspil!C17</f>
        <v>21.1</v>
      </c>
      <c r="D16" s="199">
        <f>September!Q16</f>
        <v>10.5</v>
      </c>
      <c r="E16" s="99">
        <f>September!E16</f>
        <v>0</v>
      </c>
      <c r="F16" s="282">
        <v>28</v>
      </c>
      <c r="G16" s="99">
        <v>0</v>
      </c>
      <c r="H16" s="282">
        <v>25</v>
      </c>
      <c r="I16" s="99">
        <v>0</v>
      </c>
      <c r="J16" s="282">
        <v>30</v>
      </c>
      <c r="K16" s="99">
        <v>0</v>
      </c>
      <c r="L16" s="282">
        <v>0</v>
      </c>
      <c r="M16" s="99">
        <v>0</v>
      </c>
      <c r="N16" s="174">
        <f t="shared" si="1"/>
        <v>29</v>
      </c>
      <c r="O16" s="127">
        <v>0</v>
      </c>
      <c r="P16" s="128"/>
      <c r="R16" s="130">
        <f t="shared" si="0"/>
        <v>30</v>
      </c>
    </row>
    <row r="17" spans="1:18" ht="15" customHeight="1" x14ac:dyDescent="0.2">
      <c r="A17" s="32" t="str">
        <f>Slagspil!A18</f>
        <v>Jan Nielsen</v>
      </c>
      <c r="B17" s="32">
        <f>Slagspil!C18</f>
        <v>15.2</v>
      </c>
      <c r="C17" s="32">
        <f>Slagspil!C18</f>
        <v>15.2</v>
      </c>
      <c r="D17" s="199">
        <f>September!Q17</f>
        <v>18</v>
      </c>
      <c r="E17" s="99">
        <f>September!E17</f>
        <v>0</v>
      </c>
      <c r="F17" s="282">
        <v>25</v>
      </c>
      <c r="G17" s="99">
        <v>0</v>
      </c>
      <c r="H17" s="282">
        <v>27</v>
      </c>
      <c r="I17" s="99">
        <v>0</v>
      </c>
      <c r="J17" s="282">
        <v>36</v>
      </c>
      <c r="K17" s="99">
        <v>0</v>
      </c>
      <c r="L17" s="282">
        <v>35</v>
      </c>
      <c r="M17" s="99">
        <v>0</v>
      </c>
      <c r="N17" s="174">
        <f t="shared" si="1"/>
        <v>35.5</v>
      </c>
      <c r="O17" s="127">
        <v>0</v>
      </c>
      <c r="P17" s="128"/>
      <c r="R17" s="130">
        <f t="shared" si="0"/>
        <v>36</v>
      </c>
    </row>
    <row r="18" spans="1:18" ht="15" customHeight="1" x14ac:dyDescent="0.2">
      <c r="A18" s="32" t="str">
        <f>Slagspil!A19</f>
        <v>Jan Sørensen</v>
      </c>
      <c r="B18" s="32">
        <f>Slagspil!C19</f>
        <v>17.5</v>
      </c>
      <c r="C18" s="32">
        <f>Slagspil!C19</f>
        <v>17.5</v>
      </c>
      <c r="D18" s="199">
        <f>September!Q18</f>
        <v>14</v>
      </c>
      <c r="E18" s="99">
        <f>September!E18</f>
        <v>0</v>
      </c>
      <c r="F18" s="282">
        <v>0</v>
      </c>
      <c r="G18" s="99">
        <v>0</v>
      </c>
      <c r="H18" s="282">
        <v>0</v>
      </c>
      <c r="I18" s="99">
        <v>0</v>
      </c>
      <c r="J18" s="282">
        <v>0</v>
      </c>
      <c r="K18" s="99">
        <v>0</v>
      </c>
      <c r="L18" s="282">
        <v>0</v>
      </c>
      <c r="M18" s="99">
        <v>0</v>
      </c>
      <c r="N18" s="174">
        <f t="shared" si="1"/>
        <v>0</v>
      </c>
      <c r="O18" s="127">
        <v>0</v>
      </c>
      <c r="P18" s="128"/>
      <c r="R18" s="130">
        <f t="shared" si="0"/>
        <v>0</v>
      </c>
    </row>
    <row r="19" spans="1:18" ht="15" customHeight="1" x14ac:dyDescent="0.2">
      <c r="A19" s="32" t="str">
        <f>Slagspil!A20</f>
        <v>Jonny Jørgensen</v>
      </c>
      <c r="B19" s="32">
        <f>Slagspil!C20</f>
        <v>23.4</v>
      </c>
      <c r="C19" s="32">
        <f>Slagspil!C20</f>
        <v>23.4</v>
      </c>
      <c r="D19" s="199">
        <f>September!Q19</f>
        <v>2</v>
      </c>
      <c r="E19" s="99">
        <f>September!E19</f>
        <v>0</v>
      </c>
      <c r="F19" s="282">
        <v>0</v>
      </c>
      <c r="G19" s="99">
        <v>0</v>
      </c>
      <c r="H19" s="282">
        <v>0</v>
      </c>
      <c r="I19" s="99">
        <v>0</v>
      </c>
      <c r="J19" s="282">
        <v>0</v>
      </c>
      <c r="K19" s="99">
        <v>0</v>
      </c>
      <c r="L19" s="282">
        <v>0</v>
      </c>
      <c r="M19" s="99">
        <v>0</v>
      </c>
      <c r="N19" s="174">
        <f t="shared" si="1"/>
        <v>0</v>
      </c>
      <c r="O19" s="127">
        <v>0</v>
      </c>
      <c r="P19" s="128"/>
      <c r="R19" s="130">
        <f t="shared" si="0"/>
        <v>0</v>
      </c>
    </row>
    <row r="20" spans="1:18" ht="15" customHeight="1" x14ac:dyDescent="0.2">
      <c r="A20" s="32" t="str">
        <f>Slagspil!A21</f>
        <v>Kai Hauvre</v>
      </c>
      <c r="B20" s="32">
        <f>Slagspil!C21</f>
        <v>24.9</v>
      </c>
      <c r="C20" s="32">
        <f>Slagspil!C21</f>
        <v>24.9</v>
      </c>
      <c r="D20" s="199">
        <f>September!Q20</f>
        <v>0</v>
      </c>
      <c r="E20" s="99">
        <f>September!E20</f>
        <v>0</v>
      </c>
      <c r="F20" s="282">
        <v>0</v>
      </c>
      <c r="G20" s="99">
        <v>0</v>
      </c>
      <c r="H20" s="282">
        <v>0</v>
      </c>
      <c r="I20" s="99">
        <v>0</v>
      </c>
      <c r="J20" s="282">
        <v>0</v>
      </c>
      <c r="K20" s="99">
        <v>0</v>
      </c>
      <c r="L20" s="282">
        <v>0</v>
      </c>
      <c r="M20" s="99">
        <v>0</v>
      </c>
      <c r="N20" s="174">
        <f t="shared" si="1"/>
        <v>0</v>
      </c>
      <c r="O20" s="127">
        <v>0</v>
      </c>
      <c r="P20" s="128"/>
      <c r="R20" s="130">
        <f t="shared" si="0"/>
        <v>0</v>
      </c>
    </row>
    <row r="21" spans="1:18" ht="15" customHeight="1" x14ac:dyDescent="0.2">
      <c r="A21" s="32" t="str">
        <f>Slagspil!A22</f>
        <v>Keld Lindskov</v>
      </c>
      <c r="B21" s="32">
        <f>Slagspil!C22</f>
        <v>24.6</v>
      </c>
      <c r="C21" s="32">
        <f>Slagspil!C22</f>
        <v>24.6</v>
      </c>
      <c r="D21" s="199">
        <f>September!Q21</f>
        <v>9.5</v>
      </c>
      <c r="E21" s="99">
        <f>September!E21</f>
        <v>0</v>
      </c>
      <c r="F21" s="282">
        <v>0</v>
      </c>
      <c r="G21" s="99">
        <v>0</v>
      </c>
      <c r="H21" s="282">
        <v>0</v>
      </c>
      <c r="I21" s="99">
        <v>0</v>
      </c>
      <c r="J21" s="282">
        <v>0</v>
      </c>
      <c r="K21" s="99">
        <v>0</v>
      </c>
      <c r="L21" s="282">
        <v>0</v>
      </c>
      <c r="M21" s="99">
        <v>0</v>
      </c>
      <c r="N21" s="174">
        <f t="shared" si="1"/>
        <v>0</v>
      </c>
      <c r="O21" s="127">
        <v>0</v>
      </c>
      <c r="P21" s="128"/>
      <c r="R21" s="130">
        <f t="shared" si="0"/>
        <v>0</v>
      </c>
    </row>
    <row r="22" spans="1:18" ht="15" customHeight="1" x14ac:dyDescent="0.2">
      <c r="A22" s="32" t="str">
        <f>Slagspil!A23</f>
        <v>Kihn Jensen</v>
      </c>
      <c r="B22" s="32">
        <f>Slagspil!C23</f>
        <v>21.6</v>
      </c>
      <c r="C22" s="32">
        <f>Slagspil!C23</f>
        <v>21.6</v>
      </c>
      <c r="D22" s="199">
        <f>September!Q22</f>
        <v>9.5</v>
      </c>
      <c r="E22" s="99">
        <f>September!E22</f>
        <v>0</v>
      </c>
      <c r="F22" s="282">
        <v>0</v>
      </c>
      <c r="G22" s="99">
        <v>0</v>
      </c>
      <c r="H22" s="282">
        <v>0</v>
      </c>
      <c r="I22" s="99">
        <v>0</v>
      </c>
      <c r="J22" s="282">
        <v>0</v>
      </c>
      <c r="K22" s="99">
        <v>0</v>
      </c>
      <c r="L22" s="282">
        <v>0</v>
      </c>
      <c r="M22" s="99">
        <v>0</v>
      </c>
      <c r="N22" s="174">
        <f t="shared" si="1"/>
        <v>0</v>
      </c>
      <c r="O22" s="127">
        <v>0</v>
      </c>
      <c r="P22" s="128"/>
      <c r="R22" s="130">
        <f t="shared" si="0"/>
        <v>0</v>
      </c>
    </row>
    <row r="23" spans="1:18" ht="15" customHeight="1" x14ac:dyDescent="0.2">
      <c r="A23" s="32" t="str">
        <f>Slagspil!A24</f>
        <v>Kim Ingwersen</v>
      </c>
      <c r="B23" s="32">
        <f>Slagspil!C24</f>
        <v>15.1</v>
      </c>
      <c r="C23" s="32">
        <f>Slagspil!C24</f>
        <v>15.1</v>
      </c>
      <c r="D23" s="199">
        <f>September!Q23</f>
        <v>10.5</v>
      </c>
      <c r="E23" s="99">
        <f>September!E23</f>
        <v>0</v>
      </c>
      <c r="F23" s="282">
        <v>35</v>
      </c>
      <c r="G23" s="99">
        <v>0</v>
      </c>
      <c r="H23" s="282">
        <v>25</v>
      </c>
      <c r="I23" s="99">
        <v>0</v>
      </c>
      <c r="J23" s="282">
        <v>26</v>
      </c>
      <c r="K23" s="99">
        <v>0</v>
      </c>
      <c r="L23" s="282">
        <v>32</v>
      </c>
      <c r="M23" s="99">
        <v>0</v>
      </c>
      <c r="N23" s="174">
        <f t="shared" si="1"/>
        <v>33.5</v>
      </c>
      <c r="O23" s="127">
        <v>0</v>
      </c>
      <c r="P23" s="128"/>
      <c r="R23" s="130">
        <f t="shared" si="0"/>
        <v>35</v>
      </c>
    </row>
    <row r="24" spans="1:18" ht="15" customHeight="1" x14ac:dyDescent="0.2">
      <c r="A24" s="32" t="str">
        <f>Slagspil!A25</f>
        <v>Kim Mikkelsen</v>
      </c>
      <c r="B24" s="32">
        <f>Slagspil!C25</f>
        <v>20.2</v>
      </c>
      <c r="C24" s="32">
        <f>Slagspil!C25</f>
        <v>20.2</v>
      </c>
      <c r="D24" s="199">
        <f>September!Q24</f>
        <v>1</v>
      </c>
      <c r="E24" s="99">
        <f>September!E24</f>
        <v>0</v>
      </c>
      <c r="F24" s="282">
        <v>0</v>
      </c>
      <c r="G24" s="99">
        <v>0</v>
      </c>
      <c r="H24" s="282">
        <v>0</v>
      </c>
      <c r="I24" s="99">
        <v>0</v>
      </c>
      <c r="J24" s="282">
        <v>0</v>
      </c>
      <c r="K24" s="99">
        <v>0</v>
      </c>
      <c r="L24" s="282">
        <v>0</v>
      </c>
      <c r="M24" s="99">
        <v>0</v>
      </c>
      <c r="N24" s="174">
        <f t="shared" si="1"/>
        <v>0</v>
      </c>
      <c r="O24" s="127">
        <v>0</v>
      </c>
      <c r="P24" s="128"/>
      <c r="R24" s="130">
        <f t="shared" si="0"/>
        <v>0</v>
      </c>
    </row>
    <row r="25" spans="1:18" ht="15" customHeight="1" x14ac:dyDescent="0.2">
      <c r="A25" s="32" t="str">
        <f>Slagspil!A26</f>
        <v>Kjeld Rønne</v>
      </c>
      <c r="B25" s="32">
        <f>Slagspil!C26</f>
        <v>22.5</v>
      </c>
      <c r="C25" s="32">
        <f>Slagspil!C26</f>
        <v>22.5</v>
      </c>
      <c r="D25" s="199">
        <f>September!Q25</f>
        <v>0</v>
      </c>
      <c r="E25" s="99">
        <f>September!E25</f>
        <v>0</v>
      </c>
      <c r="F25" s="282">
        <v>0</v>
      </c>
      <c r="G25" s="99">
        <v>0</v>
      </c>
      <c r="H25" s="282">
        <v>0</v>
      </c>
      <c r="I25" s="99">
        <v>0</v>
      </c>
      <c r="J25" s="282">
        <v>0</v>
      </c>
      <c r="K25" s="99">
        <v>0</v>
      </c>
      <c r="L25" s="282">
        <v>0</v>
      </c>
      <c r="M25" s="99">
        <v>0</v>
      </c>
      <c r="N25" s="174">
        <f t="shared" si="1"/>
        <v>0</v>
      </c>
      <c r="O25" s="127">
        <v>0</v>
      </c>
      <c r="P25" s="128"/>
      <c r="R25" s="130">
        <f t="shared" si="0"/>
        <v>0</v>
      </c>
    </row>
    <row r="26" spans="1:18" ht="15" customHeight="1" x14ac:dyDescent="0.2">
      <c r="A26" s="32" t="str">
        <f>Slagspil!A27</f>
        <v>Klavs Østerlin</v>
      </c>
      <c r="B26" s="32">
        <f>Slagspil!C27</f>
        <v>21.6</v>
      </c>
      <c r="C26" s="32">
        <f>Slagspil!C27</f>
        <v>21.6</v>
      </c>
      <c r="D26" s="199">
        <f>September!Q26</f>
        <v>10.5</v>
      </c>
      <c r="E26" s="99">
        <f>September!E26</f>
        <v>0</v>
      </c>
      <c r="F26" s="282">
        <v>23</v>
      </c>
      <c r="G26" s="99">
        <v>0</v>
      </c>
      <c r="H26" s="282">
        <v>25</v>
      </c>
      <c r="I26" s="99">
        <v>0</v>
      </c>
      <c r="J26" s="282">
        <v>27</v>
      </c>
      <c r="K26" s="99">
        <v>0</v>
      </c>
      <c r="L26" s="282">
        <v>19</v>
      </c>
      <c r="M26" s="99">
        <v>0</v>
      </c>
      <c r="N26" s="174">
        <f t="shared" si="1"/>
        <v>26</v>
      </c>
      <c r="O26" s="127">
        <v>0</v>
      </c>
      <c r="P26" s="128"/>
      <c r="R26" s="130">
        <f t="shared" si="0"/>
        <v>27</v>
      </c>
    </row>
    <row r="27" spans="1:18" ht="15" customHeight="1" x14ac:dyDescent="0.2">
      <c r="A27" s="32" t="str">
        <f>Slagspil!A28</f>
        <v>Mark Oneill</v>
      </c>
      <c r="B27" s="32">
        <f>Slagspil!C28</f>
        <v>18.5</v>
      </c>
      <c r="C27" s="32">
        <f>Slagspil!C28</f>
        <v>18.5</v>
      </c>
      <c r="D27" s="199">
        <f>September!Q27</f>
        <v>8.5</v>
      </c>
      <c r="E27" s="99">
        <f>September!E27</f>
        <v>0</v>
      </c>
      <c r="F27" s="282">
        <v>26</v>
      </c>
      <c r="G27" s="99">
        <v>0</v>
      </c>
      <c r="H27" s="282">
        <v>25</v>
      </c>
      <c r="I27" s="99">
        <v>0</v>
      </c>
      <c r="J27" s="282">
        <v>37</v>
      </c>
      <c r="K27" s="99">
        <v>0</v>
      </c>
      <c r="L27" s="282">
        <v>34</v>
      </c>
      <c r="M27" s="99">
        <v>0</v>
      </c>
      <c r="N27" s="174">
        <f t="shared" si="1"/>
        <v>35.5</v>
      </c>
      <c r="O27" s="127">
        <v>0</v>
      </c>
      <c r="P27" s="128"/>
      <c r="R27" s="130">
        <f t="shared" si="0"/>
        <v>37</v>
      </c>
    </row>
    <row r="28" spans="1:18" ht="15" customHeight="1" x14ac:dyDescent="0.2">
      <c r="A28" s="32" t="str">
        <f>Slagspil!A29</f>
        <v>Mike Foxvig</v>
      </c>
      <c r="B28" s="32">
        <f>Slagspil!C29</f>
        <v>20.100000000000001</v>
      </c>
      <c r="C28" s="32">
        <f>Slagspil!C29</f>
        <v>20.100000000000001</v>
      </c>
      <c r="D28" s="199">
        <f>September!Q28</f>
        <v>2</v>
      </c>
      <c r="E28" s="99">
        <f>September!E28</f>
        <v>0</v>
      </c>
      <c r="F28" s="282">
        <v>0</v>
      </c>
      <c r="G28" s="99">
        <v>0</v>
      </c>
      <c r="H28" s="282">
        <v>0</v>
      </c>
      <c r="I28" s="99">
        <v>0</v>
      </c>
      <c r="J28" s="282">
        <v>0</v>
      </c>
      <c r="K28" s="99">
        <v>0</v>
      </c>
      <c r="L28" s="282">
        <v>0</v>
      </c>
      <c r="M28" s="99">
        <v>0</v>
      </c>
      <c r="N28" s="174">
        <f t="shared" si="1"/>
        <v>0</v>
      </c>
      <c r="O28" s="127">
        <v>0</v>
      </c>
      <c r="P28" s="128"/>
      <c r="R28" s="130">
        <f t="shared" si="0"/>
        <v>0</v>
      </c>
    </row>
    <row r="29" spans="1:18" ht="15" customHeight="1" x14ac:dyDescent="0.2">
      <c r="A29" s="32" t="str">
        <f>Slagspil!A30</f>
        <v>Niels Chr. Jørgensen</v>
      </c>
      <c r="B29" s="32">
        <f>Slagspil!C30</f>
        <v>24.6</v>
      </c>
      <c r="C29" s="32">
        <f>Slagspil!C30</f>
        <v>24.6</v>
      </c>
      <c r="D29" s="199">
        <f>September!Q29</f>
        <v>8</v>
      </c>
      <c r="E29" s="99">
        <f>September!E29</f>
        <v>0</v>
      </c>
      <c r="F29" s="282">
        <v>27</v>
      </c>
      <c r="G29" s="99">
        <v>0</v>
      </c>
      <c r="H29" s="282">
        <v>25</v>
      </c>
      <c r="I29" s="99">
        <v>0</v>
      </c>
      <c r="J29" s="282">
        <v>0</v>
      </c>
      <c r="K29" s="99">
        <v>0</v>
      </c>
      <c r="L29" s="282">
        <v>0</v>
      </c>
      <c r="M29" s="99">
        <v>0</v>
      </c>
      <c r="N29" s="174">
        <f t="shared" si="1"/>
        <v>26</v>
      </c>
      <c r="O29" s="127">
        <v>0</v>
      </c>
      <c r="P29" s="128"/>
      <c r="R29" s="130">
        <f t="shared" si="0"/>
        <v>27</v>
      </c>
    </row>
    <row r="30" spans="1:18" ht="15" customHeight="1" x14ac:dyDescent="0.2">
      <c r="A30" s="32" t="str">
        <f>Slagspil!A31</f>
        <v>Ole Storm Jensen</v>
      </c>
      <c r="B30" s="32">
        <f>Slagspil!C31</f>
        <v>20.399999999999999</v>
      </c>
      <c r="C30" s="32">
        <f>Slagspil!C31</f>
        <v>20.399999999999999</v>
      </c>
      <c r="D30" s="199">
        <f>September!Q30</f>
        <v>13</v>
      </c>
      <c r="E30" s="99">
        <f>September!E30</f>
        <v>0</v>
      </c>
      <c r="F30" s="282">
        <v>26</v>
      </c>
      <c r="G30" s="99">
        <v>0</v>
      </c>
      <c r="H30" s="282">
        <v>25</v>
      </c>
      <c r="I30" s="99">
        <v>0</v>
      </c>
      <c r="J30" s="282">
        <v>32</v>
      </c>
      <c r="K30" s="99">
        <v>0</v>
      </c>
      <c r="L30" s="282">
        <v>18</v>
      </c>
      <c r="M30" s="99">
        <v>0</v>
      </c>
      <c r="N30" s="174">
        <f t="shared" si="1"/>
        <v>29</v>
      </c>
      <c r="O30" s="127">
        <v>0</v>
      </c>
      <c r="P30" s="128"/>
      <c r="R30" s="130">
        <f t="shared" si="0"/>
        <v>32</v>
      </c>
    </row>
    <row r="31" spans="1:18" ht="15" customHeight="1" x14ac:dyDescent="0.2">
      <c r="A31" s="32" t="str">
        <f>Slagspil!A32</f>
        <v>Per Jensen</v>
      </c>
      <c r="B31" s="32">
        <f>Slagspil!C32</f>
        <v>22</v>
      </c>
      <c r="C31" s="32">
        <f>Slagspil!C32</f>
        <v>22</v>
      </c>
      <c r="D31" s="199">
        <f>September!Q31</f>
        <v>7</v>
      </c>
      <c r="E31" s="99">
        <f>September!E31</f>
        <v>0</v>
      </c>
      <c r="F31" s="282">
        <v>0</v>
      </c>
      <c r="G31" s="99">
        <v>0</v>
      </c>
      <c r="H31" s="282">
        <v>25</v>
      </c>
      <c r="I31" s="99">
        <v>0</v>
      </c>
      <c r="J31" s="282">
        <v>37</v>
      </c>
      <c r="K31" s="99">
        <v>0</v>
      </c>
      <c r="L31" s="282">
        <v>0</v>
      </c>
      <c r="M31" s="99">
        <v>0</v>
      </c>
      <c r="N31" s="174">
        <f t="shared" si="1"/>
        <v>31</v>
      </c>
      <c r="O31" s="127">
        <v>0</v>
      </c>
      <c r="P31" s="128"/>
      <c r="R31" s="130">
        <f t="shared" si="0"/>
        <v>37</v>
      </c>
    </row>
    <row r="32" spans="1:18" ht="15" customHeight="1" x14ac:dyDescent="0.2">
      <c r="A32" s="32" t="str">
        <f>Slagspil!A33</f>
        <v>Rasmus Johansen</v>
      </c>
      <c r="B32" s="32">
        <f>Slagspil!C33</f>
        <v>10.4</v>
      </c>
      <c r="C32" s="32">
        <f>Slagspil!C33</f>
        <v>10.4</v>
      </c>
      <c r="D32" s="199">
        <f>September!Q32</f>
        <v>11</v>
      </c>
      <c r="E32" s="99">
        <f>September!E32</f>
        <v>0</v>
      </c>
      <c r="F32" s="282">
        <v>38</v>
      </c>
      <c r="G32" s="99">
        <v>0</v>
      </c>
      <c r="H32" s="282">
        <v>33</v>
      </c>
      <c r="I32" s="99">
        <v>0</v>
      </c>
      <c r="J32" s="282">
        <v>28</v>
      </c>
      <c r="K32" s="99">
        <v>0</v>
      </c>
      <c r="L32" s="282">
        <v>0</v>
      </c>
      <c r="M32" s="99">
        <v>0</v>
      </c>
      <c r="N32" s="174">
        <f t="shared" si="1"/>
        <v>35.5</v>
      </c>
      <c r="O32" s="127">
        <v>0</v>
      </c>
      <c r="P32" s="128"/>
      <c r="R32" s="130">
        <f t="shared" si="0"/>
        <v>38</v>
      </c>
    </row>
    <row r="33" spans="1:18" ht="15" customHeight="1" x14ac:dyDescent="0.2">
      <c r="A33" s="32" t="str">
        <f>Slagspil!A34</f>
        <v>Rasmus Jørgensen</v>
      </c>
      <c r="B33" s="32">
        <f>Slagspil!C34</f>
        <v>12.5</v>
      </c>
      <c r="C33" s="32">
        <f>Slagspil!C34</f>
        <v>12.5</v>
      </c>
      <c r="D33" s="199">
        <f>September!Q33</f>
        <v>1</v>
      </c>
      <c r="E33" s="99">
        <f>September!E33</f>
        <v>0</v>
      </c>
      <c r="F33" s="282">
        <v>0</v>
      </c>
      <c r="G33" s="99">
        <v>0</v>
      </c>
      <c r="H33" s="282">
        <v>0</v>
      </c>
      <c r="I33" s="99">
        <v>0</v>
      </c>
      <c r="J33" s="282">
        <v>0</v>
      </c>
      <c r="K33" s="99">
        <v>0</v>
      </c>
      <c r="L33" s="282">
        <v>0</v>
      </c>
      <c r="M33" s="99">
        <v>0</v>
      </c>
      <c r="N33" s="174">
        <f t="shared" si="1"/>
        <v>0</v>
      </c>
      <c r="O33" s="127">
        <v>0</v>
      </c>
      <c r="P33" s="128"/>
      <c r="R33" s="130">
        <f t="shared" si="0"/>
        <v>0</v>
      </c>
    </row>
    <row r="34" spans="1:18" ht="15" customHeight="1" x14ac:dyDescent="0.2">
      <c r="A34" s="32" t="str">
        <f>Slagspil!A35</f>
        <v>Steen Hemmingsen</v>
      </c>
      <c r="B34" s="32">
        <f>Slagspil!C35</f>
        <v>31.2</v>
      </c>
      <c r="C34" s="32">
        <f>Slagspil!C35</f>
        <v>31.2</v>
      </c>
      <c r="D34" s="199">
        <f>September!Q34</f>
        <v>9.5</v>
      </c>
      <c r="E34" s="99">
        <f>September!E34</f>
        <v>0</v>
      </c>
      <c r="F34" s="282">
        <v>0</v>
      </c>
      <c r="G34" s="99">
        <v>0</v>
      </c>
      <c r="H34" s="282">
        <v>0</v>
      </c>
      <c r="I34" s="99">
        <v>0</v>
      </c>
      <c r="J34" s="282">
        <v>19</v>
      </c>
      <c r="K34" s="99">
        <v>0</v>
      </c>
      <c r="L34" s="282">
        <v>18</v>
      </c>
      <c r="M34" s="99">
        <v>0</v>
      </c>
      <c r="N34" s="174">
        <f t="shared" si="1"/>
        <v>18.5</v>
      </c>
      <c r="O34" s="127">
        <v>0</v>
      </c>
      <c r="P34" s="128"/>
      <c r="R34" s="130">
        <f t="shared" si="0"/>
        <v>19</v>
      </c>
    </row>
    <row r="35" spans="1:18" ht="15" customHeight="1" x14ac:dyDescent="0.2">
      <c r="A35" s="32" t="str">
        <f>Slagspil!A36</f>
        <v>Søren Lindegaard</v>
      </c>
      <c r="B35" s="32">
        <f>Slagspil!C36</f>
        <v>22.6</v>
      </c>
      <c r="C35" s="32">
        <f>Slagspil!C36</f>
        <v>22.6</v>
      </c>
      <c r="D35" s="199">
        <f>September!Q35</f>
        <v>13.5</v>
      </c>
      <c r="E35" s="99">
        <f>September!E35</f>
        <v>0</v>
      </c>
      <c r="F35" s="282">
        <v>0</v>
      </c>
      <c r="G35" s="99">
        <v>0</v>
      </c>
      <c r="H35" s="282">
        <v>0</v>
      </c>
      <c r="I35" s="99">
        <v>0</v>
      </c>
      <c r="J35" s="282">
        <v>27</v>
      </c>
      <c r="K35" s="99">
        <v>0</v>
      </c>
      <c r="L35" s="282">
        <v>0</v>
      </c>
      <c r="M35" s="99">
        <v>0</v>
      </c>
      <c r="N35" s="174">
        <f t="shared" si="1"/>
        <v>13.5</v>
      </c>
      <c r="O35" s="127">
        <v>0</v>
      </c>
      <c r="P35" s="128"/>
      <c r="R35" s="130">
        <f t="shared" si="0"/>
        <v>27</v>
      </c>
    </row>
    <row r="36" spans="1:18" ht="15" customHeight="1" x14ac:dyDescent="0.2">
      <c r="A36" s="32" t="str">
        <f>Slagspil!A37</f>
        <v>Thyge Sørensen</v>
      </c>
      <c r="B36" s="32">
        <f>Slagspil!C37</f>
        <v>13.6</v>
      </c>
      <c r="C36" s="32">
        <f>Slagspil!C37</f>
        <v>13.6</v>
      </c>
      <c r="D36" s="199">
        <f>September!Q36</f>
        <v>13.5</v>
      </c>
      <c r="E36" s="99">
        <f>September!E36</f>
        <v>0</v>
      </c>
      <c r="F36" s="282">
        <v>35</v>
      </c>
      <c r="G36" s="99">
        <v>0</v>
      </c>
      <c r="H36" s="282">
        <v>31</v>
      </c>
      <c r="I36" s="99">
        <v>0</v>
      </c>
      <c r="J36" s="282">
        <v>18</v>
      </c>
      <c r="K36" s="99">
        <v>0</v>
      </c>
      <c r="L36" s="282">
        <v>27</v>
      </c>
      <c r="M36" s="99">
        <v>0</v>
      </c>
      <c r="N36" s="174">
        <f t="shared" si="1"/>
        <v>33</v>
      </c>
      <c r="O36" s="127">
        <v>0</v>
      </c>
      <c r="P36" s="128"/>
      <c r="R36" s="130">
        <f t="shared" ref="R36:R52" si="2">MAX(F36:M36)</f>
        <v>35</v>
      </c>
    </row>
    <row r="37" spans="1:18" ht="15" customHeight="1" x14ac:dyDescent="0.2">
      <c r="A37" s="32" t="str">
        <f>Slagspil!A38</f>
        <v>Tonny Pedersen</v>
      </c>
      <c r="B37" s="32">
        <f>Slagspil!C38</f>
        <v>28.6</v>
      </c>
      <c r="C37" s="32">
        <f>Slagspil!C38</f>
        <v>28.6</v>
      </c>
      <c r="D37" s="199">
        <f>September!Q37</f>
        <v>3</v>
      </c>
      <c r="E37" s="99">
        <f>September!E37</f>
        <v>0</v>
      </c>
      <c r="F37" s="282">
        <v>0</v>
      </c>
      <c r="G37" s="99">
        <v>0</v>
      </c>
      <c r="H37" s="282">
        <v>25</v>
      </c>
      <c r="I37" s="99">
        <v>0</v>
      </c>
      <c r="J37" s="282">
        <v>19</v>
      </c>
      <c r="K37" s="99">
        <v>0</v>
      </c>
      <c r="L37" s="282">
        <v>0</v>
      </c>
      <c r="M37" s="99">
        <v>0</v>
      </c>
      <c r="N37" s="174">
        <f t="shared" si="1"/>
        <v>22</v>
      </c>
      <c r="O37" s="127">
        <v>0</v>
      </c>
      <c r="P37" s="128"/>
      <c r="R37" s="130">
        <f t="shared" si="2"/>
        <v>25</v>
      </c>
    </row>
    <row r="38" spans="1:18" ht="15" customHeight="1" x14ac:dyDescent="0.2">
      <c r="A38" s="32" t="str">
        <f>Slagspil!A39</f>
        <v>Tormod Torekoven</v>
      </c>
      <c r="B38" s="32">
        <f>Slagspil!C39</f>
        <v>10.7</v>
      </c>
      <c r="C38" s="32">
        <f>Slagspil!C39</f>
        <v>10.7</v>
      </c>
      <c r="D38" s="199">
        <f>September!Q38</f>
        <v>11</v>
      </c>
      <c r="E38" s="99">
        <f>September!E38</f>
        <v>0</v>
      </c>
      <c r="F38" s="282">
        <v>27</v>
      </c>
      <c r="G38" s="99">
        <v>0</v>
      </c>
      <c r="H38" s="282">
        <v>30</v>
      </c>
      <c r="I38" s="99">
        <v>0</v>
      </c>
      <c r="J38" s="282">
        <v>26</v>
      </c>
      <c r="K38" s="99">
        <v>0</v>
      </c>
      <c r="L38" s="282">
        <v>0</v>
      </c>
      <c r="M38" s="99">
        <v>0</v>
      </c>
      <c r="N38" s="174">
        <f t="shared" si="1"/>
        <v>28.5</v>
      </c>
      <c r="O38" s="127">
        <v>0</v>
      </c>
      <c r="P38" s="128"/>
      <c r="R38" s="130">
        <f t="shared" si="2"/>
        <v>30</v>
      </c>
    </row>
    <row r="39" spans="1:18" ht="15" customHeight="1" x14ac:dyDescent="0.2">
      <c r="A39" s="32" t="str">
        <f>Slagspil!A40</f>
        <v>Stefan Haack</v>
      </c>
      <c r="B39" s="32">
        <f>Slagspil!C40</f>
        <v>14.2</v>
      </c>
      <c r="C39" s="32">
        <f>Slagspil!C40</f>
        <v>14.2</v>
      </c>
      <c r="D39" s="199">
        <f>September!Q39</f>
        <v>3</v>
      </c>
      <c r="E39" s="99">
        <f>September!E39</f>
        <v>0</v>
      </c>
      <c r="F39" s="282">
        <v>0</v>
      </c>
      <c r="G39" s="99">
        <v>0</v>
      </c>
      <c r="H39" s="282">
        <v>0</v>
      </c>
      <c r="I39" s="99">
        <v>0</v>
      </c>
      <c r="J39" s="282">
        <v>0</v>
      </c>
      <c r="K39" s="99">
        <v>0</v>
      </c>
      <c r="L39" s="282">
        <v>0</v>
      </c>
      <c r="M39" s="99">
        <v>0</v>
      </c>
      <c r="N39" s="174">
        <f t="shared" si="1"/>
        <v>0</v>
      </c>
      <c r="O39" s="127">
        <v>0</v>
      </c>
      <c r="P39" s="128"/>
      <c r="R39" s="130">
        <f t="shared" si="2"/>
        <v>0</v>
      </c>
    </row>
    <row r="40" spans="1:18" ht="15" customHeight="1" x14ac:dyDescent="0.2">
      <c r="A40" s="32" t="str">
        <f>Slagspil!A41</f>
        <v>Carsten Larsen</v>
      </c>
      <c r="B40" s="32">
        <f>Slagspil!C41</f>
        <v>16.399999999999999</v>
      </c>
      <c r="C40" s="32">
        <f>Slagspil!C41</f>
        <v>16.399999999999999</v>
      </c>
      <c r="D40" s="199">
        <f>September!Q40</f>
        <v>8</v>
      </c>
      <c r="E40" s="99">
        <f>September!E40</f>
        <v>0</v>
      </c>
      <c r="F40" s="282">
        <v>0</v>
      </c>
      <c r="G40" s="99">
        <v>0</v>
      </c>
      <c r="H40" s="282">
        <v>25</v>
      </c>
      <c r="I40" s="99">
        <v>0</v>
      </c>
      <c r="J40" s="282">
        <v>0</v>
      </c>
      <c r="K40" s="99">
        <v>0</v>
      </c>
      <c r="L40" s="282">
        <v>0</v>
      </c>
      <c r="M40" s="99">
        <v>0</v>
      </c>
      <c r="N40" s="174">
        <f t="shared" si="1"/>
        <v>12.5</v>
      </c>
      <c r="O40" s="127">
        <v>0</v>
      </c>
      <c r="P40" s="128"/>
      <c r="R40" s="130">
        <f t="shared" si="2"/>
        <v>25</v>
      </c>
    </row>
    <row r="41" spans="1:18" ht="15" customHeight="1" x14ac:dyDescent="0.2">
      <c r="A41" s="32" t="str">
        <f>Slagspil!A42</f>
        <v>Jess Henriksen</v>
      </c>
      <c r="B41" s="32">
        <f>Slagspil!C42</f>
        <v>26.1</v>
      </c>
      <c r="C41" s="32">
        <f>Slagspil!C42</f>
        <v>26.1</v>
      </c>
      <c r="D41" s="199">
        <f>September!Q41</f>
        <v>7</v>
      </c>
      <c r="E41" s="99">
        <f>September!E41</f>
        <v>0</v>
      </c>
      <c r="F41" s="282">
        <v>0</v>
      </c>
      <c r="G41" s="99">
        <v>0</v>
      </c>
      <c r="H41" s="282">
        <v>0</v>
      </c>
      <c r="I41" s="99">
        <v>0</v>
      </c>
      <c r="J41" s="282">
        <v>0</v>
      </c>
      <c r="K41" s="99">
        <v>0</v>
      </c>
      <c r="L41" s="282">
        <v>0</v>
      </c>
      <c r="M41" s="99">
        <v>0</v>
      </c>
      <c r="N41" s="174">
        <f t="shared" si="1"/>
        <v>0</v>
      </c>
      <c r="O41" s="127">
        <v>0</v>
      </c>
      <c r="P41" s="128"/>
      <c r="R41" s="130">
        <f t="shared" si="2"/>
        <v>0</v>
      </c>
    </row>
    <row r="42" spans="1:18" x14ac:dyDescent="0.2">
      <c r="A42" s="32" t="str">
        <f>Slagspil!A43</f>
        <v>Troels Dyhr Leighton</v>
      </c>
      <c r="B42" s="32">
        <f>Slagspil!C43</f>
        <v>17.8</v>
      </c>
      <c r="C42" s="32">
        <f>Slagspil!C43</f>
        <v>17.8</v>
      </c>
      <c r="D42" s="199">
        <f>September!Q42</f>
        <v>9</v>
      </c>
      <c r="E42" s="99">
        <f>September!E42</f>
        <v>0</v>
      </c>
      <c r="F42" s="282">
        <v>30</v>
      </c>
      <c r="G42" s="99">
        <v>0</v>
      </c>
      <c r="H42" s="282">
        <v>25</v>
      </c>
      <c r="I42" s="99">
        <v>0</v>
      </c>
      <c r="J42" s="282">
        <v>32</v>
      </c>
      <c r="K42" s="99">
        <v>0</v>
      </c>
      <c r="L42" s="282">
        <v>25</v>
      </c>
      <c r="M42" s="99">
        <v>0</v>
      </c>
      <c r="N42" s="174">
        <f t="shared" si="1"/>
        <v>31</v>
      </c>
      <c r="O42" s="127">
        <v>0</v>
      </c>
      <c r="P42" s="128"/>
      <c r="R42" s="130">
        <f t="shared" si="2"/>
        <v>32</v>
      </c>
    </row>
    <row r="43" spans="1:18" x14ac:dyDescent="0.2">
      <c r="A43" s="32" t="str">
        <f>Slagspil!A44</f>
        <v>Dan Morrison</v>
      </c>
      <c r="B43" s="32">
        <f>Slagspil!C44</f>
        <v>17.600000000000001</v>
      </c>
      <c r="C43" s="32">
        <f>Slagspil!C44</f>
        <v>17.600000000000001</v>
      </c>
      <c r="D43" s="199">
        <f>September!Q43</f>
        <v>0</v>
      </c>
      <c r="E43" s="99">
        <f>September!E43</f>
        <v>0</v>
      </c>
      <c r="F43" s="282">
        <v>0</v>
      </c>
      <c r="G43" s="99">
        <v>0</v>
      </c>
      <c r="H43" s="282">
        <v>0</v>
      </c>
      <c r="I43" s="99">
        <v>0</v>
      </c>
      <c r="J43" s="282">
        <v>0</v>
      </c>
      <c r="K43" s="99">
        <v>0</v>
      </c>
      <c r="L43" s="282">
        <v>0</v>
      </c>
      <c r="M43" s="99">
        <v>0</v>
      </c>
      <c r="N43" s="174">
        <f t="shared" si="1"/>
        <v>0</v>
      </c>
      <c r="O43" s="127">
        <v>0</v>
      </c>
      <c r="P43" s="128"/>
      <c r="R43" s="130">
        <f t="shared" si="2"/>
        <v>0</v>
      </c>
    </row>
    <row r="44" spans="1:18" x14ac:dyDescent="0.2">
      <c r="A44" s="32" t="str">
        <f>Slagspil!A45</f>
        <v>Finn Ellebæk</v>
      </c>
      <c r="B44" s="32">
        <f>Slagspil!C45</f>
        <v>17.399999999999999</v>
      </c>
      <c r="C44" s="32">
        <f>Slagspil!C45</f>
        <v>17.399999999999999</v>
      </c>
      <c r="D44" s="199">
        <f>September!Q44</f>
        <v>13</v>
      </c>
      <c r="E44" s="99">
        <f>September!E44</f>
        <v>0</v>
      </c>
      <c r="F44" s="282">
        <v>36</v>
      </c>
      <c r="G44" s="99">
        <v>0</v>
      </c>
      <c r="H44" s="282">
        <v>25</v>
      </c>
      <c r="I44" s="99">
        <v>0</v>
      </c>
      <c r="J44" s="282">
        <v>27</v>
      </c>
      <c r="K44" s="99">
        <v>0</v>
      </c>
      <c r="L44" s="282">
        <v>25</v>
      </c>
      <c r="M44" s="99">
        <v>0</v>
      </c>
      <c r="N44" s="174">
        <f t="shared" si="1"/>
        <v>31.5</v>
      </c>
      <c r="O44" s="127">
        <v>0</v>
      </c>
      <c r="P44" s="128"/>
      <c r="R44" s="130">
        <f t="shared" si="2"/>
        <v>36</v>
      </c>
    </row>
    <row r="45" spans="1:18" x14ac:dyDescent="0.2">
      <c r="A45" s="32" t="str">
        <f>Slagspil!A46</f>
        <v>Lars Sørensen</v>
      </c>
      <c r="B45" s="32">
        <f>Slagspil!C46</f>
        <v>34.799999999999997</v>
      </c>
      <c r="C45" s="32">
        <f>Slagspil!C46</f>
        <v>34.799999999999997</v>
      </c>
      <c r="D45" s="199">
        <f>September!Q45</f>
        <v>0</v>
      </c>
      <c r="E45" s="99">
        <f>September!E45</f>
        <v>0</v>
      </c>
      <c r="F45" s="282">
        <v>0</v>
      </c>
      <c r="G45" s="99">
        <v>0</v>
      </c>
      <c r="H45" s="282">
        <v>0</v>
      </c>
      <c r="I45" s="99">
        <v>0</v>
      </c>
      <c r="J45" s="282">
        <v>0</v>
      </c>
      <c r="K45" s="99">
        <v>0</v>
      </c>
      <c r="L45" s="282">
        <v>0</v>
      </c>
      <c r="M45" s="99">
        <v>0</v>
      </c>
      <c r="N45" s="174">
        <f t="shared" si="1"/>
        <v>0</v>
      </c>
      <c r="O45" s="127">
        <v>0</v>
      </c>
      <c r="P45" s="128"/>
      <c r="R45" s="130">
        <f t="shared" si="2"/>
        <v>0</v>
      </c>
    </row>
    <row r="46" spans="1:18" x14ac:dyDescent="0.2">
      <c r="A46" s="32" t="str">
        <f>Slagspil!A47</f>
        <v>Theodor Sigurlidason</v>
      </c>
      <c r="B46" s="32">
        <f>Slagspil!C47</f>
        <v>8.6</v>
      </c>
      <c r="C46" s="32">
        <f>Slagspil!C47</f>
        <v>8.6</v>
      </c>
      <c r="D46" s="199">
        <f>September!Q46</f>
        <v>0</v>
      </c>
      <c r="E46" s="99">
        <f>September!E46</f>
        <v>0</v>
      </c>
      <c r="F46" s="282">
        <v>0</v>
      </c>
      <c r="G46" s="99">
        <v>0</v>
      </c>
      <c r="H46" s="282">
        <v>0</v>
      </c>
      <c r="I46" s="99">
        <v>0</v>
      </c>
      <c r="J46" s="282">
        <v>0</v>
      </c>
      <c r="K46" s="99">
        <v>0</v>
      </c>
      <c r="L46" s="282">
        <v>0</v>
      </c>
      <c r="M46" s="99">
        <v>0</v>
      </c>
      <c r="N46" s="174">
        <f t="shared" si="1"/>
        <v>0</v>
      </c>
      <c r="O46" s="127">
        <v>0</v>
      </c>
      <c r="P46" s="128"/>
      <c r="R46" s="130">
        <f t="shared" si="2"/>
        <v>0</v>
      </c>
    </row>
    <row r="47" spans="1:18" x14ac:dyDescent="0.2">
      <c r="A47" s="32" t="str">
        <f>Slagspil!A48</f>
        <v>Jørgen Hansen</v>
      </c>
      <c r="B47" s="32">
        <f>Slagspil!C48</f>
        <v>26.3</v>
      </c>
      <c r="C47" s="32">
        <f>Slagspil!C48</f>
        <v>26.3</v>
      </c>
      <c r="D47" s="199">
        <f>September!Q47</f>
        <v>0</v>
      </c>
      <c r="E47" s="99">
        <f>September!E47</f>
        <v>0</v>
      </c>
      <c r="F47" s="282">
        <v>0</v>
      </c>
      <c r="G47" s="99">
        <v>0</v>
      </c>
      <c r="H47" s="282">
        <v>0</v>
      </c>
      <c r="I47" s="99">
        <v>0</v>
      </c>
      <c r="J47" s="282">
        <v>0</v>
      </c>
      <c r="K47" s="99">
        <v>0</v>
      </c>
      <c r="L47" s="282">
        <v>0</v>
      </c>
      <c r="M47" s="99">
        <v>0</v>
      </c>
      <c r="N47" s="174">
        <f t="shared" si="1"/>
        <v>0</v>
      </c>
      <c r="O47" s="127">
        <v>0</v>
      </c>
      <c r="P47" s="128"/>
      <c r="R47" s="130">
        <f t="shared" si="2"/>
        <v>0</v>
      </c>
    </row>
    <row r="48" spans="1:18" x14ac:dyDescent="0.2">
      <c r="A48" s="32" t="str">
        <f>Slagspil!A49</f>
        <v>Jakob Sørensen</v>
      </c>
      <c r="B48" s="32">
        <f>Slagspil!C49</f>
        <v>26.7</v>
      </c>
      <c r="C48" s="32">
        <f>Slagspil!C49</f>
        <v>26.7</v>
      </c>
      <c r="D48" s="199">
        <f>September!Q48</f>
        <v>0</v>
      </c>
      <c r="E48" s="99">
        <f>September!E48</f>
        <v>0</v>
      </c>
      <c r="F48" s="282">
        <v>0</v>
      </c>
      <c r="G48" s="99">
        <v>0</v>
      </c>
      <c r="H48" s="282">
        <v>0</v>
      </c>
      <c r="I48" s="99">
        <v>0</v>
      </c>
      <c r="J48" s="282">
        <v>0</v>
      </c>
      <c r="K48" s="99">
        <v>0</v>
      </c>
      <c r="L48" s="282">
        <v>0</v>
      </c>
      <c r="M48" s="99">
        <v>0</v>
      </c>
      <c r="N48" s="174">
        <f t="shared" si="1"/>
        <v>0</v>
      </c>
      <c r="O48" s="127">
        <v>0</v>
      </c>
      <c r="P48" s="128"/>
      <c r="R48" s="130">
        <f t="shared" si="2"/>
        <v>0</v>
      </c>
    </row>
    <row r="49" spans="1:18" x14ac:dyDescent="0.2">
      <c r="A49" s="32" t="str">
        <f>Slagspil!A50</f>
        <v>Jesper Toftlund</v>
      </c>
      <c r="B49" s="32">
        <f>Slagspil!C50</f>
        <v>15.1</v>
      </c>
      <c r="C49" s="32">
        <f>Slagspil!C50</f>
        <v>15.1</v>
      </c>
      <c r="D49" s="199">
        <f>September!Q49</f>
        <v>1</v>
      </c>
      <c r="E49" s="99">
        <f>September!E49</f>
        <v>0</v>
      </c>
      <c r="F49" s="282">
        <v>0</v>
      </c>
      <c r="G49" s="99">
        <v>0</v>
      </c>
      <c r="H49" s="282">
        <v>0</v>
      </c>
      <c r="I49" s="99">
        <v>0</v>
      </c>
      <c r="J49" s="282">
        <v>0</v>
      </c>
      <c r="K49" s="99">
        <v>0</v>
      </c>
      <c r="L49" s="282">
        <v>0</v>
      </c>
      <c r="M49" s="99">
        <v>0</v>
      </c>
      <c r="N49" s="174">
        <f t="shared" si="1"/>
        <v>0</v>
      </c>
      <c r="O49" s="127">
        <v>0</v>
      </c>
      <c r="P49" s="128"/>
      <c r="R49" s="130">
        <f t="shared" si="2"/>
        <v>0</v>
      </c>
    </row>
    <row r="50" spans="1:18" x14ac:dyDescent="0.2">
      <c r="A50" s="32" t="str">
        <f>Slagspil!A51</f>
        <v>Kurt Hansen</v>
      </c>
      <c r="B50" s="32">
        <f>Slagspil!C51</f>
        <v>5.5</v>
      </c>
      <c r="C50" s="32">
        <f>Slagspil!C51</f>
        <v>5.5</v>
      </c>
      <c r="D50" s="199">
        <f>September!Q50</f>
        <v>2</v>
      </c>
      <c r="E50" s="99">
        <f>September!E50</f>
        <v>0</v>
      </c>
      <c r="F50" s="282">
        <v>0</v>
      </c>
      <c r="G50" s="99">
        <v>0</v>
      </c>
      <c r="H50" s="282">
        <v>0</v>
      </c>
      <c r="I50" s="99">
        <v>0</v>
      </c>
      <c r="J50" s="282">
        <v>0</v>
      </c>
      <c r="K50" s="99">
        <v>0</v>
      </c>
      <c r="L50" s="282">
        <v>0</v>
      </c>
      <c r="M50" s="99">
        <v>0</v>
      </c>
      <c r="N50" s="174">
        <f t="shared" si="1"/>
        <v>0</v>
      </c>
      <c r="O50" s="127">
        <v>0</v>
      </c>
      <c r="P50" s="128"/>
      <c r="R50" s="130">
        <f t="shared" si="2"/>
        <v>0</v>
      </c>
    </row>
    <row r="51" spans="1:18" x14ac:dyDescent="0.2">
      <c r="A51" s="32" t="str">
        <f>Slagspil!A52</f>
        <v>Michael Serop</v>
      </c>
      <c r="B51" s="32">
        <f>Slagspil!C52</f>
        <v>19.100000000000001</v>
      </c>
      <c r="C51" s="32">
        <f>Slagspil!C52</f>
        <v>19.100000000000001</v>
      </c>
      <c r="D51" s="199">
        <f>September!Q51</f>
        <v>1</v>
      </c>
      <c r="E51" s="99">
        <f>September!E51</f>
        <v>0</v>
      </c>
      <c r="F51" s="282">
        <v>0</v>
      </c>
      <c r="G51" s="99">
        <v>0</v>
      </c>
      <c r="H51" s="282">
        <v>0</v>
      </c>
      <c r="I51" s="99">
        <v>0</v>
      </c>
      <c r="J51" s="282">
        <v>0</v>
      </c>
      <c r="K51" s="99">
        <v>0</v>
      </c>
      <c r="L51" s="282">
        <v>0</v>
      </c>
      <c r="M51" s="99">
        <v>0</v>
      </c>
      <c r="N51" s="174">
        <f t="shared" si="1"/>
        <v>0</v>
      </c>
      <c r="O51" s="127">
        <v>0</v>
      </c>
      <c r="P51" s="128"/>
      <c r="R51" s="130">
        <f t="shared" si="2"/>
        <v>0</v>
      </c>
    </row>
    <row r="52" spans="1:18" x14ac:dyDescent="0.2">
      <c r="A52" s="32" t="str">
        <f>Slagspil!A53</f>
        <v>Henrik Flamand Hansen</v>
      </c>
      <c r="B52" s="32">
        <f>Slagspil!C53</f>
        <v>24.4</v>
      </c>
      <c r="C52" s="32">
        <f>Slagspil!C53</f>
        <v>24.4</v>
      </c>
      <c r="D52" s="199">
        <f>September!Q52</f>
        <v>0</v>
      </c>
      <c r="E52" s="99">
        <f>September!E52</f>
        <v>0</v>
      </c>
      <c r="F52" s="282">
        <v>0</v>
      </c>
      <c r="G52" s="99">
        <v>0</v>
      </c>
      <c r="H52" s="282">
        <v>0</v>
      </c>
      <c r="I52" s="99">
        <v>0</v>
      </c>
      <c r="J52" s="282">
        <v>0</v>
      </c>
      <c r="K52" s="99">
        <v>0</v>
      </c>
      <c r="L52" s="282">
        <v>0</v>
      </c>
      <c r="M52" s="99">
        <v>0</v>
      </c>
      <c r="N52" s="174">
        <f t="shared" si="1"/>
        <v>0</v>
      </c>
      <c r="O52" s="127">
        <v>0</v>
      </c>
      <c r="P52" s="128"/>
      <c r="R52" s="130">
        <f t="shared" si="2"/>
        <v>0</v>
      </c>
    </row>
    <row r="53" spans="1:18" x14ac:dyDescent="0.2">
      <c r="A53" s="32" t="str">
        <f>Slagspil!A54</f>
        <v>David Klüwer Oreskov</v>
      </c>
      <c r="B53" s="32">
        <f>Slagspil!C54</f>
        <v>13.3</v>
      </c>
      <c r="C53" s="32">
        <f>Slagspil!C54</f>
        <v>13.3</v>
      </c>
      <c r="D53" s="199">
        <f>September!Q53</f>
        <v>0</v>
      </c>
      <c r="E53" s="99">
        <f>September!E53</f>
        <v>0</v>
      </c>
      <c r="F53" s="282">
        <v>0</v>
      </c>
      <c r="G53" s="99">
        <v>0</v>
      </c>
      <c r="H53" s="282">
        <v>0</v>
      </c>
      <c r="I53" s="99">
        <v>0</v>
      </c>
      <c r="J53" s="282">
        <v>0</v>
      </c>
      <c r="K53" s="99">
        <v>0</v>
      </c>
      <c r="L53" s="282">
        <v>0</v>
      </c>
      <c r="M53" s="99">
        <v>0</v>
      </c>
      <c r="N53" s="174">
        <f t="shared" ref="N53:N55" si="3">(LARGE(F53:L53,2)+LARGE(F53:L53,1))/2</f>
        <v>0</v>
      </c>
      <c r="O53" s="127">
        <v>1</v>
      </c>
      <c r="P53" s="128"/>
      <c r="R53" s="130">
        <f t="shared" ref="R53:R55" si="4">MAX(F53:M53)</f>
        <v>0</v>
      </c>
    </row>
    <row r="54" spans="1:18" x14ac:dyDescent="0.2">
      <c r="A54" s="32" t="str">
        <f>Slagspil!A55</f>
        <v>Lennart W Oreskov</v>
      </c>
      <c r="B54" s="32">
        <f>Slagspil!C55</f>
        <v>23</v>
      </c>
      <c r="C54" s="32">
        <f>Slagspil!C55</f>
        <v>23</v>
      </c>
      <c r="D54" s="199">
        <f>September!Q54</f>
        <v>1</v>
      </c>
      <c r="E54" s="99">
        <f>September!E54</f>
        <v>0</v>
      </c>
      <c r="F54" s="282">
        <v>0</v>
      </c>
      <c r="G54" s="99">
        <v>0</v>
      </c>
      <c r="H54" s="282">
        <v>0</v>
      </c>
      <c r="I54" s="99">
        <v>0</v>
      </c>
      <c r="J54" s="282">
        <v>0</v>
      </c>
      <c r="K54" s="99">
        <v>0</v>
      </c>
      <c r="L54" s="282">
        <v>0</v>
      </c>
      <c r="M54" s="99">
        <v>0</v>
      </c>
      <c r="N54" s="174">
        <f t="shared" si="3"/>
        <v>0</v>
      </c>
      <c r="O54" s="127">
        <v>2</v>
      </c>
      <c r="P54" s="128"/>
      <c r="R54" s="130">
        <f t="shared" si="4"/>
        <v>0</v>
      </c>
    </row>
    <row r="55" spans="1:18" x14ac:dyDescent="0.2">
      <c r="A55" s="32" t="str">
        <f>Slagspil!A56</f>
        <v>Michael Andersen</v>
      </c>
      <c r="B55" s="32">
        <f>Slagspil!C56</f>
        <v>16.100000000000001</v>
      </c>
      <c r="C55" s="32">
        <f>Slagspil!C56</f>
        <v>16.100000000000001</v>
      </c>
      <c r="D55" s="199">
        <f>September!Q55</f>
        <v>0</v>
      </c>
      <c r="E55" s="99">
        <f>September!E55</f>
        <v>0</v>
      </c>
      <c r="F55" s="282">
        <v>0</v>
      </c>
      <c r="G55" s="99">
        <v>0</v>
      </c>
      <c r="H55" s="282">
        <v>0</v>
      </c>
      <c r="I55" s="99">
        <v>0</v>
      </c>
      <c r="J55" s="282">
        <v>23</v>
      </c>
      <c r="K55" s="99">
        <v>0</v>
      </c>
      <c r="L55" s="282">
        <v>0</v>
      </c>
      <c r="M55" s="99">
        <v>0</v>
      </c>
      <c r="N55" s="174">
        <f t="shared" si="3"/>
        <v>11.5</v>
      </c>
      <c r="O55" s="127">
        <v>3</v>
      </c>
      <c r="P55" s="128"/>
      <c r="R55" s="130">
        <f t="shared" si="4"/>
        <v>23</v>
      </c>
    </row>
    <row r="56" spans="1:18" x14ac:dyDescent="0.2">
      <c r="A56" s="32">
        <f>Slagspil!A57</f>
        <v>0</v>
      </c>
      <c r="B56" s="32">
        <f>Slagspil!C57</f>
        <v>0</v>
      </c>
      <c r="C56" s="32">
        <f>Slagspil!C57</f>
        <v>0</v>
      </c>
      <c r="D56" s="199">
        <f>September!Q56</f>
        <v>0</v>
      </c>
      <c r="E56" s="99">
        <f>September!E56</f>
        <v>0</v>
      </c>
      <c r="F56" s="282">
        <v>0</v>
      </c>
      <c r="G56" s="99">
        <v>0</v>
      </c>
      <c r="H56" s="282">
        <v>0</v>
      </c>
      <c r="I56" s="99">
        <v>0</v>
      </c>
      <c r="J56" s="282">
        <v>0</v>
      </c>
      <c r="K56" s="99">
        <v>0</v>
      </c>
      <c r="L56" s="282">
        <v>0</v>
      </c>
      <c r="M56" s="99">
        <v>0</v>
      </c>
      <c r="N56" s="174">
        <f t="shared" ref="N56" si="5">(LARGE(F56:L56,2)+LARGE(F56:L56,1))/2</f>
        <v>0</v>
      </c>
      <c r="O56" s="127">
        <v>4</v>
      </c>
      <c r="P56" s="128"/>
      <c r="R56" s="130">
        <f t="shared" ref="R56" si="6">MAX(F56:M56)</f>
        <v>0</v>
      </c>
    </row>
  </sheetData>
  <mergeCells count="6">
    <mergeCell ref="N1:N3"/>
    <mergeCell ref="O1:O3"/>
    <mergeCell ref="F2:G2"/>
    <mergeCell ref="H2:I2"/>
    <mergeCell ref="J2:K2"/>
    <mergeCell ref="L2:M2"/>
  </mergeCells>
  <phoneticPr fontId="2" type="noConversion"/>
  <pageMargins left="0.75" right="0.75" top="1" bottom="1" header="0" footer="0"/>
  <pageSetup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00B050"/>
  </sheetPr>
  <dimension ref="A1:T59"/>
  <sheetViews>
    <sheetView topLeftCell="A13" workbookViewId="0">
      <selection activeCell="L4" sqref="L4:L55"/>
    </sheetView>
  </sheetViews>
  <sheetFormatPr defaultColWidth="9.140625" defaultRowHeight="12.75" x14ac:dyDescent="0.2"/>
  <cols>
    <col min="1" max="1" width="22.85546875" style="28" customWidth="1"/>
    <col min="2" max="2" width="5.140625" style="28" customWidth="1"/>
    <col min="3" max="3" width="6" style="33" customWidth="1"/>
    <col min="4" max="4" width="5.28515625" style="33" customWidth="1"/>
    <col min="5" max="5" width="5" style="44" customWidth="1"/>
    <col min="6" max="6" width="4.85546875" style="33" customWidth="1"/>
    <col min="7" max="7" width="4.42578125" style="28" customWidth="1"/>
    <col min="8" max="8" width="4.42578125" style="33" customWidth="1"/>
    <col min="9" max="9" width="4.42578125" style="48" customWidth="1"/>
    <col min="10" max="10" width="4.42578125" style="33" customWidth="1"/>
    <col min="11" max="11" width="4.42578125" style="67" customWidth="1"/>
    <col min="12" max="12" width="4.42578125" style="33" customWidth="1"/>
    <col min="13" max="13" width="4.42578125" style="48" customWidth="1"/>
    <col min="14" max="14" width="3.85546875" style="33" hidden="1" customWidth="1"/>
    <col min="15" max="15" width="4.42578125" style="48" hidden="1" customWidth="1"/>
    <col min="16" max="16" width="6.140625" style="33" customWidth="1"/>
    <col min="17" max="17" width="6" style="173" customWidth="1"/>
    <col min="18" max="18" width="6.42578125" style="172" customWidth="1"/>
    <col min="20" max="22" width="9.140625" style="28"/>
    <col min="23" max="23" width="20.28515625" style="28" customWidth="1"/>
    <col min="24" max="26" width="9.140625" style="28"/>
    <col min="27" max="37" width="0" style="28" hidden="1" customWidth="1"/>
    <col min="38" max="38" width="9.140625" style="28"/>
    <col min="39" max="39" width="0" style="28" hidden="1" customWidth="1"/>
    <col min="40" max="16384" width="9.140625" style="28"/>
  </cols>
  <sheetData>
    <row r="1" spans="1:20" ht="20.25" x14ac:dyDescent="0.3">
      <c r="A1" s="26" t="s">
        <v>120</v>
      </c>
      <c r="B1" s="27"/>
      <c r="C1" s="27"/>
      <c r="D1" s="27"/>
      <c r="E1" s="45"/>
      <c r="F1" s="27"/>
      <c r="G1" s="27"/>
      <c r="H1" s="98"/>
      <c r="I1" s="27"/>
      <c r="J1" s="66"/>
      <c r="K1" s="27"/>
      <c r="L1" s="98"/>
      <c r="M1" s="27"/>
      <c r="N1" s="98"/>
      <c r="O1" s="27"/>
      <c r="P1" s="293" t="s">
        <v>0</v>
      </c>
      <c r="Q1" s="295" t="s">
        <v>1</v>
      </c>
      <c r="R1" s="28"/>
    </row>
    <row r="2" spans="1:20" ht="18" x14ac:dyDescent="0.25">
      <c r="A2" s="123" t="s">
        <v>10</v>
      </c>
      <c r="B2" s="123"/>
      <c r="C2" s="124"/>
      <c r="D2" s="124"/>
      <c r="E2" s="125"/>
      <c r="F2" s="298">
        <v>45175</v>
      </c>
      <c r="G2" s="299"/>
      <c r="H2" s="298">
        <v>45182</v>
      </c>
      <c r="I2" s="299"/>
      <c r="J2" s="298">
        <v>45189</v>
      </c>
      <c r="K2" s="299"/>
      <c r="L2" s="298">
        <v>45196</v>
      </c>
      <c r="M2" s="300"/>
      <c r="N2" s="298">
        <v>45199</v>
      </c>
      <c r="O2" s="300"/>
      <c r="P2" s="301"/>
      <c r="Q2" s="296"/>
      <c r="R2" s="28"/>
    </row>
    <row r="3" spans="1:20" ht="77.25" x14ac:dyDescent="0.2">
      <c r="A3" s="29" t="s">
        <v>16</v>
      </c>
      <c r="B3" s="30" t="s">
        <v>4</v>
      </c>
      <c r="C3" s="31" t="s">
        <v>5</v>
      </c>
      <c r="D3" s="122" t="s">
        <v>6</v>
      </c>
      <c r="E3" s="46" t="s">
        <v>7</v>
      </c>
      <c r="F3" s="31" t="s">
        <v>8</v>
      </c>
      <c r="G3" s="121" t="s">
        <v>9</v>
      </c>
      <c r="H3" s="31" t="s">
        <v>8</v>
      </c>
      <c r="I3" s="121" t="s">
        <v>9</v>
      </c>
      <c r="J3" s="31" t="s">
        <v>8</v>
      </c>
      <c r="K3" s="121" t="s">
        <v>9</v>
      </c>
      <c r="L3" s="31" t="s">
        <v>8</v>
      </c>
      <c r="M3" s="126" t="s">
        <v>9</v>
      </c>
      <c r="N3" s="31" t="s">
        <v>8</v>
      </c>
      <c r="O3" s="126" t="s">
        <v>9</v>
      </c>
      <c r="P3" s="301"/>
      <c r="Q3" s="296"/>
      <c r="R3" s="129" t="s">
        <v>88</v>
      </c>
    </row>
    <row r="4" spans="1:20" ht="15" customHeight="1" x14ac:dyDescent="0.2">
      <c r="A4" s="32" t="str">
        <f>Slagspil!A5</f>
        <v>Bent Davidsen</v>
      </c>
      <c r="B4" s="32">
        <f>Slagspil!B5</f>
        <v>1680</v>
      </c>
      <c r="C4" s="32">
        <f>Slagspil!C5</f>
        <v>22</v>
      </c>
      <c r="D4" s="32">
        <f>August!Q4</f>
        <v>2.5</v>
      </c>
      <c r="E4" s="32">
        <v>0</v>
      </c>
      <c r="F4" s="32">
        <v>28</v>
      </c>
      <c r="G4" s="278">
        <v>1</v>
      </c>
      <c r="H4" s="32">
        <v>30</v>
      </c>
      <c r="I4" s="278">
        <v>0</v>
      </c>
      <c r="J4" s="32">
        <v>25</v>
      </c>
      <c r="K4" s="278">
        <v>0</v>
      </c>
      <c r="L4" s="32">
        <v>35</v>
      </c>
      <c r="M4" s="278">
        <v>0</v>
      </c>
      <c r="N4" s="32">
        <v>0</v>
      </c>
      <c r="O4" s="32">
        <v>0</v>
      </c>
      <c r="P4" s="200">
        <f>(LARGE(F4:N4,2)+LARGE(F4:N4,1))/2</f>
        <v>32.5</v>
      </c>
      <c r="Q4" s="146">
        <f t="shared" ref="Q4:Q42" si="0">D4+G4+I4+K4+M4</f>
        <v>3.5</v>
      </c>
      <c r="R4" s="131">
        <f t="shared" ref="R4:R50" si="1">MAX(F4:N4)</f>
        <v>35</v>
      </c>
      <c r="T4" s="279"/>
    </row>
    <row r="5" spans="1:20" ht="15" customHeight="1" x14ac:dyDescent="0.2">
      <c r="A5" s="32" t="str">
        <f>Slagspil!A6</f>
        <v>Bjarne Olsen</v>
      </c>
      <c r="B5" s="32">
        <f>Slagspil!B6</f>
        <v>1087</v>
      </c>
      <c r="C5" s="32">
        <f>Slagspil!C6</f>
        <v>17.3</v>
      </c>
      <c r="D5" s="32">
        <f>August!Q5</f>
        <v>12</v>
      </c>
      <c r="E5" s="32">
        <v>0</v>
      </c>
      <c r="F5" s="32">
        <v>27</v>
      </c>
      <c r="G5" s="278">
        <v>0</v>
      </c>
      <c r="H5" s="32">
        <v>33</v>
      </c>
      <c r="I5" s="278">
        <v>0</v>
      </c>
      <c r="J5" s="32">
        <v>34</v>
      </c>
      <c r="K5" s="278">
        <v>0</v>
      </c>
      <c r="L5" s="32">
        <v>29</v>
      </c>
      <c r="M5" s="278">
        <v>0</v>
      </c>
      <c r="N5" s="32">
        <v>0</v>
      </c>
      <c r="O5" s="32">
        <v>0</v>
      </c>
      <c r="P5" s="200">
        <f t="shared" ref="P5:P41" si="2">(LARGE(F5:N5,2)+LARGE(F5:N5,1))/2</f>
        <v>33.5</v>
      </c>
      <c r="Q5" s="146">
        <f t="shared" si="0"/>
        <v>12</v>
      </c>
      <c r="R5" s="131">
        <f t="shared" si="1"/>
        <v>34</v>
      </c>
      <c r="T5" s="279"/>
    </row>
    <row r="6" spans="1:20" ht="15" customHeight="1" x14ac:dyDescent="0.2">
      <c r="A6" s="32" t="str">
        <f>Slagspil!A7</f>
        <v>Carlo Mathiasen</v>
      </c>
      <c r="B6" s="32">
        <f>Slagspil!B7</f>
        <v>1218</v>
      </c>
      <c r="C6" s="32">
        <f>Slagspil!C7</f>
        <v>28.4</v>
      </c>
      <c r="D6" s="32">
        <f>August!Q6</f>
        <v>12.5</v>
      </c>
      <c r="E6" s="32">
        <v>0</v>
      </c>
      <c r="F6" s="32">
        <v>29</v>
      </c>
      <c r="G6" s="278">
        <v>1</v>
      </c>
      <c r="H6" s="32">
        <v>32</v>
      </c>
      <c r="I6" s="278">
        <v>0</v>
      </c>
      <c r="J6" s="32">
        <v>29</v>
      </c>
      <c r="K6" s="278">
        <v>0</v>
      </c>
      <c r="L6" s="32">
        <v>0</v>
      </c>
      <c r="M6" s="278">
        <v>0</v>
      </c>
      <c r="N6" s="32">
        <v>0</v>
      </c>
      <c r="O6" s="32">
        <v>0</v>
      </c>
      <c r="P6" s="200">
        <f t="shared" si="2"/>
        <v>30.5</v>
      </c>
      <c r="Q6" s="146">
        <f t="shared" si="0"/>
        <v>13.5</v>
      </c>
      <c r="R6" s="131">
        <f t="shared" si="1"/>
        <v>32</v>
      </c>
      <c r="T6" s="279"/>
    </row>
    <row r="7" spans="1:20" ht="15" customHeight="1" x14ac:dyDescent="0.2">
      <c r="A7" s="32" t="str">
        <f>Slagspil!A8</f>
        <v>CarstenL. Olesen</v>
      </c>
      <c r="B7" s="32">
        <f>Slagspil!B8</f>
        <v>2098</v>
      </c>
      <c r="C7" s="32">
        <f>Slagspil!C8</f>
        <v>14.1</v>
      </c>
      <c r="D7" s="32">
        <f>August!Q7</f>
        <v>4</v>
      </c>
      <c r="E7" s="32">
        <v>0</v>
      </c>
      <c r="F7" s="32">
        <v>0</v>
      </c>
      <c r="G7" s="278">
        <v>0</v>
      </c>
      <c r="H7" s="32">
        <v>0</v>
      </c>
      <c r="I7" s="278">
        <v>0</v>
      </c>
      <c r="J7" s="32">
        <v>0</v>
      </c>
      <c r="K7" s="278">
        <v>0</v>
      </c>
      <c r="L7" s="32">
        <v>0</v>
      </c>
      <c r="M7" s="278">
        <v>0</v>
      </c>
      <c r="N7" s="32">
        <v>0</v>
      </c>
      <c r="O7" s="32">
        <v>0</v>
      </c>
      <c r="P7" s="200">
        <f t="shared" si="2"/>
        <v>0</v>
      </c>
      <c r="Q7" s="146">
        <f t="shared" si="0"/>
        <v>4</v>
      </c>
      <c r="R7" s="131">
        <f t="shared" si="1"/>
        <v>0</v>
      </c>
      <c r="T7" s="279"/>
    </row>
    <row r="8" spans="1:20" ht="15" customHeight="1" x14ac:dyDescent="0.2">
      <c r="A8" s="32" t="str">
        <f>Slagspil!A9</f>
        <v>Casper Willumsen</v>
      </c>
      <c r="B8" s="32">
        <f>Slagspil!B9</f>
        <v>1541</v>
      </c>
      <c r="C8" s="32">
        <f>Slagspil!C9</f>
        <v>23</v>
      </c>
      <c r="D8" s="32">
        <f>August!Q8</f>
        <v>9</v>
      </c>
      <c r="E8" s="32">
        <v>0</v>
      </c>
      <c r="F8" s="32">
        <v>28</v>
      </c>
      <c r="G8" s="278">
        <v>1</v>
      </c>
      <c r="H8" s="32">
        <v>28</v>
      </c>
      <c r="I8" s="278">
        <v>0</v>
      </c>
      <c r="J8" s="32">
        <v>0</v>
      </c>
      <c r="K8" s="278">
        <v>0</v>
      </c>
      <c r="L8" s="32">
        <v>0</v>
      </c>
      <c r="M8" s="278">
        <v>0</v>
      </c>
      <c r="N8" s="32">
        <v>0</v>
      </c>
      <c r="O8" s="32">
        <v>0</v>
      </c>
      <c r="P8" s="200">
        <f t="shared" si="2"/>
        <v>28</v>
      </c>
      <c r="Q8" s="146">
        <f t="shared" si="0"/>
        <v>10</v>
      </c>
      <c r="R8" s="131">
        <f t="shared" si="1"/>
        <v>28</v>
      </c>
      <c r="T8" s="279"/>
    </row>
    <row r="9" spans="1:20" ht="15" customHeight="1" x14ac:dyDescent="0.2">
      <c r="A9" s="32" t="str">
        <f>Slagspil!A10</f>
        <v>Christian Pedersen</v>
      </c>
      <c r="B9" s="32">
        <f>Slagspil!B10</f>
        <v>23</v>
      </c>
      <c r="C9" s="32">
        <f>Slagspil!C10</f>
        <v>16.899999999999999</v>
      </c>
      <c r="D9" s="32">
        <f>August!Q9</f>
        <v>2</v>
      </c>
      <c r="E9" s="32">
        <v>0</v>
      </c>
      <c r="F9" s="32">
        <v>0</v>
      </c>
      <c r="G9" s="278">
        <v>0</v>
      </c>
      <c r="H9" s="32">
        <v>0</v>
      </c>
      <c r="I9" s="278">
        <v>0</v>
      </c>
      <c r="J9" s="32">
        <v>0</v>
      </c>
      <c r="K9" s="278">
        <v>0</v>
      </c>
      <c r="L9" s="32">
        <v>0</v>
      </c>
      <c r="M9" s="278">
        <v>0</v>
      </c>
      <c r="N9" s="32">
        <v>0</v>
      </c>
      <c r="O9" s="32">
        <v>0</v>
      </c>
      <c r="P9" s="200">
        <f t="shared" si="2"/>
        <v>0</v>
      </c>
      <c r="Q9" s="146">
        <f t="shared" si="0"/>
        <v>2</v>
      </c>
      <c r="R9" s="131">
        <f t="shared" si="1"/>
        <v>0</v>
      </c>
      <c r="T9" s="279"/>
    </row>
    <row r="10" spans="1:20" ht="15" customHeight="1" x14ac:dyDescent="0.2">
      <c r="A10" s="32" t="str">
        <f>Slagspil!A11</f>
        <v>Christian Våbengård</v>
      </c>
      <c r="B10" s="32">
        <f>Slagspil!B11</f>
        <v>2231</v>
      </c>
      <c r="C10" s="32">
        <f>Slagspil!C11</f>
        <v>16.8</v>
      </c>
      <c r="D10" s="32">
        <f>August!Q10</f>
        <v>13</v>
      </c>
      <c r="E10" s="32">
        <v>0</v>
      </c>
      <c r="F10" s="32">
        <v>24</v>
      </c>
      <c r="G10" s="278">
        <v>1</v>
      </c>
      <c r="H10" s="32">
        <v>0</v>
      </c>
      <c r="I10" s="278">
        <v>0</v>
      </c>
      <c r="J10" s="32">
        <v>30</v>
      </c>
      <c r="K10" s="278">
        <v>0</v>
      </c>
      <c r="L10" s="32">
        <v>33</v>
      </c>
      <c r="M10" s="278">
        <v>0</v>
      </c>
      <c r="N10" s="32">
        <v>0</v>
      </c>
      <c r="O10" s="32">
        <v>0</v>
      </c>
      <c r="P10" s="200">
        <f t="shared" si="2"/>
        <v>31.5</v>
      </c>
      <c r="Q10" s="146">
        <f t="shared" si="0"/>
        <v>14</v>
      </c>
      <c r="R10" s="131">
        <f t="shared" si="1"/>
        <v>33</v>
      </c>
      <c r="T10" s="279"/>
    </row>
    <row r="11" spans="1:20" ht="15" customHeight="1" x14ac:dyDescent="0.2">
      <c r="A11" s="32" t="str">
        <f>Slagspil!A12</f>
        <v>Dennis Hansen</v>
      </c>
      <c r="B11" s="32">
        <f>Slagspil!B12</f>
        <v>228</v>
      </c>
      <c r="C11" s="32">
        <f>Slagspil!C12</f>
        <v>24.5</v>
      </c>
      <c r="D11" s="32">
        <f>August!Q11</f>
        <v>0</v>
      </c>
      <c r="E11" s="32">
        <v>0</v>
      </c>
      <c r="F11" s="32">
        <v>0</v>
      </c>
      <c r="G11" s="278">
        <v>0</v>
      </c>
      <c r="H11" s="32">
        <v>0</v>
      </c>
      <c r="I11" s="278">
        <v>0</v>
      </c>
      <c r="J11" s="32">
        <v>0</v>
      </c>
      <c r="K11" s="278">
        <v>0</v>
      </c>
      <c r="L11" s="32">
        <v>0</v>
      </c>
      <c r="M11" s="278">
        <v>0</v>
      </c>
      <c r="N11" s="32">
        <v>0</v>
      </c>
      <c r="O11" s="32">
        <v>0</v>
      </c>
      <c r="P11" s="200">
        <f t="shared" si="2"/>
        <v>0</v>
      </c>
      <c r="Q11" s="146">
        <f t="shared" si="0"/>
        <v>0</v>
      </c>
      <c r="R11" s="131">
        <f t="shared" si="1"/>
        <v>0</v>
      </c>
      <c r="T11" s="279"/>
    </row>
    <row r="12" spans="1:20" ht="15" customHeight="1" x14ac:dyDescent="0.2">
      <c r="A12" s="32" t="str">
        <f>Slagspil!A13</f>
        <v>Gert Toftlund</v>
      </c>
      <c r="B12" s="32">
        <f>Slagspil!B13</f>
        <v>845</v>
      </c>
      <c r="C12" s="32">
        <f>Slagspil!C13</f>
        <v>19.7</v>
      </c>
      <c r="D12" s="32">
        <f>August!Q12</f>
        <v>13</v>
      </c>
      <c r="E12" s="32">
        <v>0</v>
      </c>
      <c r="F12" s="32">
        <v>30</v>
      </c>
      <c r="G12" s="278">
        <v>0</v>
      </c>
      <c r="H12" s="32">
        <v>0</v>
      </c>
      <c r="I12" s="278">
        <v>0</v>
      </c>
      <c r="J12" s="32">
        <v>31</v>
      </c>
      <c r="K12" s="278">
        <v>0</v>
      </c>
      <c r="L12" s="32">
        <v>31</v>
      </c>
      <c r="M12" s="278">
        <v>0</v>
      </c>
      <c r="N12" s="32">
        <v>0</v>
      </c>
      <c r="O12" s="32">
        <v>0</v>
      </c>
      <c r="P12" s="200">
        <f t="shared" si="2"/>
        <v>31</v>
      </c>
      <c r="Q12" s="146">
        <f t="shared" si="0"/>
        <v>13</v>
      </c>
      <c r="R12" s="131">
        <f t="shared" si="1"/>
        <v>31</v>
      </c>
      <c r="T12" s="279"/>
    </row>
    <row r="13" spans="1:20" ht="15" customHeight="1" x14ac:dyDescent="0.2">
      <c r="A13" s="32" t="str">
        <f>Slagspil!A14</f>
        <v>Gunnar Sigurdsson</v>
      </c>
      <c r="B13" s="32">
        <f>Slagspil!B14</f>
        <v>18</v>
      </c>
      <c r="C13" s="32">
        <f>Slagspil!C14</f>
        <v>15.8</v>
      </c>
      <c r="D13" s="32">
        <f>August!Q13</f>
        <v>10.5</v>
      </c>
      <c r="E13" s="32">
        <v>0</v>
      </c>
      <c r="F13" s="32">
        <v>28</v>
      </c>
      <c r="G13" s="278">
        <v>0</v>
      </c>
      <c r="H13" s="32">
        <v>29</v>
      </c>
      <c r="I13" s="278">
        <v>0</v>
      </c>
      <c r="J13" s="32">
        <v>30</v>
      </c>
      <c r="K13" s="278">
        <v>0</v>
      </c>
      <c r="L13" s="32">
        <v>0</v>
      </c>
      <c r="M13" s="278">
        <v>0</v>
      </c>
      <c r="N13" s="32">
        <v>0</v>
      </c>
      <c r="O13" s="32">
        <v>0</v>
      </c>
      <c r="P13" s="200">
        <f t="shared" si="2"/>
        <v>29.5</v>
      </c>
      <c r="Q13" s="146">
        <f t="shared" si="0"/>
        <v>10.5</v>
      </c>
      <c r="R13" s="131">
        <f t="shared" si="1"/>
        <v>30</v>
      </c>
      <c r="T13" s="279"/>
    </row>
    <row r="14" spans="1:20" ht="15" customHeight="1" x14ac:dyDescent="0.2">
      <c r="A14" s="32" t="str">
        <f>Slagspil!A15</f>
        <v>Michael Møller</v>
      </c>
      <c r="B14" s="32">
        <f>Slagspil!B15</f>
        <v>2322</v>
      </c>
      <c r="C14" s="32">
        <f>Slagspil!C15</f>
        <v>19.3</v>
      </c>
      <c r="D14" s="32">
        <f>August!Q14</f>
        <v>1</v>
      </c>
      <c r="E14" s="32">
        <v>0</v>
      </c>
      <c r="F14" s="32">
        <v>0</v>
      </c>
      <c r="G14" s="278">
        <v>0</v>
      </c>
      <c r="H14" s="32">
        <v>0</v>
      </c>
      <c r="I14" s="278">
        <v>0</v>
      </c>
      <c r="J14" s="32">
        <v>0</v>
      </c>
      <c r="K14" s="278">
        <v>0</v>
      </c>
      <c r="L14" s="32">
        <v>0</v>
      </c>
      <c r="M14" s="278">
        <v>0</v>
      </c>
      <c r="N14" s="32">
        <v>0</v>
      </c>
      <c r="O14" s="32">
        <v>0</v>
      </c>
      <c r="P14" s="200">
        <f t="shared" si="2"/>
        <v>0</v>
      </c>
      <c r="Q14" s="146">
        <f t="shared" si="0"/>
        <v>1</v>
      </c>
      <c r="R14" s="131">
        <f t="shared" si="1"/>
        <v>0</v>
      </c>
      <c r="T14" s="279"/>
    </row>
    <row r="15" spans="1:20" ht="15" customHeight="1" x14ac:dyDescent="0.2">
      <c r="A15" s="32" t="str">
        <f>Slagspil!A16</f>
        <v>Høgni Joanesarson</v>
      </c>
      <c r="B15" s="32">
        <f>Slagspil!B16</f>
        <v>2495</v>
      </c>
      <c r="C15" s="32">
        <f>Slagspil!C16</f>
        <v>13.3</v>
      </c>
      <c r="D15" s="32">
        <f>August!Q15</f>
        <v>0.5</v>
      </c>
      <c r="E15" s="32">
        <v>0</v>
      </c>
      <c r="F15" s="32">
        <v>0</v>
      </c>
      <c r="G15" s="278">
        <v>0</v>
      </c>
      <c r="H15" s="32">
        <v>0</v>
      </c>
      <c r="I15" s="278">
        <v>0</v>
      </c>
      <c r="J15" s="32">
        <v>0</v>
      </c>
      <c r="K15" s="278">
        <v>0</v>
      </c>
      <c r="L15" s="32">
        <v>0</v>
      </c>
      <c r="M15" s="278">
        <v>0</v>
      </c>
      <c r="N15" s="32">
        <v>0</v>
      </c>
      <c r="O15" s="32">
        <v>0</v>
      </c>
      <c r="P15" s="200">
        <f t="shared" si="2"/>
        <v>0</v>
      </c>
      <c r="Q15" s="146">
        <f t="shared" si="0"/>
        <v>0.5</v>
      </c>
      <c r="R15" s="131">
        <f t="shared" si="1"/>
        <v>0</v>
      </c>
      <c r="T15" s="279"/>
    </row>
    <row r="16" spans="1:20" ht="15" customHeight="1" x14ac:dyDescent="0.2">
      <c r="A16" s="32" t="str">
        <f>Slagspil!A17</f>
        <v>Jacob Christensen</v>
      </c>
      <c r="B16" s="32">
        <f>Slagspil!B17</f>
        <v>251</v>
      </c>
      <c r="C16" s="32">
        <f>Slagspil!C17</f>
        <v>21.1</v>
      </c>
      <c r="D16" s="32">
        <f>August!Q16</f>
        <v>10.5</v>
      </c>
      <c r="E16" s="32">
        <v>0</v>
      </c>
      <c r="F16" s="32">
        <v>0</v>
      </c>
      <c r="G16" s="278">
        <v>0</v>
      </c>
      <c r="H16" s="32">
        <v>30</v>
      </c>
      <c r="I16" s="278">
        <v>0</v>
      </c>
      <c r="J16" s="32">
        <v>0</v>
      </c>
      <c r="K16" s="278">
        <v>0</v>
      </c>
      <c r="L16" s="32">
        <v>0</v>
      </c>
      <c r="M16" s="278">
        <v>0</v>
      </c>
      <c r="N16" s="32">
        <v>0</v>
      </c>
      <c r="O16" s="32">
        <v>0</v>
      </c>
      <c r="P16" s="200">
        <f t="shared" si="2"/>
        <v>15</v>
      </c>
      <c r="Q16" s="146">
        <f t="shared" si="0"/>
        <v>10.5</v>
      </c>
      <c r="R16" s="131">
        <f t="shared" si="1"/>
        <v>30</v>
      </c>
      <c r="T16" s="279"/>
    </row>
    <row r="17" spans="1:20" ht="15" customHeight="1" x14ac:dyDescent="0.2">
      <c r="A17" s="32" t="str">
        <f>Slagspil!A18</f>
        <v>Jan Nielsen</v>
      </c>
      <c r="B17" s="32">
        <f>Slagspil!B18</f>
        <v>2224</v>
      </c>
      <c r="C17" s="32">
        <f>Slagspil!C18</f>
        <v>15.2</v>
      </c>
      <c r="D17" s="32">
        <f>August!Q17</f>
        <v>18</v>
      </c>
      <c r="E17" s="32">
        <v>0</v>
      </c>
      <c r="F17" s="32">
        <v>0</v>
      </c>
      <c r="G17" s="278">
        <v>0</v>
      </c>
      <c r="H17" s="32">
        <v>0</v>
      </c>
      <c r="I17" s="278">
        <v>0</v>
      </c>
      <c r="J17" s="32">
        <v>38</v>
      </c>
      <c r="K17" s="278">
        <v>0</v>
      </c>
      <c r="L17" s="32">
        <v>30</v>
      </c>
      <c r="M17" s="278">
        <v>0</v>
      </c>
      <c r="N17" s="32">
        <v>0</v>
      </c>
      <c r="O17" s="32">
        <v>0</v>
      </c>
      <c r="P17" s="200">
        <f t="shared" si="2"/>
        <v>34</v>
      </c>
      <c r="Q17" s="146">
        <f t="shared" si="0"/>
        <v>18</v>
      </c>
      <c r="R17" s="131">
        <f t="shared" si="1"/>
        <v>38</v>
      </c>
      <c r="T17" s="279"/>
    </row>
    <row r="18" spans="1:20" ht="15" customHeight="1" x14ac:dyDescent="0.2">
      <c r="A18" s="32" t="str">
        <f>Slagspil!A19</f>
        <v>Jan Sørensen</v>
      </c>
      <c r="B18" s="32">
        <f>Slagspil!B19</f>
        <v>1376</v>
      </c>
      <c r="C18" s="32">
        <f>Slagspil!C19</f>
        <v>17.5</v>
      </c>
      <c r="D18" s="32">
        <f>August!Q18</f>
        <v>14</v>
      </c>
      <c r="E18" s="32">
        <v>0</v>
      </c>
      <c r="F18" s="32">
        <v>32</v>
      </c>
      <c r="G18" s="278">
        <v>0</v>
      </c>
      <c r="H18" s="32">
        <v>27</v>
      </c>
      <c r="I18" s="278">
        <v>0</v>
      </c>
      <c r="J18" s="32">
        <v>0</v>
      </c>
      <c r="K18" s="278">
        <v>0</v>
      </c>
      <c r="L18" s="32">
        <v>0</v>
      </c>
      <c r="M18" s="278">
        <v>0</v>
      </c>
      <c r="N18" s="32">
        <v>0</v>
      </c>
      <c r="O18" s="32">
        <v>0</v>
      </c>
      <c r="P18" s="200">
        <f t="shared" si="2"/>
        <v>29.5</v>
      </c>
      <c r="Q18" s="146">
        <f t="shared" si="0"/>
        <v>14</v>
      </c>
      <c r="R18" s="131">
        <f t="shared" si="1"/>
        <v>32</v>
      </c>
      <c r="T18" s="279"/>
    </row>
    <row r="19" spans="1:20" ht="15" customHeight="1" x14ac:dyDescent="0.2">
      <c r="A19" s="32" t="str">
        <f>Slagspil!A20</f>
        <v>Jonny Jørgensen</v>
      </c>
      <c r="B19" s="32">
        <f>Slagspil!B20</f>
        <v>876</v>
      </c>
      <c r="C19" s="32">
        <f>Slagspil!C20</f>
        <v>23.4</v>
      </c>
      <c r="D19" s="32">
        <f>August!Q19</f>
        <v>2</v>
      </c>
      <c r="E19" s="32">
        <v>0</v>
      </c>
      <c r="F19" s="32">
        <v>0</v>
      </c>
      <c r="G19" s="278">
        <v>0</v>
      </c>
      <c r="H19" s="32">
        <v>33</v>
      </c>
      <c r="I19" s="278">
        <v>0</v>
      </c>
      <c r="J19" s="32">
        <v>33</v>
      </c>
      <c r="K19" s="278">
        <v>0</v>
      </c>
      <c r="L19" s="32">
        <v>0</v>
      </c>
      <c r="M19" s="278">
        <v>0</v>
      </c>
      <c r="N19" s="32">
        <v>0</v>
      </c>
      <c r="O19" s="32">
        <v>0</v>
      </c>
      <c r="P19" s="200">
        <f t="shared" si="2"/>
        <v>33</v>
      </c>
      <c r="Q19" s="146">
        <f t="shared" si="0"/>
        <v>2</v>
      </c>
      <c r="R19" s="131">
        <f t="shared" si="1"/>
        <v>33</v>
      </c>
      <c r="T19" s="279"/>
    </row>
    <row r="20" spans="1:20" ht="15" customHeight="1" x14ac:dyDescent="0.2">
      <c r="A20" s="32" t="str">
        <f>Slagspil!A21</f>
        <v>Kai Hauvre</v>
      </c>
      <c r="B20" s="32">
        <f>Slagspil!B21</f>
        <v>1007</v>
      </c>
      <c r="C20" s="32">
        <f>Slagspil!C21</f>
        <v>24.9</v>
      </c>
      <c r="D20" s="32">
        <f>August!Q20</f>
        <v>0</v>
      </c>
      <c r="E20" s="32">
        <v>0</v>
      </c>
      <c r="F20" s="32">
        <v>0</v>
      </c>
      <c r="G20" s="278">
        <v>0</v>
      </c>
      <c r="H20" s="32">
        <v>0</v>
      </c>
      <c r="I20" s="278">
        <v>0</v>
      </c>
      <c r="J20" s="32">
        <v>0</v>
      </c>
      <c r="K20" s="278">
        <v>0</v>
      </c>
      <c r="L20" s="32">
        <v>0</v>
      </c>
      <c r="M20" s="278">
        <v>0</v>
      </c>
      <c r="N20" s="32">
        <v>0</v>
      </c>
      <c r="O20" s="32">
        <v>0</v>
      </c>
      <c r="P20" s="200">
        <f t="shared" si="2"/>
        <v>0</v>
      </c>
      <c r="Q20" s="146">
        <f t="shared" si="0"/>
        <v>0</v>
      </c>
      <c r="R20" s="131">
        <f t="shared" si="1"/>
        <v>0</v>
      </c>
      <c r="T20" s="279"/>
    </row>
    <row r="21" spans="1:20" ht="15" customHeight="1" x14ac:dyDescent="0.2">
      <c r="A21" s="32" t="str">
        <f>Slagspil!A22</f>
        <v>Keld Lindskov</v>
      </c>
      <c r="B21" s="32">
        <f>Slagspil!B22</f>
        <v>1865</v>
      </c>
      <c r="C21" s="32">
        <f>Slagspil!C22</f>
        <v>24.6</v>
      </c>
      <c r="D21" s="32">
        <f>August!Q21</f>
        <v>8.5</v>
      </c>
      <c r="E21" s="32">
        <v>0</v>
      </c>
      <c r="F21" s="32">
        <v>37</v>
      </c>
      <c r="G21" s="278">
        <v>1</v>
      </c>
      <c r="H21" s="32">
        <v>32</v>
      </c>
      <c r="I21" s="278">
        <v>0</v>
      </c>
      <c r="J21" s="32">
        <v>0</v>
      </c>
      <c r="K21" s="278">
        <v>0</v>
      </c>
      <c r="L21" s="32">
        <v>0</v>
      </c>
      <c r="M21" s="278">
        <v>0</v>
      </c>
      <c r="N21" s="32">
        <v>0</v>
      </c>
      <c r="O21" s="32">
        <v>0</v>
      </c>
      <c r="P21" s="200">
        <f t="shared" si="2"/>
        <v>34.5</v>
      </c>
      <c r="Q21" s="146">
        <f t="shared" si="0"/>
        <v>9.5</v>
      </c>
      <c r="R21" s="131">
        <f t="shared" si="1"/>
        <v>37</v>
      </c>
      <c r="T21" s="279"/>
    </row>
    <row r="22" spans="1:20" ht="15" customHeight="1" x14ac:dyDescent="0.2">
      <c r="A22" s="32" t="str">
        <f>Slagspil!A23</f>
        <v>Kihn Jensen</v>
      </c>
      <c r="B22" s="32">
        <f>Slagspil!B23</f>
        <v>582</v>
      </c>
      <c r="C22" s="32">
        <f>Slagspil!C23</f>
        <v>21.6</v>
      </c>
      <c r="D22" s="32">
        <f>August!Q22</f>
        <v>8.5</v>
      </c>
      <c r="E22" s="32">
        <v>0</v>
      </c>
      <c r="F22" s="32">
        <v>33</v>
      </c>
      <c r="G22" s="278">
        <v>1</v>
      </c>
      <c r="H22" s="32">
        <v>30</v>
      </c>
      <c r="I22" s="278">
        <v>0</v>
      </c>
      <c r="J22" s="32">
        <v>32</v>
      </c>
      <c r="K22" s="278">
        <v>0</v>
      </c>
      <c r="L22" s="32">
        <v>34</v>
      </c>
      <c r="M22" s="278">
        <v>0</v>
      </c>
      <c r="N22" s="32">
        <v>0</v>
      </c>
      <c r="O22" s="32">
        <v>0</v>
      </c>
      <c r="P22" s="200">
        <f t="shared" si="2"/>
        <v>33.5</v>
      </c>
      <c r="Q22" s="146">
        <f t="shared" si="0"/>
        <v>9.5</v>
      </c>
      <c r="R22" s="131">
        <f t="shared" si="1"/>
        <v>34</v>
      </c>
      <c r="T22" s="279"/>
    </row>
    <row r="23" spans="1:20" ht="15" customHeight="1" x14ac:dyDescent="0.2">
      <c r="A23" s="32" t="str">
        <f>Slagspil!A24</f>
        <v>Kim Ingwersen</v>
      </c>
      <c r="B23" s="32">
        <f>Slagspil!B24</f>
        <v>672</v>
      </c>
      <c r="C23" s="32">
        <f>Slagspil!C24</f>
        <v>15.1</v>
      </c>
      <c r="D23" s="32">
        <f>August!Q23</f>
        <v>10.5</v>
      </c>
      <c r="E23" s="32">
        <v>0</v>
      </c>
      <c r="F23" s="32">
        <v>0</v>
      </c>
      <c r="G23" s="278">
        <v>0</v>
      </c>
      <c r="H23" s="32">
        <v>31</v>
      </c>
      <c r="I23" s="278">
        <v>0</v>
      </c>
      <c r="J23" s="32">
        <v>30</v>
      </c>
      <c r="K23" s="278">
        <v>0</v>
      </c>
      <c r="L23" s="32">
        <v>41</v>
      </c>
      <c r="M23" s="278">
        <v>0</v>
      </c>
      <c r="N23" s="32">
        <v>0</v>
      </c>
      <c r="O23" s="32">
        <v>0</v>
      </c>
      <c r="P23" s="200">
        <f t="shared" si="2"/>
        <v>36</v>
      </c>
      <c r="Q23" s="146">
        <f t="shared" si="0"/>
        <v>10.5</v>
      </c>
      <c r="R23" s="131">
        <f t="shared" si="1"/>
        <v>41</v>
      </c>
      <c r="T23" s="279"/>
    </row>
    <row r="24" spans="1:20" ht="15" customHeight="1" x14ac:dyDescent="0.2">
      <c r="A24" s="32" t="str">
        <f>Slagspil!A25</f>
        <v>Kim Mikkelsen</v>
      </c>
      <c r="B24" s="32">
        <f>Slagspil!B25</f>
        <v>527</v>
      </c>
      <c r="C24" s="32">
        <f>Slagspil!C25</f>
        <v>20.2</v>
      </c>
      <c r="D24" s="32">
        <f>August!Q24</f>
        <v>1</v>
      </c>
      <c r="E24" s="32">
        <v>0</v>
      </c>
      <c r="F24" s="32">
        <v>0</v>
      </c>
      <c r="G24" s="278">
        <v>0</v>
      </c>
      <c r="H24" s="32">
        <v>0</v>
      </c>
      <c r="I24" s="278">
        <v>0</v>
      </c>
      <c r="J24" s="32">
        <v>0</v>
      </c>
      <c r="K24" s="278">
        <v>0</v>
      </c>
      <c r="L24" s="32">
        <v>0</v>
      </c>
      <c r="M24" s="278">
        <v>0</v>
      </c>
      <c r="N24" s="32">
        <v>0</v>
      </c>
      <c r="O24" s="32">
        <v>0</v>
      </c>
      <c r="P24" s="200">
        <f t="shared" si="2"/>
        <v>0</v>
      </c>
      <c r="Q24" s="146">
        <f t="shared" si="0"/>
        <v>1</v>
      </c>
      <c r="R24" s="131">
        <f t="shared" si="1"/>
        <v>0</v>
      </c>
      <c r="T24" s="279"/>
    </row>
    <row r="25" spans="1:20" ht="15" customHeight="1" x14ac:dyDescent="0.2">
      <c r="A25" s="32" t="str">
        <f>Slagspil!A26</f>
        <v>Kjeld Rønne</v>
      </c>
      <c r="B25" s="32">
        <f>Slagspil!B26</f>
        <v>1225</v>
      </c>
      <c r="C25" s="32">
        <f>Slagspil!C26</f>
        <v>22.5</v>
      </c>
      <c r="D25" s="32">
        <f>August!Q25</f>
        <v>0</v>
      </c>
      <c r="E25" s="32">
        <v>0</v>
      </c>
      <c r="F25" s="32">
        <v>0</v>
      </c>
      <c r="G25" s="278">
        <v>0</v>
      </c>
      <c r="H25" s="32">
        <v>0</v>
      </c>
      <c r="I25" s="278">
        <v>0</v>
      </c>
      <c r="J25" s="32">
        <v>0</v>
      </c>
      <c r="K25" s="278">
        <v>0</v>
      </c>
      <c r="L25" s="32">
        <v>0</v>
      </c>
      <c r="M25" s="278">
        <v>0</v>
      </c>
      <c r="N25" s="32">
        <v>0</v>
      </c>
      <c r="O25" s="32">
        <v>0</v>
      </c>
      <c r="P25" s="200">
        <f t="shared" si="2"/>
        <v>0</v>
      </c>
      <c r="Q25" s="146">
        <f t="shared" si="0"/>
        <v>0</v>
      </c>
      <c r="R25" s="131">
        <f t="shared" si="1"/>
        <v>0</v>
      </c>
      <c r="T25" s="279"/>
    </row>
    <row r="26" spans="1:20" ht="15" customHeight="1" x14ac:dyDescent="0.2">
      <c r="A26" s="32" t="str">
        <f>Slagspil!A27</f>
        <v>Klavs Østerlin</v>
      </c>
      <c r="B26" s="32">
        <f>Slagspil!B27</f>
        <v>2399</v>
      </c>
      <c r="C26" s="32">
        <f>Slagspil!C27</f>
        <v>21.6</v>
      </c>
      <c r="D26" s="32">
        <f>August!Q26</f>
        <v>10.5</v>
      </c>
      <c r="E26" s="32">
        <v>0</v>
      </c>
      <c r="F26" s="32">
        <v>22</v>
      </c>
      <c r="G26" s="278">
        <v>0</v>
      </c>
      <c r="H26" s="32">
        <v>30</v>
      </c>
      <c r="I26" s="278">
        <v>0</v>
      </c>
      <c r="J26" s="32">
        <v>0</v>
      </c>
      <c r="K26" s="278">
        <v>0</v>
      </c>
      <c r="L26" s="32">
        <v>29</v>
      </c>
      <c r="M26" s="278">
        <v>0</v>
      </c>
      <c r="N26" s="32">
        <v>0</v>
      </c>
      <c r="O26" s="32">
        <v>0</v>
      </c>
      <c r="P26" s="200">
        <f t="shared" si="2"/>
        <v>29.5</v>
      </c>
      <c r="Q26" s="146">
        <f t="shared" si="0"/>
        <v>10.5</v>
      </c>
      <c r="R26" s="131">
        <f t="shared" si="1"/>
        <v>30</v>
      </c>
      <c r="T26" s="279"/>
    </row>
    <row r="27" spans="1:20" ht="15" customHeight="1" x14ac:dyDescent="0.2">
      <c r="A27" s="32" t="str">
        <f>Slagspil!A28</f>
        <v>Mark Oneill</v>
      </c>
      <c r="B27" s="32">
        <f>Slagspil!B28</f>
        <v>1540</v>
      </c>
      <c r="C27" s="32">
        <f>Slagspil!C28</f>
        <v>18.5</v>
      </c>
      <c r="D27" s="32">
        <f>August!Q27</f>
        <v>8.5</v>
      </c>
      <c r="E27" s="32">
        <v>0</v>
      </c>
      <c r="F27" s="32">
        <v>0</v>
      </c>
      <c r="G27" s="278">
        <v>0</v>
      </c>
      <c r="H27" s="32">
        <v>0</v>
      </c>
      <c r="I27" s="278">
        <v>0</v>
      </c>
      <c r="J27" s="32">
        <v>35</v>
      </c>
      <c r="K27" s="278">
        <v>0</v>
      </c>
      <c r="L27" s="32">
        <v>28</v>
      </c>
      <c r="M27" s="278">
        <v>0</v>
      </c>
      <c r="N27" s="32">
        <v>0</v>
      </c>
      <c r="O27" s="32">
        <v>0</v>
      </c>
      <c r="P27" s="200">
        <f t="shared" si="2"/>
        <v>31.5</v>
      </c>
      <c r="Q27" s="146">
        <f t="shared" si="0"/>
        <v>8.5</v>
      </c>
      <c r="R27" s="131">
        <f t="shared" si="1"/>
        <v>35</v>
      </c>
      <c r="T27" s="279"/>
    </row>
    <row r="28" spans="1:20" ht="15" customHeight="1" x14ac:dyDescent="0.2">
      <c r="A28" s="32" t="str">
        <f>Slagspil!A29</f>
        <v>Mike Foxvig</v>
      </c>
      <c r="B28" s="32">
        <f>Slagspil!B29</f>
        <v>2362</v>
      </c>
      <c r="C28" s="32">
        <f>Slagspil!C29</f>
        <v>20.100000000000001</v>
      </c>
      <c r="D28" s="32">
        <f>August!Q28</f>
        <v>2</v>
      </c>
      <c r="E28" s="32">
        <v>0</v>
      </c>
      <c r="F28" s="32">
        <v>0</v>
      </c>
      <c r="G28" s="278">
        <v>0</v>
      </c>
      <c r="H28" s="32">
        <v>0</v>
      </c>
      <c r="I28" s="278">
        <v>0</v>
      </c>
      <c r="J28" s="32">
        <v>0</v>
      </c>
      <c r="K28" s="278">
        <v>0</v>
      </c>
      <c r="L28" s="32">
        <v>0</v>
      </c>
      <c r="M28" s="278">
        <v>0</v>
      </c>
      <c r="N28" s="32">
        <v>0</v>
      </c>
      <c r="O28" s="32">
        <v>0</v>
      </c>
      <c r="P28" s="200">
        <f t="shared" si="2"/>
        <v>0</v>
      </c>
      <c r="Q28" s="146">
        <f t="shared" si="0"/>
        <v>2</v>
      </c>
      <c r="R28" s="131">
        <f t="shared" si="1"/>
        <v>0</v>
      </c>
      <c r="T28" s="279"/>
    </row>
    <row r="29" spans="1:20" ht="15" customHeight="1" x14ac:dyDescent="0.2">
      <c r="A29" s="32" t="str">
        <f>Slagspil!A30</f>
        <v>Niels Chr. Jørgensen</v>
      </c>
      <c r="B29" s="32">
        <f>Slagspil!B30</f>
        <v>637</v>
      </c>
      <c r="C29" s="32">
        <f>Slagspil!C30</f>
        <v>24.6</v>
      </c>
      <c r="D29" s="32">
        <f>August!Q29</f>
        <v>8</v>
      </c>
      <c r="E29" s="32">
        <v>0</v>
      </c>
      <c r="F29" s="32">
        <v>0</v>
      </c>
      <c r="G29" s="278">
        <v>0</v>
      </c>
      <c r="H29" s="32">
        <v>0</v>
      </c>
      <c r="I29" s="278">
        <v>0</v>
      </c>
      <c r="J29" s="32">
        <v>32</v>
      </c>
      <c r="K29" s="278">
        <v>0</v>
      </c>
      <c r="L29" s="32">
        <v>33</v>
      </c>
      <c r="M29" s="278">
        <v>0</v>
      </c>
      <c r="N29" s="32">
        <v>0</v>
      </c>
      <c r="O29" s="32">
        <v>0</v>
      </c>
      <c r="P29" s="200">
        <f t="shared" si="2"/>
        <v>32.5</v>
      </c>
      <c r="Q29" s="146">
        <f t="shared" si="0"/>
        <v>8</v>
      </c>
      <c r="R29" s="131">
        <f t="shared" si="1"/>
        <v>33</v>
      </c>
      <c r="T29" s="279"/>
    </row>
    <row r="30" spans="1:20" ht="15" customHeight="1" x14ac:dyDescent="0.2">
      <c r="A30" s="32" t="str">
        <f>Slagspil!A31</f>
        <v>Ole Storm Jensen</v>
      </c>
      <c r="B30" s="32">
        <f>Slagspil!B31</f>
        <v>1805</v>
      </c>
      <c r="C30" s="32">
        <f>Slagspil!C31</f>
        <v>20.399999999999999</v>
      </c>
      <c r="D30" s="32">
        <f>August!Q30</f>
        <v>12</v>
      </c>
      <c r="E30" s="32">
        <v>0</v>
      </c>
      <c r="F30" s="32">
        <v>32</v>
      </c>
      <c r="G30" s="278">
        <v>1</v>
      </c>
      <c r="H30" s="32">
        <v>33</v>
      </c>
      <c r="I30" s="278">
        <v>0</v>
      </c>
      <c r="J30" s="32">
        <v>33</v>
      </c>
      <c r="K30" s="278">
        <v>0</v>
      </c>
      <c r="L30" s="32">
        <v>33</v>
      </c>
      <c r="M30" s="278">
        <v>0</v>
      </c>
      <c r="N30" s="32">
        <v>0</v>
      </c>
      <c r="O30" s="32">
        <v>0</v>
      </c>
      <c r="P30" s="200">
        <f t="shared" si="2"/>
        <v>33</v>
      </c>
      <c r="Q30" s="146">
        <f t="shared" si="0"/>
        <v>13</v>
      </c>
      <c r="R30" s="131">
        <f t="shared" si="1"/>
        <v>33</v>
      </c>
      <c r="T30" s="279"/>
    </row>
    <row r="31" spans="1:20" ht="15" customHeight="1" x14ac:dyDescent="0.2">
      <c r="A31" s="32" t="str">
        <f>Slagspil!A32</f>
        <v>Per Jensen</v>
      </c>
      <c r="B31" s="32">
        <f>Slagspil!B32</f>
        <v>2065</v>
      </c>
      <c r="C31" s="32">
        <f>Slagspil!C32</f>
        <v>22</v>
      </c>
      <c r="D31" s="32">
        <f>August!Q31</f>
        <v>6</v>
      </c>
      <c r="E31" s="32">
        <v>0</v>
      </c>
      <c r="F31" s="32">
        <v>38</v>
      </c>
      <c r="G31" s="278">
        <v>1</v>
      </c>
      <c r="H31" s="32">
        <v>33</v>
      </c>
      <c r="I31" s="278">
        <v>0</v>
      </c>
      <c r="J31" s="32">
        <v>28</v>
      </c>
      <c r="K31" s="278">
        <v>0</v>
      </c>
      <c r="L31" s="32">
        <v>38</v>
      </c>
      <c r="M31" s="278">
        <v>0</v>
      </c>
      <c r="N31" s="32">
        <v>0</v>
      </c>
      <c r="O31" s="32">
        <v>0</v>
      </c>
      <c r="P31" s="200">
        <f t="shared" si="2"/>
        <v>38</v>
      </c>
      <c r="Q31" s="146">
        <f t="shared" si="0"/>
        <v>7</v>
      </c>
      <c r="R31" s="131">
        <f t="shared" si="1"/>
        <v>38</v>
      </c>
      <c r="T31" s="279"/>
    </row>
    <row r="32" spans="1:20" ht="15" customHeight="1" x14ac:dyDescent="0.2">
      <c r="A32" s="32" t="str">
        <f>Slagspil!A33</f>
        <v>Rasmus Johansen</v>
      </c>
      <c r="B32" s="32">
        <f>Slagspil!B33</f>
        <v>101</v>
      </c>
      <c r="C32" s="32">
        <f>Slagspil!C33</f>
        <v>10.4</v>
      </c>
      <c r="D32" s="32">
        <f>August!Q32</f>
        <v>10</v>
      </c>
      <c r="E32" s="32">
        <v>0</v>
      </c>
      <c r="F32" s="32">
        <v>31</v>
      </c>
      <c r="G32" s="278">
        <v>1</v>
      </c>
      <c r="H32" s="32">
        <v>35</v>
      </c>
      <c r="I32" s="278">
        <v>0</v>
      </c>
      <c r="J32" s="32">
        <v>30</v>
      </c>
      <c r="K32" s="278">
        <v>0</v>
      </c>
      <c r="L32" s="32">
        <v>33</v>
      </c>
      <c r="M32" s="278">
        <v>0</v>
      </c>
      <c r="N32" s="32">
        <v>0</v>
      </c>
      <c r="O32" s="32">
        <v>0</v>
      </c>
      <c r="P32" s="200">
        <f t="shared" si="2"/>
        <v>34</v>
      </c>
      <c r="Q32" s="146">
        <f t="shared" si="0"/>
        <v>11</v>
      </c>
      <c r="R32" s="131">
        <f t="shared" si="1"/>
        <v>35</v>
      </c>
      <c r="T32" s="279"/>
    </row>
    <row r="33" spans="1:20" ht="15" customHeight="1" x14ac:dyDescent="0.2">
      <c r="A33" s="32" t="str">
        <f>Slagspil!A34</f>
        <v>Rasmus Jørgensen</v>
      </c>
      <c r="B33" s="32">
        <f>Slagspil!B34</f>
        <v>2050</v>
      </c>
      <c r="C33" s="32">
        <f>Slagspil!C34</f>
        <v>12.5</v>
      </c>
      <c r="D33" s="32">
        <f>August!Q33</f>
        <v>1</v>
      </c>
      <c r="E33" s="32">
        <v>0</v>
      </c>
      <c r="F33" s="32">
        <v>0</v>
      </c>
      <c r="G33" s="278">
        <v>0</v>
      </c>
      <c r="H33" s="32">
        <v>0</v>
      </c>
      <c r="I33" s="278">
        <v>0</v>
      </c>
      <c r="J33" s="32">
        <v>0</v>
      </c>
      <c r="K33" s="278">
        <v>0</v>
      </c>
      <c r="L33" s="32">
        <v>0</v>
      </c>
      <c r="M33" s="278">
        <v>0</v>
      </c>
      <c r="N33" s="32">
        <v>0</v>
      </c>
      <c r="O33" s="32">
        <v>0</v>
      </c>
      <c r="P33" s="200">
        <f t="shared" si="2"/>
        <v>0</v>
      </c>
      <c r="Q33" s="146">
        <f t="shared" si="0"/>
        <v>1</v>
      </c>
      <c r="R33" s="131">
        <f t="shared" si="1"/>
        <v>0</v>
      </c>
      <c r="T33" s="279"/>
    </row>
    <row r="34" spans="1:20" ht="15" customHeight="1" x14ac:dyDescent="0.2">
      <c r="A34" s="32" t="str">
        <f>Slagspil!A35</f>
        <v>Steen Hemmingsen</v>
      </c>
      <c r="B34" s="32">
        <f>Slagspil!B35</f>
        <v>28</v>
      </c>
      <c r="C34" s="32">
        <f>Slagspil!C35</f>
        <v>31.2</v>
      </c>
      <c r="D34" s="32">
        <f>August!Q34</f>
        <v>9.5</v>
      </c>
      <c r="E34" s="32">
        <v>0</v>
      </c>
      <c r="F34" s="32">
        <v>0</v>
      </c>
      <c r="G34" s="278">
        <v>0</v>
      </c>
      <c r="H34" s="32">
        <v>27</v>
      </c>
      <c r="I34" s="278">
        <v>0</v>
      </c>
      <c r="J34" s="32">
        <v>25</v>
      </c>
      <c r="K34" s="278">
        <v>0</v>
      </c>
      <c r="L34" s="32">
        <v>29</v>
      </c>
      <c r="M34" s="278">
        <v>0</v>
      </c>
      <c r="N34" s="32">
        <v>0</v>
      </c>
      <c r="O34" s="32">
        <v>0</v>
      </c>
      <c r="P34" s="200">
        <f t="shared" si="2"/>
        <v>28</v>
      </c>
      <c r="Q34" s="146">
        <f t="shared" si="0"/>
        <v>9.5</v>
      </c>
      <c r="R34" s="131">
        <f t="shared" si="1"/>
        <v>29</v>
      </c>
      <c r="T34" s="279"/>
    </row>
    <row r="35" spans="1:20" ht="15" customHeight="1" x14ac:dyDescent="0.2">
      <c r="A35" s="32" t="str">
        <f>Slagspil!A36</f>
        <v>Søren Lindegaard</v>
      </c>
      <c r="B35" s="32">
        <f>Slagspil!B36</f>
        <v>1039</v>
      </c>
      <c r="C35" s="32">
        <f>Slagspil!C36</f>
        <v>22.6</v>
      </c>
      <c r="D35" s="32">
        <f>August!Q35</f>
        <v>13.5</v>
      </c>
      <c r="E35" s="32">
        <v>0</v>
      </c>
      <c r="F35" s="32">
        <v>20</v>
      </c>
      <c r="G35" s="278">
        <v>0</v>
      </c>
      <c r="H35" s="32">
        <v>28</v>
      </c>
      <c r="I35" s="278">
        <v>0</v>
      </c>
      <c r="J35" s="32">
        <v>24</v>
      </c>
      <c r="K35" s="278">
        <v>0</v>
      </c>
      <c r="L35" s="32">
        <v>29</v>
      </c>
      <c r="M35" s="278">
        <v>0</v>
      </c>
      <c r="N35" s="32">
        <v>0</v>
      </c>
      <c r="O35" s="32">
        <v>0</v>
      </c>
      <c r="P35" s="200">
        <f t="shared" si="2"/>
        <v>28.5</v>
      </c>
      <c r="Q35" s="146">
        <f t="shared" si="0"/>
        <v>13.5</v>
      </c>
      <c r="R35" s="131">
        <f t="shared" si="1"/>
        <v>29</v>
      </c>
      <c r="T35" s="279"/>
    </row>
    <row r="36" spans="1:20" ht="15" customHeight="1" x14ac:dyDescent="0.2">
      <c r="A36" s="32" t="str">
        <f>Slagspil!A37</f>
        <v>Thyge Sørensen</v>
      </c>
      <c r="B36" s="32">
        <f>Slagspil!B37</f>
        <v>2204</v>
      </c>
      <c r="C36" s="32">
        <f>Slagspil!C37</f>
        <v>13.6</v>
      </c>
      <c r="D36" s="32">
        <f>August!Q36</f>
        <v>13.5</v>
      </c>
      <c r="E36" s="32">
        <v>0</v>
      </c>
      <c r="F36" s="32">
        <v>23</v>
      </c>
      <c r="G36" s="278">
        <v>0</v>
      </c>
      <c r="H36" s="32">
        <v>29</v>
      </c>
      <c r="I36" s="278">
        <v>0</v>
      </c>
      <c r="J36" s="32">
        <v>32</v>
      </c>
      <c r="K36" s="278">
        <v>0</v>
      </c>
      <c r="L36" s="32">
        <v>34</v>
      </c>
      <c r="M36" s="278">
        <v>0</v>
      </c>
      <c r="N36" s="32">
        <v>0</v>
      </c>
      <c r="O36" s="32">
        <v>0</v>
      </c>
      <c r="P36" s="200">
        <f t="shared" si="2"/>
        <v>33</v>
      </c>
      <c r="Q36" s="146">
        <f t="shared" si="0"/>
        <v>13.5</v>
      </c>
      <c r="R36" s="131">
        <f t="shared" si="1"/>
        <v>34</v>
      </c>
      <c r="T36" s="279"/>
    </row>
    <row r="37" spans="1:20" ht="15" customHeight="1" x14ac:dyDescent="0.2">
      <c r="A37" s="32" t="str">
        <f>Slagspil!A38</f>
        <v>Tonny Pedersen</v>
      </c>
      <c r="B37" s="32">
        <f>Slagspil!B38</f>
        <v>2312</v>
      </c>
      <c r="C37" s="32">
        <f>Slagspil!C38</f>
        <v>28.6</v>
      </c>
      <c r="D37" s="32">
        <f>August!Q37</f>
        <v>3</v>
      </c>
      <c r="E37" s="32">
        <v>0</v>
      </c>
      <c r="F37" s="32">
        <v>0</v>
      </c>
      <c r="G37" s="278">
        <v>0</v>
      </c>
      <c r="H37" s="32">
        <v>0</v>
      </c>
      <c r="I37" s="278">
        <v>0</v>
      </c>
      <c r="J37" s="32">
        <v>0</v>
      </c>
      <c r="K37" s="278">
        <v>0</v>
      </c>
      <c r="L37" s="32">
        <v>0</v>
      </c>
      <c r="M37" s="278">
        <v>0</v>
      </c>
      <c r="N37" s="32">
        <v>0</v>
      </c>
      <c r="O37" s="32">
        <v>0</v>
      </c>
      <c r="P37" s="200">
        <f t="shared" si="2"/>
        <v>0</v>
      </c>
      <c r="Q37" s="146">
        <f t="shared" si="0"/>
        <v>3</v>
      </c>
      <c r="R37" s="131">
        <f t="shared" si="1"/>
        <v>0</v>
      </c>
      <c r="T37" s="279"/>
    </row>
    <row r="38" spans="1:20" ht="15" customHeight="1" x14ac:dyDescent="0.2">
      <c r="A38" s="32" t="str">
        <f>Slagspil!A39</f>
        <v>Tormod Torekoven</v>
      </c>
      <c r="B38" s="32">
        <f>Slagspil!B39</f>
        <v>1535</v>
      </c>
      <c r="C38" s="32">
        <f>Slagspil!C39</f>
        <v>10.7</v>
      </c>
      <c r="D38" s="32">
        <f>August!Q38</f>
        <v>11</v>
      </c>
      <c r="E38" s="32">
        <v>0</v>
      </c>
      <c r="F38" s="32">
        <v>30</v>
      </c>
      <c r="G38" s="278">
        <v>0</v>
      </c>
      <c r="H38" s="32">
        <v>24</v>
      </c>
      <c r="I38" s="278">
        <v>0</v>
      </c>
      <c r="J38" s="32">
        <v>0</v>
      </c>
      <c r="K38" s="278">
        <v>0</v>
      </c>
      <c r="L38" s="32">
        <v>29</v>
      </c>
      <c r="M38" s="278">
        <v>0</v>
      </c>
      <c r="N38" s="32">
        <v>0</v>
      </c>
      <c r="O38" s="32">
        <v>0</v>
      </c>
      <c r="P38" s="200">
        <f t="shared" si="2"/>
        <v>29.5</v>
      </c>
      <c r="Q38" s="146">
        <f t="shared" si="0"/>
        <v>11</v>
      </c>
      <c r="R38" s="131">
        <f t="shared" si="1"/>
        <v>30</v>
      </c>
      <c r="T38" s="279"/>
    </row>
    <row r="39" spans="1:20" ht="15" customHeight="1" x14ac:dyDescent="0.2">
      <c r="A39" s="32" t="str">
        <f>Slagspil!A40</f>
        <v>Stefan Haack</v>
      </c>
      <c r="B39" s="32">
        <f>Slagspil!B40</f>
        <v>1860</v>
      </c>
      <c r="C39" s="32">
        <f>Slagspil!C40</f>
        <v>14.2</v>
      </c>
      <c r="D39" s="32">
        <f>August!Q39</f>
        <v>3</v>
      </c>
      <c r="E39" s="32">
        <v>0</v>
      </c>
      <c r="F39" s="32">
        <v>0</v>
      </c>
      <c r="G39" s="278">
        <v>0</v>
      </c>
      <c r="H39" s="32">
        <v>34</v>
      </c>
      <c r="I39" s="278">
        <v>0</v>
      </c>
      <c r="J39" s="32">
        <v>37</v>
      </c>
      <c r="K39" s="278">
        <v>0</v>
      </c>
      <c r="L39" s="32">
        <v>0</v>
      </c>
      <c r="M39" s="278">
        <v>0</v>
      </c>
      <c r="N39" s="32">
        <v>0</v>
      </c>
      <c r="O39" s="32">
        <v>0</v>
      </c>
      <c r="P39" s="200">
        <f t="shared" si="2"/>
        <v>35.5</v>
      </c>
      <c r="Q39" s="146">
        <f t="shared" si="0"/>
        <v>3</v>
      </c>
      <c r="R39" s="131">
        <f t="shared" si="1"/>
        <v>37</v>
      </c>
      <c r="T39" s="279"/>
    </row>
    <row r="40" spans="1:20" ht="15" customHeight="1" x14ac:dyDescent="0.2">
      <c r="A40" s="32" t="str">
        <f>Slagspil!A41</f>
        <v>Carsten Larsen</v>
      </c>
      <c r="B40" s="32">
        <f>Slagspil!B41</f>
        <v>1024</v>
      </c>
      <c r="C40" s="32">
        <f>Slagspil!C41</f>
        <v>16.399999999999999</v>
      </c>
      <c r="D40" s="32">
        <f>August!Q40</f>
        <v>8</v>
      </c>
      <c r="E40" s="32">
        <v>0</v>
      </c>
      <c r="F40" s="32">
        <v>20</v>
      </c>
      <c r="G40" s="278">
        <v>0</v>
      </c>
      <c r="H40" s="32">
        <v>45</v>
      </c>
      <c r="I40" s="278">
        <v>0</v>
      </c>
      <c r="J40" s="32">
        <v>0</v>
      </c>
      <c r="K40" s="278">
        <v>0</v>
      </c>
      <c r="L40" s="32">
        <v>31</v>
      </c>
      <c r="M40" s="278">
        <v>0</v>
      </c>
      <c r="N40" s="32">
        <v>0</v>
      </c>
      <c r="O40" s="32">
        <v>0</v>
      </c>
      <c r="P40" s="200">
        <f t="shared" si="2"/>
        <v>38</v>
      </c>
      <c r="Q40" s="146">
        <f t="shared" si="0"/>
        <v>8</v>
      </c>
      <c r="R40" s="131">
        <f t="shared" si="1"/>
        <v>45</v>
      </c>
      <c r="T40" s="279"/>
    </row>
    <row r="41" spans="1:20" ht="15" customHeight="1" x14ac:dyDescent="0.2">
      <c r="A41" s="32" t="str">
        <f>Slagspil!A42</f>
        <v>Jess Henriksen</v>
      </c>
      <c r="B41" s="32">
        <f>Slagspil!B42</f>
        <v>2357</v>
      </c>
      <c r="C41" s="32">
        <f>Slagspil!C42</f>
        <v>26.1</v>
      </c>
      <c r="D41" s="32">
        <f>August!Q41</f>
        <v>7</v>
      </c>
      <c r="E41" s="32">
        <v>0</v>
      </c>
      <c r="F41" s="32">
        <v>29</v>
      </c>
      <c r="G41" s="278">
        <v>0</v>
      </c>
      <c r="H41" s="32">
        <v>34</v>
      </c>
      <c r="I41" s="278">
        <v>0</v>
      </c>
      <c r="J41" s="32">
        <v>0</v>
      </c>
      <c r="K41" s="278">
        <v>0</v>
      </c>
      <c r="L41" s="32">
        <v>27</v>
      </c>
      <c r="M41" s="278">
        <v>0</v>
      </c>
      <c r="N41" s="32">
        <v>0</v>
      </c>
      <c r="O41" s="32">
        <v>0</v>
      </c>
      <c r="P41" s="200">
        <f t="shared" si="2"/>
        <v>31.5</v>
      </c>
      <c r="Q41" s="146">
        <f t="shared" si="0"/>
        <v>7</v>
      </c>
      <c r="R41" s="131">
        <f t="shared" si="1"/>
        <v>34</v>
      </c>
      <c r="T41" s="279"/>
    </row>
    <row r="42" spans="1:20" x14ac:dyDescent="0.2">
      <c r="A42" s="32" t="str">
        <f>Slagspil!A43</f>
        <v>Troels Dyhr Leighton</v>
      </c>
      <c r="B42" s="32">
        <f>Slagspil!B43</f>
        <v>2461</v>
      </c>
      <c r="C42" s="32">
        <f>Slagspil!C43</f>
        <v>17.8</v>
      </c>
      <c r="D42" s="32">
        <f>August!Q42</f>
        <v>8</v>
      </c>
      <c r="E42" s="32">
        <v>0</v>
      </c>
      <c r="F42" s="32">
        <v>33</v>
      </c>
      <c r="G42" s="278">
        <v>1</v>
      </c>
      <c r="H42" s="32">
        <v>32</v>
      </c>
      <c r="I42" s="278">
        <v>0</v>
      </c>
      <c r="J42" s="32">
        <v>0</v>
      </c>
      <c r="K42" s="278">
        <v>0</v>
      </c>
      <c r="L42" s="32">
        <v>41</v>
      </c>
      <c r="M42" s="278">
        <v>0</v>
      </c>
      <c r="N42" s="32">
        <v>0</v>
      </c>
      <c r="O42" s="32">
        <v>0</v>
      </c>
      <c r="P42" s="200">
        <f>(LARGE(F42:N42,2)+LARGE(F42:N42,1))/2</f>
        <v>37</v>
      </c>
      <c r="Q42" s="146">
        <f t="shared" si="0"/>
        <v>9</v>
      </c>
      <c r="R42" s="131">
        <f t="shared" si="1"/>
        <v>41</v>
      </c>
      <c r="T42" s="279"/>
    </row>
    <row r="43" spans="1:20" x14ac:dyDescent="0.2">
      <c r="A43" s="32" t="str">
        <f>Slagspil!A44</f>
        <v>Dan Morrison</v>
      </c>
      <c r="B43" s="32">
        <f>Slagspil!B44</f>
        <v>2170</v>
      </c>
      <c r="C43" s="32">
        <f>Slagspil!C44</f>
        <v>17.600000000000001</v>
      </c>
      <c r="D43" s="32">
        <f>August!Q43</f>
        <v>0</v>
      </c>
      <c r="E43" s="32">
        <v>0</v>
      </c>
      <c r="F43" s="32">
        <v>0</v>
      </c>
      <c r="G43" s="278">
        <v>0</v>
      </c>
      <c r="H43" s="32">
        <v>0</v>
      </c>
      <c r="I43" s="278">
        <v>0</v>
      </c>
      <c r="J43" s="32">
        <v>0</v>
      </c>
      <c r="K43" s="278">
        <v>0</v>
      </c>
      <c r="L43" s="32">
        <v>0</v>
      </c>
      <c r="M43" s="278">
        <v>0</v>
      </c>
      <c r="N43" s="32">
        <v>0</v>
      </c>
      <c r="O43" s="32">
        <v>0</v>
      </c>
      <c r="P43" s="200">
        <f t="shared" ref="P43:P50" si="3">(LARGE(F43:N43,2)+LARGE(F43:N43,1))/2</f>
        <v>0</v>
      </c>
      <c r="Q43" s="146">
        <f t="shared" ref="Q43:Q50" si="4">D43+G43+I43+K43+M43</f>
        <v>0</v>
      </c>
      <c r="R43" s="131">
        <f t="shared" si="1"/>
        <v>0</v>
      </c>
      <c r="T43" s="279"/>
    </row>
    <row r="44" spans="1:20" x14ac:dyDescent="0.2">
      <c r="A44" s="32" t="str">
        <f>Slagspil!A45</f>
        <v>Finn Ellebæk</v>
      </c>
      <c r="B44" s="32">
        <f>Slagspil!B45</f>
        <v>519</v>
      </c>
      <c r="C44" s="32">
        <f>Slagspil!C45</f>
        <v>17.399999999999999</v>
      </c>
      <c r="D44" s="32">
        <f>August!Q44</f>
        <v>12</v>
      </c>
      <c r="E44" s="32">
        <v>0</v>
      </c>
      <c r="F44" s="32">
        <v>33</v>
      </c>
      <c r="G44" s="278">
        <v>1</v>
      </c>
      <c r="H44" s="32">
        <v>32</v>
      </c>
      <c r="I44" s="278">
        <v>0</v>
      </c>
      <c r="J44" s="32">
        <v>36</v>
      </c>
      <c r="K44" s="278">
        <v>0</v>
      </c>
      <c r="L44" s="32">
        <v>37</v>
      </c>
      <c r="M44" s="278">
        <v>0</v>
      </c>
      <c r="N44" s="32">
        <v>0</v>
      </c>
      <c r="O44" s="32">
        <v>0</v>
      </c>
      <c r="P44" s="200">
        <f t="shared" si="3"/>
        <v>36.5</v>
      </c>
      <c r="Q44" s="146">
        <f t="shared" si="4"/>
        <v>13</v>
      </c>
      <c r="R44" s="131">
        <f t="shared" si="1"/>
        <v>37</v>
      </c>
      <c r="T44" s="279"/>
    </row>
    <row r="45" spans="1:20" x14ac:dyDescent="0.2">
      <c r="A45" s="32" t="str">
        <f>Slagspil!A46</f>
        <v>Lars Sørensen</v>
      </c>
      <c r="B45" s="32">
        <f>Slagspil!B46</f>
        <v>2550</v>
      </c>
      <c r="C45" s="32">
        <f>Slagspil!C46</f>
        <v>34.799999999999997</v>
      </c>
      <c r="D45" s="32">
        <f>August!Q45</f>
        <v>0</v>
      </c>
      <c r="E45" s="32">
        <v>0</v>
      </c>
      <c r="F45" s="32">
        <v>0</v>
      </c>
      <c r="G45" s="278">
        <v>0</v>
      </c>
      <c r="H45" s="32">
        <v>0</v>
      </c>
      <c r="I45" s="278">
        <v>0</v>
      </c>
      <c r="J45" s="32">
        <v>0</v>
      </c>
      <c r="K45" s="278">
        <v>0</v>
      </c>
      <c r="L45" s="32">
        <v>0</v>
      </c>
      <c r="M45" s="278">
        <v>0</v>
      </c>
      <c r="N45" s="32">
        <v>0</v>
      </c>
      <c r="O45" s="32">
        <v>0</v>
      </c>
      <c r="P45" s="200">
        <f t="shared" si="3"/>
        <v>0</v>
      </c>
      <c r="Q45" s="146">
        <f t="shared" si="4"/>
        <v>0</v>
      </c>
      <c r="R45" s="131">
        <f t="shared" si="1"/>
        <v>0</v>
      </c>
      <c r="T45" s="279"/>
    </row>
    <row r="46" spans="1:20" x14ac:dyDescent="0.2">
      <c r="A46" s="32" t="str">
        <f>Slagspil!A47</f>
        <v>Theodor Sigurlidason</v>
      </c>
      <c r="B46" s="32">
        <f>Slagspil!B47</f>
        <v>1648</v>
      </c>
      <c r="C46" s="32">
        <f>Slagspil!C47</f>
        <v>8.6</v>
      </c>
      <c r="D46" s="32">
        <f>August!Q46</f>
        <v>0</v>
      </c>
      <c r="E46" s="32">
        <v>0</v>
      </c>
      <c r="F46" s="32">
        <v>0</v>
      </c>
      <c r="G46" s="278">
        <v>0</v>
      </c>
      <c r="H46" s="32">
        <v>0</v>
      </c>
      <c r="I46" s="278">
        <v>0</v>
      </c>
      <c r="J46" s="32">
        <v>0</v>
      </c>
      <c r="K46" s="278">
        <v>0</v>
      </c>
      <c r="L46" s="32">
        <v>0</v>
      </c>
      <c r="M46" s="278">
        <v>0</v>
      </c>
      <c r="N46" s="32">
        <v>0</v>
      </c>
      <c r="O46" s="32">
        <v>0</v>
      </c>
      <c r="P46" s="200">
        <f t="shared" si="3"/>
        <v>0</v>
      </c>
      <c r="Q46" s="146">
        <f t="shared" si="4"/>
        <v>0</v>
      </c>
      <c r="R46" s="131">
        <f t="shared" si="1"/>
        <v>0</v>
      </c>
      <c r="T46" s="279"/>
    </row>
    <row r="47" spans="1:20" x14ac:dyDescent="0.2">
      <c r="A47" s="32" t="str">
        <f>Slagspil!A48</f>
        <v>Jørgen Hansen</v>
      </c>
      <c r="B47" s="32">
        <f>Slagspil!B48</f>
        <v>1617</v>
      </c>
      <c r="C47" s="32">
        <f>Slagspil!C48</f>
        <v>26.3</v>
      </c>
      <c r="D47" s="32">
        <f>August!Q47</f>
        <v>0</v>
      </c>
      <c r="E47" s="32">
        <v>0</v>
      </c>
      <c r="F47" s="32">
        <v>0</v>
      </c>
      <c r="G47" s="278">
        <v>0</v>
      </c>
      <c r="H47" s="32">
        <v>0</v>
      </c>
      <c r="I47" s="278">
        <v>0</v>
      </c>
      <c r="J47" s="32">
        <v>0</v>
      </c>
      <c r="K47" s="278">
        <v>0</v>
      </c>
      <c r="L47" s="32">
        <v>0</v>
      </c>
      <c r="M47" s="278">
        <v>0</v>
      </c>
      <c r="N47" s="32">
        <v>0</v>
      </c>
      <c r="O47" s="32">
        <v>0</v>
      </c>
      <c r="P47" s="200">
        <f t="shared" si="3"/>
        <v>0</v>
      </c>
      <c r="Q47" s="146">
        <f t="shared" si="4"/>
        <v>0</v>
      </c>
      <c r="R47" s="131">
        <f t="shared" si="1"/>
        <v>0</v>
      </c>
      <c r="T47" s="279"/>
    </row>
    <row r="48" spans="1:20" x14ac:dyDescent="0.2">
      <c r="A48" s="32" t="str">
        <f>Slagspil!A49</f>
        <v>Jakob Sørensen</v>
      </c>
      <c r="B48" s="32">
        <f>Slagspil!B49</f>
        <v>2462</v>
      </c>
      <c r="C48" s="32">
        <f>Slagspil!C49</f>
        <v>26.7</v>
      </c>
      <c r="D48" s="32">
        <f>August!Q48</f>
        <v>0</v>
      </c>
      <c r="E48" s="32">
        <v>0</v>
      </c>
      <c r="F48" s="32">
        <v>0</v>
      </c>
      <c r="G48" s="278">
        <v>0</v>
      </c>
      <c r="H48" s="32">
        <v>0</v>
      </c>
      <c r="I48" s="278">
        <v>0</v>
      </c>
      <c r="J48" s="32">
        <v>0</v>
      </c>
      <c r="K48" s="278">
        <v>0</v>
      </c>
      <c r="L48" s="32">
        <v>0</v>
      </c>
      <c r="M48" s="278">
        <v>0</v>
      </c>
      <c r="N48" s="32">
        <v>0</v>
      </c>
      <c r="O48" s="32">
        <v>0</v>
      </c>
      <c r="P48" s="200">
        <f t="shared" si="3"/>
        <v>0</v>
      </c>
      <c r="Q48" s="146">
        <f t="shared" si="4"/>
        <v>0</v>
      </c>
      <c r="R48" s="131">
        <f t="shared" si="1"/>
        <v>0</v>
      </c>
      <c r="T48" s="279"/>
    </row>
    <row r="49" spans="1:20" x14ac:dyDescent="0.2">
      <c r="A49" s="32" t="str">
        <f>Slagspil!A50</f>
        <v>Jesper Toftlund</v>
      </c>
      <c r="B49" s="32">
        <f>Slagspil!B50</f>
        <v>814</v>
      </c>
      <c r="C49" s="32">
        <f>Slagspil!C50</f>
        <v>15.1</v>
      </c>
      <c r="D49" s="32">
        <f>August!Q49</f>
        <v>1</v>
      </c>
      <c r="E49" s="32">
        <v>0</v>
      </c>
      <c r="F49" s="32">
        <v>0</v>
      </c>
      <c r="G49" s="278">
        <v>0</v>
      </c>
      <c r="H49" s="32">
        <v>0</v>
      </c>
      <c r="I49" s="278">
        <v>0</v>
      </c>
      <c r="J49" s="32">
        <v>0</v>
      </c>
      <c r="K49" s="278">
        <v>0</v>
      </c>
      <c r="L49" s="32">
        <v>0</v>
      </c>
      <c r="M49" s="278">
        <v>0</v>
      </c>
      <c r="N49" s="32">
        <v>0</v>
      </c>
      <c r="O49" s="32">
        <v>0</v>
      </c>
      <c r="P49" s="200">
        <f t="shared" si="3"/>
        <v>0</v>
      </c>
      <c r="Q49" s="146">
        <f t="shared" si="4"/>
        <v>1</v>
      </c>
      <c r="R49" s="131">
        <f t="shared" si="1"/>
        <v>0</v>
      </c>
      <c r="T49" s="279"/>
    </row>
    <row r="50" spans="1:20" x14ac:dyDescent="0.2">
      <c r="A50" s="32" t="str">
        <f>Slagspil!A51</f>
        <v>Kurt Hansen</v>
      </c>
      <c r="B50" s="32">
        <f>Slagspil!B51</f>
        <v>506</v>
      </c>
      <c r="C50" s="32">
        <f>Slagspil!C51</f>
        <v>5.5</v>
      </c>
      <c r="D50" s="32">
        <f>August!Q50</f>
        <v>1</v>
      </c>
      <c r="E50" s="32">
        <v>0</v>
      </c>
      <c r="F50" s="32">
        <v>42</v>
      </c>
      <c r="G50" s="278">
        <v>1</v>
      </c>
      <c r="H50" s="32">
        <v>0</v>
      </c>
      <c r="I50" s="278">
        <v>0</v>
      </c>
      <c r="J50" s="32">
        <v>0</v>
      </c>
      <c r="K50" s="278">
        <v>0</v>
      </c>
      <c r="L50" s="32">
        <v>0</v>
      </c>
      <c r="M50" s="278">
        <v>0</v>
      </c>
      <c r="N50" s="32">
        <v>0</v>
      </c>
      <c r="O50" s="32">
        <v>0</v>
      </c>
      <c r="P50" s="200">
        <f t="shared" si="3"/>
        <v>21.5</v>
      </c>
      <c r="Q50" s="146">
        <f t="shared" si="4"/>
        <v>2</v>
      </c>
      <c r="R50" s="131">
        <f t="shared" si="1"/>
        <v>42</v>
      </c>
      <c r="T50" s="279"/>
    </row>
    <row r="51" spans="1:20" x14ac:dyDescent="0.2">
      <c r="A51" s="32" t="str">
        <f>Slagspil!A52</f>
        <v>Michael Serop</v>
      </c>
      <c r="B51" s="32">
        <f>Slagspil!B52</f>
        <v>1080</v>
      </c>
      <c r="C51" s="32">
        <f>Slagspil!C52</f>
        <v>19.100000000000001</v>
      </c>
      <c r="D51" s="32">
        <f>August!Q51</f>
        <v>1</v>
      </c>
      <c r="E51" s="32">
        <v>0</v>
      </c>
      <c r="F51" s="32">
        <v>19</v>
      </c>
      <c r="G51" s="278">
        <v>0</v>
      </c>
      <c r="H51" s="32">
        <v>0</v>
      </c>
      <c r="I51" s="278">
        <v>0</v>
      </c>
      <c r="J51" s="32">
        <v>0</v>
      </c>
      <c r="K51" s="278">
        <v>0</v>
      </c>
      <c r="L51" s="32">
        <v>0</v>
      </c>
      <c r="M51" s="278">
        <v>0</v>
      </c>
      <c r="N51" s="48"/>
      <c r="O51" s="28"/>
      <c r="P51" s="200">
        <f>(LARGE(F51:N51,2)+LARGE(F51:N51,1))/2</f>
        <v>9.5</v>
      </c>
      <c r="Q51" s="146">
        <f>D51+G51+I51+K51+M51</f>
        <v>1</v>
      </c>
      <c r="R51" s="131">
        <f>MAX(F51:N51)</f>
        <v>19</v>
      </c>
      <c r="T51" s="279"/>
    </row>
    <row r="52" spans="1:20" x14ac:dyDescent="0.2">
      <c r="A52" s="32" t="str">
        <f>Slagspil!A53</f>
        <v>Henrik Flamand Hansen</v>
      </c>
      <c r="B52" s="32">
        <f>Slagspil!B53</f>
        <v>2441</v>
      </c>
      <c r="C52" s="32">
        <f>Slagspil!C53</f>
        <v>24.4</v>
      </c>
      <c r="D52" s="32">
        <f>August!Q52</f>
        <v>0</v>
      </c>
      <c r="E52" s="32">
        <v>0</v>
      </c>
      <c r="F52" s="32">
        <v>0</v>
      </c>
      <c r="G52" s="278">
        <v>0</v>
      </c>
      <c r="H52" s="32">
        <v>0</v>
      </c>
      <c r="I52" s="278">
        <v>0</v>
      </c>
      <c r="J52" s="32">
        <v>0</v>
      </c>
      <c r="K52" s="278">
        <v>0</v>
      </c>
      <c r="L52" s="32">
        <v>0</v>
      </c>
      <c r="M52" s="278">
        <v>0</v>
      </c>
      <c r="N52" s="48"/>
      <c r="O52" s="28"/>
      <c r="P52" s="200">
        <f>(LARGE(F52:N52,2)+LARGE(F52:N52,1))/2</f>
        <v>0</v>
      </c>
      <c r="Q52" s="146">
        <f>D52+G52+I52+K52+M52</f>
        <v>0</v>
      </c>
      <c r="R52" s="131">
        <f>MAX(F52:N52)</f>
        <v>0</v>
      </c>
      <c r="T52" s="279"/>
    </row>
    <row r="53" spans="1:20" x14ac:dyDescent="0.2">
      <c r="A53" s="32" t="str">
        <f>Slagspil!A54</f>
        <v>David Klüwer Oreskov</v>
      </c>
      <c r="B53" s="32">
        <f>Slagspil!B54</f>
        <v>2644</v>
      </c>
      <c r="C53" s="32">
        <f>Slagspil!C54</f>
        <v>13.3</v>
      </c>
      <c r="D53" s="32">
        <f>August!Q53</f>
        <v>0</v>
      </c>
      <c r="E53" s="32">
        <v>0</v>
      </c>
      <c r="F53" s="32">
        <v>0</v>
      </c>
      <c r="G53" s="278">
        <v>0</v>
      </c>
      <c r="H53" s="32">
        <v>0</v>
      </c>
      <c r="I53" s="278">
        <v>0</v>
      </c>
      <c r="J53" s="32">
        <v>0</v>
      </c>
      <c r="K53" s="278">
        <v>0</v>
      </c>
      <c r="L53" s="32">
        <v>0</v>
      </c>
      <c r="M53" s="278">
        <v>0</v>
      </c>
      <c r="N53" s="48"/>
      <c r="O53" s="28"/>
      <c r="P53" s="200">
        <f>(LARGE(F53:N53,2)+LARGE(F53:N53,1))/2</f>
        <v>0</v>
      </c>
      <c r="Q53" s="146">
        <f>D53+G53+I53+K53+M53</f>
        <v>0</v>
      </c>
      <c r="R53" s="131">
        <f>MAX(F53:N53)</f>
        <v>0</v>
      </c>
      <c r="T53" s="279"/>
    </row>
    <row r="54" spans="1:20" x14ac:dyDescent="0.2">
      <c r="A54" s="32" t="str">
        <f>Slagspil!A55</f>
        <v>Lennart W Oreskov</v>
      </c>
      <c r="B54" s="32">
        <f>Slagspil!B55</f>
        <v>2571</v>
      </c>
      <c r="C54" s="32">
        <f>Slagspil!C55</f>
        <v>23</v>
      </c>
      <c r="D54" s="32">
        <f>August!Q54</f>
        <v>1</v>
      </c>
      <c r="E54" s="32">
        <v>0</v>
      </c>
      <c r="F54" s="32">
        <v>18</v>
      </c>
      <c r="G54" s="278">
        <v>0</v>
      </c>
      <c r="H54" s="32">
        <v>0</v>
      </c>
      <c r="I54" s="278">
        <v>0</v>
      </c>
      <c r="J54" s="32">
        <v>0</v>
      </c>
      <c r="K54" s="278">
        <v>0</v>
      </c>
      <c r="L54" s="32">
        <v>0</v>
      </c>
      <c r="M54" s="278">
        <v>0</v>
      </c>
      <c r="N54" s="48"/>
      <c r="O54" s="28"/>
      <c r="P54" s="200">
        <f>(LARGE(F54:N54,2)+LARGE(F54:N54,1))/2</f>
        <v>9</v>
      </c>
      <c r="Q54" s="146">
        <f>D54+G54+I54+K54+M54</f>
        <v>1</v>
      </c>
      <c r="R54" s="131">
        <f>MAX(F54:N54)</f>
        <v>18</v>
      </c>
      <c r="T54" s="279"/>
    </row>
    <row r="55" spans="1:20" x14ac:dyDescent="0.2">
      <c r="A55" s="32" t="str">
        <f>Slagspil!A56</f>
        <v>Michael Andersen</v>
      </c>
      <c r="B55" s="32">
        <f>Slagspil!B56</f>
        <v>2664</v>
      </c>
      <c r="C55" s="32">
        <f>Slagspil!C56</f>
        <v>16.100000000000001</v>
      </c>
      <c r="D55" s="32">
        <f>August!Q55</f>
        <v>0</v>
      </c>
      <c r="E55" s="32">
        <v>0</v>
      </c>
      <c r="F55" s="32">
        <v>0</v>
      </c>
      <c r="G55" s="278">
        <v>0</v>
      </c>
      <c r="H55" s="32">
        <v>30</v>
      </c>
      <c r="I55" s="278">
        <v>0</v>
      </c>
      <c r="J55" s="32">
        <v>0</v>
      </c>
      <c r="K55" s="278">
        <v>0</v>
      </c>
      <c r="L55" s="32">
        <v>0</v>
      </c>
      <c r="M55" s="278">
        <v>0</v>
      </c>
      <c r="N55" s="48"/>
      <c r="O55" s="28"/>
      <c r="P55" s="200">
        <f>(LARGE(F55:N55,2)+LARGE(F55:N55,1))/2</f>
        <v>15</v>
      </c>
      <c r="Q55" s="146">
        <f>D55+G55+I55+K55+M55</f>
        <v>0</v>
      </c>
      <c r="R55" s="131">
        <f>MAX(F55:N55)</f>
        <v>30</v>
      </c>
      <c r="S55" s="28"/>
      <c r="T55" s="279"/>
    </row>
    <row r="56" spans="1:20" x14ac:dyDescent="0.2">
      <c r="B56" s="48"/>
      <c r="C56" s="28"/>
      <c r="D56" s="67"/>
      <c r="E56" s="28"/>
      <c r="F56" s="48"/>
      <c r="H56" s="48"/>
      <c r="I56" s="28"/>
      <c r="J56" s="67"/>
      <c r="K56" s="28"/>
      <c r="L56" s="28"/>
      <c r="M56"/>
      <c r="N56" s="28"/>
      <c r="O56" s="28"/>
      <c r="P56" s="28"/>
      <c r="Q56" s="28"/>
      <c r="R56" s="28"/>
      <c r="S56" s="28"/>
    </row>
    <row r="57" spans="1:20" x14ac:dyDescent="0.2">
      <c r="B57" s="48"/>
      <c r="C57" s="28"/>
      <c r="D57" s="67"/>
      <c r="E57" s="28"/>
      <c r="F57" s="48"/>
      <c r="H57" s="48"/>
      <c r="I57" s="28"/>
      <c r="J57" s="67"/>
      <c r="K57" s="28"/>
      <c r="L57" s="28"/>
      <c r="M57"/>
      <c r="N57" s="28"/>
      <c r="O57" s="28"/>
      <c r="P57" s="28"/>
      <c r="Q57" s="28"/>
      <c r="R57" s="28"/>
      <c r="S57" s="28"/>
    </row>
    <row r="58" spans="1:20" x14ac:dyDescent="0.2">
      <c r="B58" s="48"/>
      <c r="C58" s="28"/>
      <c r="D58" s="67"/>
      <c r="E58" s="28"/>
      <c r="F58" s="48"/>
      <c r="H58" s="48"/>
      <c r="I58" s="28"/>
      <c r="J58" s="67"/>
      <c r="K58" s="28"/>
      <c r="L58" s="28"/>
      <c r="M58"/>
      <c r="N58" s="28"/>
      <c r="O58" s="28"/>
      <c r="P58" s="28"/>
      <c r="Q58" s="28"/>
      <c r="R58" s="28"/>
      <c r="S58" s="28"/>
    </row>
    <row r="59" spans="1:20" x14ac:dyDescent="0.2">
      <c r="F59" s="28"/>
      <c r="H59" s="48"/>
      <c r="I59" s="28"/>
      <c r="J59" s="67"/>
      <c r="K59" s="28"/>
      <c r="L59" s="48"/>
      <c r="M59" s="33"/>
      <c r="N59" s="48"/>
      <c r="O59" s="33"/>
      <c r="P59" s="173"/>
      <c r="Q59" s="28"/>
      <c r="R59" s="28"/>
    </row>
  </sheetData>
  <sortState ref="T4:T55">
    <sortCondition ref="T4:T55"/>
  </sortState>
  <mergeCells count="7"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6" right="0.47" top="0.31" bottom="0.33" header="0.16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0070C0"/>
  </sheetPr>
  <dimension ref="A1:AB7348"/>
  <sheetViews>
    <sheetView workbookViewId="0">
      <pane ySplit="3" topLeftCell="A16" activePane="bottomLeft" state="frozen"/>
      <selection activeCell="K1" sqref="K1"/>
      <selection pane="bottomLeft" activeCell="O20" sqref="O20"/>
    </sheetView>
  </sheetViews>
  <sheetFormatPr defaultColWidth="9.140625" defaultRowHeight="12.75" x14ac:dyDescent="0.2"/>
  <cols>
    <col min="1" max="1" width="23" style="20" customWidth="1"/>
    <col min="2" max="2" width="5.28515625" style="20" customWidth="1"/>
    <col min="3" max="3" width="6" style="51" customWidth="1"/>
    <col min="4" max="4" width="4.5703125" style="23" customWidth="1"/>
    <col min="5" max="5" width="3.85546875" style="23" hidden="1" customWidth="1"/>
    <col min="6" max="6" width="4.7109375" style="23" customWidth="1"/>
    <col min="7" max="7" width="4.7109375" style="20" customWidth="1"/>
    <col min="8" max="8" width="4.7109375" style="23" customWidth="1"/>
    <col min="9" max="9" width="4.7109375" style="20" customWidth="1"/>
    <col min="10" max="12" width="4.7109375" style="23" customWidth="1"/>
    <col min="13" max="15" width="4.7109375" style="20" customWidth="1"/>
    <col min="16" max="16" width="4.42578125" style="23" customWidth="1"/>
    <col min="17" max="17" width="6.7109375" style="202" customWidth="1"/>
    <col min="18" max="18" width="6.5703125" customWidth="1"/>
    <col min="20" max="21" width="9.140625" customWidth="1"/>
    <col min="22" max="22" width="9.140625" style="20" customWidth="1"/>
    <col min="23" max="23" width="27.85546875" style="20" customWidth="1"/>
    <col min="24" max="26" width="9.140625" style="20" customWidth="1"/>
    <col min="27" max="27" width="9.140625" style="20"/>
    <col min="28" max="28" width="6.140625" style="15" customWidth="1"/>
    <col min="29" max="16384" width="9.140625" style="20"/>
  </cols>
  <sheetData>
    <row r="1" spans="1:28" ht="20.25" customHeight="1" x14ac:dyDescent="0.3">
      <c r="A1" s="304" t="s">
        <v>121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211"/>
      <c r="O1" s="211"/>
      <c r="P1" s="303" t="s">
        <v>0</v>
      </c>
      <c r="Q1" s="302" t="s">
        <v>1</v>
      </c>
      <c r="R1" s="15"/>
      <c r="T1" s="20"/>
      <c r="U1" s="20"/>
      <c r="AB1" s="20"/>
    </row>
    <row r="2" spans="1:28" ht="18" x14ac:dyDescent="0.25">
      <c r="A2" s="116" t="s">
        <v>10</v>
      </c>
      <c r="B2" s="116"/>
      <c r="C2" s="117"/>
      <c r="D2" s="118"/>
      <c r="E2" s="118"/>
      <c r="F2" s="306">
        <v>45140</v>
      </c>
      <c r="G2" s="307"/>
      <c r="H2" s="306">
        <v>45147</v>
      </c>
      <c r="I2" s="307"/>
      <c r="J2" s="306">
        <v>45154</v>
      </c>
      <c r="K2" s="307"/>
      <c r="L2" s="306">
        <v>45161</v>
      </c>
      <c r="M2" s="307"/>
      <c r="N2" s="306">
        <v>45168</v>
      </c>
      <c r="O2" s="307"/>
      <c r="P2" s="303"/>
      <c r="Q2" s="302"/>
      <c r="R2" s="15" t="s">
        <v>83</v>
      </c>
      <c r="T2" s="20"/>
      <c r="U2" s="20"/>
      <c r="AB2" s="20"/>
    </row>
    <row r="3" spans="1:28" ht="81" customHeight="1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03"/>
      <c r="Q3" s="302"/>
      <c r="R3" s="15"/>
      <c r="T3" s="20"/>
      <c r="U3" s="20"/>
      <c r="AB3" s="20"/>
    </row>
    <row r="4" spans="1:28" ht="15" customHeight="1" x14ac:dyDescent="0.2">
      <c r="A4" s="13" t="str">
        <f>Slagspil!A5</f>
        <v>Bent Davidsen</v>
      </c>
      <c r="B4" s="13">
        <f>Slagspil!B5</f>
        <v>1680</v>
      </c>
      <c r="C4" s="13">
        <f>Slagspil!C5</f>
        <v>22</v>
      </c>
      <c r="D4" s="13">
        <f>Juli!O4</f>
        <v>2.5</v>
      </c>
      <c r="E4" s="13">
        <v>0</v>
      </c>
      <c r="F4" s="277">
        <v>0</v>
      </c>
      <c r="G4" s="13">
        <v>0</v>
      </c>
      <c r="H4" s="119">
        <v>32</v>
      </c>
      <c r="I4" s="13">
        <v>0</v>
      </c>
      <c r="J4" s="119">
        <v>31</v>
      </c>
      <c r="K4" s="13">
        <v>0</v>
      </c>
      <c r="L4" s="119">
        <v>27</v>
      </c>
      <c r="M4" s="13">
        <v>0</v>
      </c>
      <c r="N4" s="119">
        <v>19</v>
      </c>
      <c r="O4" s="13">
        <v>0</v>
      </c>
      <c r="P4" s="210">
        <f t="shared" ref="P4:P35" si="0">(LARGE(F4:N4,2)+LARGE(F4:N4,1))/2</f>
        <v>31.5</v>
      </c>
      <c r="Q4" s="120">
        <f t="shared" ref="Q4:Q35" si="1">D4+G4+I4+K4+M4+O4</f>
        <v>2.5</v>
      </c>
      <c r="R4" s="12">
        <f t="shared" ref="R4:R35" si="2">MAX(E4:O4)</f>
        <v>32</v>
      </c>
      <c r="T4" s="20"/>
      <c r="U4" s="20"/>
      <c r="AB4" s="20"/>
    </row>
    <row r="5" spans="1:28" ht="15" customHeight="1" x14ac:dyDescent="0.2">
      <c r="A5" s="13" t="str">
        <f>Slagspil!A6</f>
        <v>Bjarne Olsen</v>
      </c>
      <c r="B5" s="13">
        <f>Slagspil!B6</f>
        <v>1087</v>
      </c>
      <c r="C5" s="13">
        <f>Slagspil!C6</f>
        <v>17.3</v>
      </c>
      <c r="D5" s="13">
        <f>Juli!O5</f>
        <v>10</v>
      </c>
      <c r="E5" s="13">
        <v>0</v>
      </c>
      <c r="F5" s="277">
        <v>0</v>
      </c>
      <c r="G5" s="13">
        <v>0</v>
      </c>
      <c r="H5" s="119">
        <v>0</v>
      </c>
      <c r="I5" s="13">
        <v>0</v>
      </c>
      <c r="J5" s="119">
        <v>0</v>
      </c>
      <c r="K5" s="13">
        <v>0</v>
      </c>
      <c r="L5" s="119">
        <v>29</v>
      </c>
      <c r="M5" s="13">
        <v>1</v>
      </c>
      <c r="N5" s="119">
        <v>30</v>
      </c>
      <c r="O5" s="13">
        <v>1</v>
      </c>
      <c r="P5" s="210">
        <f t="shared" si="0"/>
        <v>29.5</v>
      </c>
      <c r="Q5" s="120">
        <f t="shared" si="1"/>
        <v>12</v>
      </c>
      <c r="R5" s="12">
        <f t="shared" si="2"/>
        <v>30</v>
      </c>
      <c r="T5" s="20"/>
      <c r="U5" s="20"/>
      <c r="AB5" s="20"/>
    </row>
    <row r="6" spans="1:28" ht="15" customHeight="1" x14ac:dyDescent="0.2">
      <c r="A6" s="13" t="str">
        <f>Slagspil!A7</f>
        <v>Carlo Mathiasen</v>
      </c>
      <c r="B6" s="13">
        <f>Slagspil!B7</f>
        <v>1218</v>
      </c>
      <c r="C6" s="13">
        <f>Slagspil!C7</f>
        <v>28.4</v>
      </c>
      <c r="D6" s="13">
        <f>Juli!O6</f>
        <v>11.5</v>
      </c>
      <c r="E6" s="13">
        <v>0</v>
      </c>
      <c r="F6" s="277">
        <v>0</v>
      </c>
      <c r="G6" s="13">
        <v>0</v>
      </c>
      <c r="H6" s="119">
        <v>26</v>
      </c>
      <c r="I6" s="13">
        <v>0</v>
      </c>
      <c r="J6" s="119">
        <v>27</v>
      </c>
      <c r="K6" s="13">
        <v>0</v>
      </c>
      <c r="L6" s="119">
        <v>33</v>
      </c>
      <c r="M6" s="13">
        <v>1</v>
      </c>
      <c r="N6" s="119">
        <v>30</v>
      </c>
      <c r="O6" s="13">
        <v>0</v>
      </c>
      <c r="P6" s="210">
        <f t="shared" si="0"/>
        <v>31.5</v>
      </c>
      <c r="Q6" s="120">
        <f t="shared" si="1"/>
        <v>12.5</v>
      </c>
      <c r="R6" s="12">
        <f t="shared" si="2"/>
        <v>33</v>
      </c>
      <c r="T6" s="20"/>
      <c r="U6" s="20"/>
      <c r="AB6" s="20"/>
    </row>
    <row r="7" spans="1:28" ht="15" customHeight="1" x14ac:dyDescent="0.2">
      <c r="A7" s="13" t="str">
        <f>Slagspil!A8</f>
        <v>CarstenL. Olesen</v>
      </c>
      <c r="B7" s="13">
        <f>Slagspil!B8</f>
        <v>2098</v>
      </c>
      <c r="C7" s="13">
        <v>12.9</v>
      </c>
      <c r="D7" s="13">
        <f>Juli!O7</f>
        <v>4</v>
      </c>
      <c r="E7" s="13">
        <v>0</v>
      </c>
      <c r="F7" s="277">
        <v>30</v>
      </c>
      <c r="G7" s="13">
        <v>0</v>
      </c>
      <c r="H7" s="119">
        <v>0</v>
      </c>
      <c r="I7" s="13">
        <v>0</v>
      </c>
      <c r="J7" s="119">
        <v>0</v>
      </c>
      <c r="K7" s="13">
        <v>0</v>
      </c>
      <c r="L7" s="119">
        <v>0</v>
      </c>
      <c r="M7" s="13">
        <v>0</v>
      </c>
      <c r="N7" s="119">
        <v>0</v>
      </c>
      <c r="O7" s="13">
        <v>0</v>
      </c>
      <c r="P7" s="210">
        <f t="shared" si="0"/>
        <v>15</v>
      </c>
      <c r="Q7" s="120">
        <f t="shared" si="1"/>
        <v>4</v>
      </c>
      <c r="R7" s="12">
        <f t="shared" si="2"/>
        <v>30</v>
      </c>
      <c r="T7" s="20"/>
      <c r="U7" s="20"/>
      <c r="AB7" s="20"/>
    </row>
    <row r="8" spans="1:28" ht="15" customHeight="1" x14ac:dyDescent="0.2">
      <c r="A8" s="13" t="str">
        <f>Slagspil!A9</f>
        <v>Casper Willumsen</v>
      </c>
      <c r="B8" s="13">
        <f>Slagspil!B9</f>
        <v>1541</v>
      </c>
      <c r="C8" s="13">
        <f>Slagspil!C9</f>
        <v>23</v>
      </c>
      <c r="D8" s="13">
        <f>Juli!O8</f>
        <v>5</v>
      </c>
      <c r="E8" s="13">
        <v>0</v>
      </c>
      <c r="F8" s="277">
        <v>34</v>
      </c>
      <c r="G8" s="13">
        <v>1</v>
      </c>
      <c r="H8" s="119">
        <v>29</v>
      </c>
      <c r="I8" s="13">
        <v>1.5</v>
      </c>
      <c r="J8" s="119">
        <v>38</v>
      </c>
      <c r="K8" s="13">
        <v>1</v>
      </c>
      <c r="L8" s="119">
        <v>0</v>
      </c>
      <c r="M8" s="13">
        <v>0</v>
      </c>
      <c r="N8" s="119">
        <v>33</v>
      </c>
      <c r="O8" s="13">
        <v>0.5</v>
      </c>
      <c r="P8" s="210">
        <f t="shared" si="0"/>
        <v>36</v>
      </c>
      <c r="Q8" s="120">
        <f t="shared" si="1"/>
        <v>9</v>
      </c>
      <c r="R8" s="12">
        <f t="shared" si="2"/>
        <v>38</v>
      </c>
      <c r="T8" s="20"/>
      <c r="U8" s="20"/>
      <c r="AB8" s="20"/>
    </row>
    <row r="9" spans="1:28" ht="15" customHeight="1" x14ac:dyDescent="0.2">
      <c r="A9" s="13" t="str">
        <f>Slagspil!A10</f>
        <v>Christian Pedersen</v>
      </c>
      <c r="B9" s="13">
        <f>Slagspil!B10</f>
        <v>23</v>
      </c>
      <c r="C9" s="13">
        <f>Slagspil!C10</f>
        <v>16.899999999999999</v>
      </c>
      <c r="D9" s="13">
        <f>Juli!O9</f>
        <v>2</v>
      </c>
      <c r="E9" s="13">
        <v>0</v>
      </c>
      <c r="F9" s="277">
        <v>0</v>
      </c>
      <c r="G9" s="13">
        <v>0</v>
      </c>
      <c r="H9" s="119">
        <v>0</v>
      </c>
      <c r="I9" s="13">
        <v>0</v>
      </c>
      <c r="J9" s="119">
        <v>0</v>
      </c>
      <c r="K9" s="13">
        <v>0</v>
      </c>
      <c r="L9" s="119">
        <v>0</v>
      </c>
      <c r="M9" s="13">
        <v>0</v>
      </c>
      <c r="N9" s="119">
        <v>0</v>
      </c>
      <c r="O9" s="13">
        <v>0</v>
      </c>
      <c r="P9" s="210">
        <f t="shared" si="0"/>
        <v>0</v>
      </c>
      <c r="Q9" s="120">
        <f t="shared" si="1"/>
        <v>2</v>
      </c>
      <c r="R9" s="12">
        <f t="shared" si="2"/>
        <v>0</v>
      </c>
      <c r="T9" s="20"/>
      <c r="U9" s="20"/>
      <c r="AB9" s="20"/>
    </row>
    <row r="10" spans="1:28" ht="15" customHeight="1" x14ac:dyDescent="0.2">
      <c r="A10" s="13" t="str">
        <f>Slagspil!A11</f>
        <v>Christian Våbengård</v>
      </c>
      <c r="B10" s="13">
        <f>Slagspil!B11</f>
        <v>2231</v>
      </c>
      <c r="C10" s="13">
        <v>17.2</v>
      </c>
      <c r="D10" s="13">
        <f>Juli!O10</f>
        <v>10.5</v>
      </c>
      <c r="E10" s="13">
        <v>0</v>
      </c>
      <c r="F10" s="277">
        <v>29</v>
      </c>
      <c r="G10" s="13">
        <v>0.5</v>
      </c>
      <c r="H10" s="119">
        <v>32</v>
      </c>
      <c r="I10" s="13">
        <v>0</v>
      </c>
      <c r="J10" s="119">
        <v>37</v>
      </c>
      <c r="K10" s="13">
        <v>2</v>
      </c>
      <c r="L10" s="119">
        <v>36</v>
      </c>
      <c r="M10" s="13">
        <v>0</v>
      </c>
      <c r="N10" s="119">
        <v>33</v>
      </c>
      <c r="O10" s="13">
        <v>0</v>
      </c>
      <c r="P10" s="210">
        <f t="shared" si="0"/>
        <v>36.5</v>
      </c>
      <c r="Q10" s="120">
        <f t="shared" si="1"/>
        <v>13</v>
      </c>
      <c r="R10" s="12">
        <f t="shared" si="2"/>
        <v>37</v>
      </c>
      <c r="T10" s="20"/>
      <c r="U10" s="20"/>
      <c r="AB10" s="20"/>
    </row>
    <row r="11" spans="1:28" ht="15" customHeight="1" x14ac:dyDescent="0.2">
      <c r="A11" s="13" t="str">
        <f>Slagspil!A12</f>
        <v>Dennis Hansen</v>
      </c>
      <c r="B11" s="13">
        <f>Slagspil!B12</f>
        <v>228</v>
      </c>
      <c r="C11" s="13">
        <f>Slagspil!C12</f>
        <v>24.5</v>
      </c>
      <c r="D11" s="13">
        <f>Juli!O11</f>
        <v>0</v>
      </c>
      <c r="E11" s="13">
        <v>0</v>
      </c>
      <c r="F11" s="277">
        <v>0</v>
      </c>
      <c r="G11" s="13">
        <v>0</v>
      </c>
      <c r="H11" s="119">
        <v>0</v>
      </c>
      <c r="I11" s="13">
        <v>0</v>
      </c>
      <c r="J11" s="119">
        <v>0</v>
      </c>
      <c r="K11" s="13">
        <v>0</v>
      </c>
      <c r="L11" s="119">
        <v>0</v>
      </c>
      <c r="M11" s="13">
        <v>0</v>
      </c>
      <c r="N11" s="119">
        <v>0</v>
      </c>
      <c r="O11" s="13">
        <v>0</v>
      </c>
      <c r="P11" s="210">
        <f t="shared" si="0"/>
        <v>0</v>
      </c>
      <c r="Q11" s="120">
        <f t="shared" si="1"/>
        <v>0</v>
      </c>
      <c r="R11" s="12">
        <f t="shared" si="2"/>
        <v>0</v>
      </c>
      <c r="T11" s="20"/>
      <c r="U11" s="20"/>
      <c r="AB11" s="20"/>
    </row>
    <row r="12" spans="1:28" ht="15" customHeight="1" x14ac:dyDescent="0.2">
      <c r="A12" s="13" t="str">
        <f>Slagspil!A13</f>
        <v>Gert Toftlund</v>
      </c>
      <c r="B12" s="13">
        <f>Slagspil!B13</f>
        <v>845</v>
      </c>
      <c r="C12" s="13">
        <v>21.2</v>
      </c>
      <c r="D12" s="13">
        <f>Juli!O12</f>
        <v>13</v>
      </c>
      <c r="E12" s="13">
        <v>0</v>
      </c>
      <c r="F12" s="277">
        <v>32</v>
      </c>
      <c r="G12" s="13">
        <v>0</v>
      </c>
      <c r="H12" s="119">
        <v>35</v>
      </c>
      <c r="I12" s="13">
        <v>0</v>
      </c>
      <c r="J12" s="119">
        <v>0</v>
      </c>
      <c r="K12" s="13">
        <v>0</v>
      </c>
      <c r="L12" s="119">
        <v>35</v>
      </c>
      <c r="M12" s="13">
        <v>0</v>
      </c>
      <c r="N12" s="119">
        <v>28</v>
      </c>
      <c r="O12" s="13">
        <v>0</v>
      </c>
      <c r="P12" s="210">
        <f t="shared" si="0"/>
        <v>35</v>
      </c>
      <c r="Q12" s="120">
        <f t="shared" si="1"/>
        <v>13</v>
      </c>
      <c r="R12" s="12">
        <f t="shared" si="2"/>
        <v>35</v>
      </c>
      <c r="T12" s="20"/>
      <c r="U12" s="20"/>
      <c r="AB12" s="20"/>
    </row>
    <row r="13" spans="1:28" ht="15" customHeight="1" x14ac:dyDescent="0.2">
      <c r="A13" s="13" t="str">
        <f>Slagspil!A14</f>
        <v>Gunnar Sigurdsson</v>
      </c>
      <c r="B13" s="13">
        <f>Slagspil!B14</f>
        <v>18</v>
      </c>
      <c r="C13" s="13">
        <v>14</v>
      </c>
      <c r="D13" s="13">
        <f>Juli!O13</f>
        <v>7.5</v>
      </c>
      <c r="E13" s="13">
        <v>0</v>
      </c>
      <c r="F13" s="277">
        <v>29</v>
      </c>
      <c r="G13" s="13">
        <v>0.5</v>
      </c>
      <c r="H13" s="119">
        <v>28</v>
      </c>
      <c r="I13" s="13">
        <v>1</v>
      </c>
      <c r="J13" s="119">
        <v>28</v>
      </c>
      <c r="K13" s="13">
        <v>1</v>
      </c>
      <c r="L13" s="119">
        <v>21</v>
      </c>
      <c r="M13" s="13">
        <v>0.5</v>
      </c>
      <c r="N13" s="119">
        <v>29</v>
      </c>
      <c r="O13" s="13">
        <v>0</v>
      </c>
      <c r="P13" s="210">
        <f t="shared" si="0"/>
        <v>29</v>
      </c>
      <c r="Q13" s="120">
        <f t="shared" si="1"/>
        <v>10.5</v>
      </c>
      <c r="R13" s="12">
        <f t="shared" si="2"/>
        <v>29</v>
      </c>
      <c r="T13" s="20"/>
      <c r="U13" s="20"/>
      <c r="AB13" s="20"/>
    </row>
    <row r="14" spans="1:28" ht="15" customHeight="1" x14ac:dyDescent="0.2">
      <c r="A14" s="13" t="str">
        <f>Slagspil!A15</f>
        <v>Michael Møller</v>
      </c>
      <c r="B14" s="13">
        <f>Slagspil!B15</f>
        <v>2322</v>
      </c>
      <c r="C14" s="13">
        <f>Slagspil!C15</f>
        <v>19.3</v>
      </c>
      <c r="D14" s="13">
        <f>Juli!O14</f>
        <v>1</v>
      </c>
      <c r="E14" s="13">
        <v>0</v>
      </c>
      <c r="F14" s="277">
        <v>0</v>
      </c>
      <c r="G14" s="13">
        <v>0</v>
      </c>
      <c r="H14" s="119">
        <v>0</v>
      </c>
      <c r="I14" s="13">
        <v>0</v>
      </c>
      <c r="J14" s="119">
        <v>0</v>
      </c>
      <c r="K14" s="13">
        <v>0</v>
      </c>
      <c r="L14" s="119">
        <v>0</v>
      </c>
      <c r="M14" s="13">
        <v>0</v>
      </c>
      <c r="N14" s="119">
        <v>0</v>
      </c>
      <c r="O14" s="13">
        <v>0</v>
      </c>
      <c r="P14" s="210">
        <f t="shared" si="0"/>
        <v>0</v>
      </c>
      <c r="Q14" s="120">
        <f t="shared" si="1"/>
        <v>1</v>
      </c>
      <c r="R14" s="12">
        <f t="shared" si="2"/>
        <v>0</v>
      </c>
      <c r="T14" s="20"/>
      <c r="U14" s="20"/>
      <c r="AB14" s="20"/>
    </row>
    <row r="15" spans="1:28" ht="15" customHeight="1" x14ac:dyDescent="0.2">
      <c r="A15" s="13" t="str">
        <f>Slagspil!A16</f>
        <v>Høgni Joanesarson</v>
      </c>
      <c r="B15" s="13">
        <f>Slagspil!B16</f>
        <v>2495</v>
      </c>
      <c r="C15" s="13">
        <f>Slagspil!C16</f>
        <v>13.3</v>
      </c>
      <c r="D15" s="13">
        <f>Juli!O15</f>
        <v>0.5</v>
      </c>
      <c r="E15" s="13">
        <v>0</v>
      </c>
      <c r="F15" s="277">
        <v>0</v>
      </c>
      <c r="G15" s="13">
        <v>0</v>
      </c>
      <c r="H15" s="119">
        <v>0</v>
      </c>
      <c r="I15" s="13">
        <v>0</v>
      </c>
      <c r="J15" s="119">
        <v>0</v>
      </c>
      <c r="K15" s="13">
        <v>0</v>
      </c>
      <c r="L15" s="119">
        <v>0</v>
      </c>
      <c r="M15" s="13">
        <v>0</v>
      </c>
      <c r="N15" s="119">
        <v>0</v>
      </c>
      <c r="O15" s="13">
        <v>0</v>
      </c>
      <c r="P15" s="210">
        <f t="shared" si="0"/>
        <v>0</v>
      </c>
      <c r="Q15" s="120">
        <f t="shared" si="1"/>
        <v>0.5</v>
      </c>
      <c r="R15" s="12">
        <f t="shared" si="2"/>
        <v>0</v>
      </c>
      <c r="T15" s="20"/>
      <c r="U15" s="20"/>
      <c r="AB15" s="20"/>
    </row>
    <row r="16" spans="1:28" ht="15" customHeight="1" x14ac:dyDescent="0.2">
      <c r="A16" s="13" t="str">
        <f>Slagspil!A17</f>
        <v>Jacob Christensen</v>
      </c>
      <c r="B16" s="13">
        <f>Slagspil!B17</f>
        <v>251</v>
      </c>
      <c r="C16" s="13">
        <f>Slagspil!C17</f>
        <v>21.1</v>
      </c>
      <c r="D16" s="13">
        <f>Juli!O16</f>
        <v>8.5</v>
      </c>
      <c r="E16" s="13">
        <v>0</v>
      </c>
      <c r="F16" s="277">
        <v>0</v>
      </c>
      <c r="G16" s="13">
        <v>0</v>
      </c>
      <c r="H16" s="119">
        <v>32</v>
      </c>
      <c r="I16" s="13">
        <v>1</v>
      </c>
      <c r="J16" s="119">
        <v>33</v>
      </c>
      <c r="K16" s="13">
        <v>0</v>
      </c>
      <c r="L16" s="119">
        <v>40</v>
      </c>
      <c r="M16" s="13">
        <v>1</v>
      </c>
      <c r="N16" s="119">
        <v>29</v>
      </c>
      <c r="O16" s="13">
        <v>0</v>
      </c>
      <c r="P16" s="210">
        <f t="shared" si="0"/>
        <v>36.5</v>
      </c>
      <c r="Q16" s="120">
        <f t="shared" si="1"/>
        <v>10.5</v>
      </c>
      <c r="R16" s="12">
        <f t="shared" si="2"/>
        <v>40</v>
      </c>
      <c r="T16" s="20"/>
      <c r="U16" s="20"/>
      <c r="AB16" s="20"/>
    </row>
    <row r="17" spans="1:28" ht="15" customHeight="1" x14ac:dyDescent="0.2">
      <c r="A17" s="13" t="str">
        <f>Slagspil!A18</f>
        <v>Jan Nielsen</v>
      </c>
      <c r="B17" s="13">
        <f>Slagspil!B18</f>
        <v>2224</v>
      </c>
      <c r="C17" s="13">
        <v>13.6</v>
      </c>
      <c r="D17" s="13">
        <f>Juli!O17</f>
        <v>13.5</v>
      </c>
      <c r="E17" s="13">
        <v>0</v>
      </c>
      <c r="F17" s="277">
        <v>28</v>
      </c>
      <c r="G17" s="13">
        <v>0.5</v>
      </c>
      <c r="H17" s="119">
        <v>34</v>
      </c>
      <c r="I17" s="13">
        <v>1</v>
      </c>
      <c r="J17" s="119">
        <v>35</v>
      </c>
      <c r="K17" s="13">
        <v>1</v>
      </c>
      <c r="L17" s="119">
        <v>36</v>
      </c>
      <c r="M17" s="13">
        <v>1</v>
      </c>
      <c r="N17" s="119">
        <v>33</v>
      </c>
      <c r="O17" s="13">
        <v>1</v>
      </c>
      <c r="P17" s="210">
        <f t="shared" si="0"/>
        <v>35.5</v>
      </c>
      <c r="Q17" s="120">
        <f t="shared" si="1"/>
        <v>18</v>
      </c>
      <c r="R17" s="12">
        <f t="shared" si="2"/>
        <v>36</v>
      </c>
      <c r="T17" s="20"/>
      <c r="U17" s="20"/>
      <c r="AB17" s="20"/>
    </row>
    <row r="18" spans="1:28" ht="15" customHeight="1" x14ac:dyDescent="0.2">
      <c r="A18" s="13" t="str">
        <f>Slagspil!A19</f>
        <v>Jan Sørensen</v>
      </c>
      <c r="B18" s="13">
        <f>Slagspil!B19</f>
        <v>1376</v>
      </c>
      <c r="C18" s="13">
        <v>17.600000000000001</v>
      </c>
      <c r="D18" s="13">
        <f>Juli!O18</f>
        <v>12.5</v>
      </c>
      <c r="E18" s="13">
        <v>0</v>
      </c>
      <c r="F18" s="277">
        <v>28</v>
      </c>
      <c r="G18" s="13">
        <v>0</v>
      </c>
      <c r="H18" s="119">
        <v>25</v>
      </c>
      <c r="I18" s="13">
        <v>0</v>
      </c>
      <c r="J18" s="119">
        <v>29</v>
      </c>
      <c r="K18" s="13">
        <v>0</v>
      </c>
      <c r="L18" s="119">
        <v>33</v>
      </c>
      <c r="M18" s="13">
        <v>1</v>
      </c>
      <c r="N18" s="119">
        <v>27</v>
      </c>
      <c r="O18" s="13">
        <v>0.5</v>
      </c>
      <c r="P18" s="210">
        <f t="shared" si="0"/>
        <v>31</v>
      </c>
      <c r="Q18" s="120">
        <f t="shared" si="1"/>
        <v>14</v>
      </c>
      <c r="R18" s="12">
        <f t="shared" si="2"/>
        <v>33</v>
      </c>
      <c r="T18" s="20"/>
      <c r="U18" s="20"/>
      <c r="AB18" s="20"/>
    </row>
    <row r="19" spans="1:28" ht="15" customHeight="1" x14ac:dyDescent="0.2">
      <c r="A19" s="13" t="str">
        <f>Slagspil!A20</f>
        <v>Jonny Jørgensen</v>
      </c>
      <c r="B19" s="13">
        <f>Slagspil!B20</f>
        <v>876</v>
      </c>
      <c r="C19" s="13">
        <f>Slagspil!C20</f>
        <v>23.4</v>
      </c>
      <c r="D19" s="13">
        <f>Juli!O19</f>
        <v>2</v>
      </c>
      <c r="E19" s="13">
        <v>0</v>
      </c>
      <c r="F19" s="277">
        <v>0</v>
      </c>
      <c r="G19" s="13">
        <v>0</v>
      </c>
      <c r="H19" s="119">
        <v>0</v>
      </c>
      <c r="I19" s="13">
        <v>0</v>
      </c>
      <c r="J19" s="119">
        <v>0</v>
      </c>
      <c r="K19" s="13">
        <v>0</v>
      </c>
      <c r="L19" s="119">
        <v>32</v>
      </c>
      <c r="M19" s="13">
        <v>0</v>
      </c>
      <c r="N19" s="119">
        <v>0</v>
      </c>
      <c r="O19" s="13">
        <v>0</v>
      </c>
      <c r="P19" s="210">
        <f t="shared" si="0"/>
        <v>16</v>
      </c>
      <c r="Q19" s="120">
        <f t="shared" si="1"/>
        <v>2</v>
      </c>
      <c r="R19" s="12">
        <f t="shared" si="2"/>
        <v>32</v>
      </c>
      <c r="T19" s="20"/>
      <c r="U19" s="20"/>
      <c r="AB19" s="20"/>
    </row>
    <row r="20" spans="1:28" ht="15" customHeight="1" x14ac:dyDescent="0.2">
      <c r="A20" s="13" t="str">
        <f>Slagspil!A21</f>
        <v>Kai Hauvre</v>
      </c>
      <c r="B20" s="13">
        <f>Slagspil!B21</f>
        <v>1007</v>
      </c>
      <c r="C20" s="13">
        <f>Slagspil!C21</f>
        <v>24.9</v>
      </c>
      <c r="D20" s="13">
        <f>Juli!O20</f>
        <v>0</v>
      </c>
      <c r="E20" s="13">
        <v>0</v>
      </c>
      <c r="F20" s="277">
        <v>0</v>
      </c>
      <c r="G20" s="13">
        <v>0</v>
      </c>
      <c r="H20" s="119">
        <v>0</v>
      </c>
      <c r="I20" s="13">
        <v>0</v>
      </c>
      <c r="J20" s="119">
        <v>0</v>
      </c>
      <c r="K20" s="13">
        <v>0</v>
      </c>
      <c r="L20" s="119">
        <v>0</v>
      </c>
      <c r="M20" s="13">
        <v>0</v>
      </c>
      <c r="N20" s="119">
        <v>0</v>
      </c>
      <c r="O20" s="13">
        <v>0</v>
      </c>
      <c r="P20" s="210">
        <f t="shared" si="0"/>
        <v>0</v>
      </c>
      <c r="Q20" s="120">
        <f t="shared" si="1"/>
        <v>0</v>
      </c>
      <c r="R20" s="12">
        <f t="shared" si="2"/>
        <v>0</v>
      </c>
      <c r="T20" s="20"/>
      <c r="U20" s="20"/>
      <c r="AB20" s="20"/>
    </row>
    <row r="21" spans="1:28" ht="15" customHeight="1" x14ac:dyDescent="0.2">
      <c r="A21" s="13" t="str">
        <f>Slagspil!A22</f>
        <v>Keld Lindskov</v>
      </c>
      <c r="B21" s="13">
        <f>Slagspil!B22</f>
        <v>1865</v>
      </c>
      <c r="C21" s="13">
        <v>25.7</v>
      </c>
      <c r="D21" s="13">
        <f>Juli!O21</f>
        <v>4.5</v>
      </c>
      <c r="E21" s="13">
        <v>0</v>
      </c>
      <c r="F21" s="277">
        <v>39</v>
      </c>
      <c r="G21" s="13">
        <v>1</v>
      </c>
      <c r="H21" s="119">
        <v>30</v>
      </c>
      <c r="I21" s="13">
        <v>1</v>
      </c>
      <c r="J21" s="119">
        <v>29</v>
      </c>
      <c r="K21" s="13">
        <v>0</v>
      </c>
      <c r="L21" s="119">
        <v>36</v>
      </c>
      <c r="M21" s="13">
        <v>1</v>
      </c>
      <c r="N21" s="119">
        <v>29</v>
      </c>
      <c r="O21" s="13">
        <v>1</v>
      </c>
      <c r="P21" s="210">
        <f t="shared" si="0"/>
        <v>37.5</v>
      </c>
      <c r="Q21" s="120">
        <f t="shared" si="1"/>
        <v>8.5</v>
      </c>
      <c r="R21" s="12">
        <f t="shared" si="2"/>
        <v>39</v>
      </c>
      <c r="T21" s="20"/>
      <c r="U21" s="20"/>
      <c r="AB21" s="20"/>
    </row>
    <row r="22" spans="1:28" ht="15" customHeight="1" x14ac:dyDescent="0.2">
      <c r="A22" s="13" t="str">
        <f>Slagspil!A23</f>
        <v>Kihn Jensen</v>
      </c>
      <c r="B22" s="13">
        <f>Slagspil!B23</f>
        <v>582</v>
      </c>
      <c r="C22" s="13">
        <v>20</v>
      </c>
      <c r="D22" s="13">
        <f>Juli!O22</f>
        <v>6</v>
      </c>
      <c r="E22" s="13">
        <v>0</v>
      </c>
      <c r="F22" s="277">
        <v>42</v>
      </c>
      <c r="G22" s="13">
        <v>1</v>
      </c>
      <c r="H22" s="119">
        <v>0</v>
      </c>
      <c r="I22" s="13">
        <v>0</v>
      </c>
      <c r="J22" s="119">
        <v>38</v>
      </c>
      <c r="K22" s="13">
        <v>0.5</v>
      </c>
      <c r="L22" s="119">
        <v>39</v>
      </c>
      <c r="M22" s="13">
        <v>1</v>
      </c>
      <c r="N22" s="119">
        <v>31</v>
      </c>
      <c r="O22" s="13">
        <v>0</v>
      </c>
      <c r="P22" s="210">
        <f t="shared" si="0"/>
        <v>40.5</v>
      </c>
      <c r="Q22" s="120">
        <f t="shared" si="1"/>
        <v>8.5</v>
      </c>
      <c r="R22" s="12">
        <f t="shared" si="2"/>
        <v>42</v>
      </c>
      <c r="T22" s="20"/>
      <c r="U22" s="20"/>
      <c r="AB22" s="20"/>
    </row>
    <row r="23" spans="1:28" ht="15" customHeight="1" x14ac:dyDescent="0.2">
      <c r="A23" s="13" t="str">
        <f>Slagspil!A24</f>
        <v>Kim Ingwersen</v>
      </c>
      <c r="B23" s="13">
        <f>Slagspil!B24</f>
        <v>672</v>
      </c>
      <c r="C23" s="13">
        <f>Slagspil!C24</f>
        <v>15.1</v>
      </c>
      <c r="D23" s="13">
        <f>Juli!O23</f>
        <v>9</v>
      </c>
      <c r="E23" s="13">
        <v>0</v>
      </c>
      <c r="F23" s="277">
        <v>0</v>
      </c>
      <c r="G23" s="13">
        <v>0</v>
      </c>
      <c r="H23" s="119">
        <v>0</v>
      </c>
      <c r="I23" s="13">
        <v>0</v>
      </c>
      <c r="J23" s="119">
        <v>28</v>
      </c>
      <c r="K23" s="13">
        <v>0</v>
      </c>
      <c r="L23" s="119">
        <v>37</v>
      </c>
      <c r="M23" s="13">
        <v>0.5</v>
      </c>
      <c r="N23" s="119">
        <v>30</v>
      </c>
      <c r="O23" s="13">
        <v>1</v>
      </c>
      <c r="P23" s="210">
        <f t="shared" si="0"/>
        <v>33.5</v>
      </c>
      <c r="Q23" s="120">
        <f t="shared" si="1"/>
        <v>10.5</v>
      </c>
      <c r="R23" s="12">
        <f t="shared" si="2"/>
        <v>37</v>
      </c>
      <c r="T23" s="20"/>
      <c r="U23" s="20"/>
      <c r="AB23" s="20"/>
    </row>
    <row r="24" spans="1:28" ht="15" customHeight="1" x14ac:dyDescent="0.2">
      <c r="A24" s="13" t="str">
        <f>Slagspil!A25</f>
        <v>Kim Mikkelsen</v>
      </c>
      <c r="B24" s="13">
        <f>Slagspil!B25</f>
        <v>527</v>
      </c>
      <c r="C24" s="13">
        <f>Slagspil!C25</f>
        <v>20.2</v>
      </c>
      <c r="D24" s="13">
        <f>Juli!O24</f>
        <v>1</v>
      </c>
      <c r="E24" s="13">
        <v>0</v>
      </c>
      <c r="F24" s="277">
        <v>0</v>
      </c>
      <c r="G24" s="13">
        <v>0</v>
      </c>
      <c r="H24" s="119">
        <v>0</v>
      </c>
      <c r="I24" s="13">
        <v>0</v>
      </c>
      <c r="J24" s="119">
        <v>0</v>
      </c>
      <c r="K24" s="13">
        <v>0</v>
      </c>
      <c r="L24" s="119">
        <v>0</v>
      </c>
      <c r="M24" s="13">
        <v>0</v>
      </c>
      <c r="N24" s="119">
        <v>0</v>
      </c>
      <c r="O24" s="13">
        <v>0</v>
      </c>
      <c r="P24" s="210">
        <f t="shared" si="0"/>
        <v>0</v>
      </c>
      <c r="Q24" s="120">
        <f t="shared" si="1"/>
        <v>1</v>
      </c>
      <c r="R24" s="12">
        <f t="shared" si="2"/>
        <v>0</v>
      </c>
      <c r="T24" s="20"/>
      <c r="U24" s="20"/>
      <c r="AB24" s="20"/>
    </row>
    <row r="25" spans="1:28" ht="15" customHeight="1" x14ac:dyDescent="0.2">
      <c r="A25" s="13" t="str">
        <f>Slagspil!A26</f>
        <v>Kjeld Rønne</v>
      </c>
      <c r="B25" s="13">
        <f>Slagspil!B26</f>
        <v>1225</v>
      </c>
      <c r="C25" s="13">
        <f>Slagspil!C26</f>
        <v>22.5</v>
      </c>
      <c r="D25" s="13">
        <f>Juli!O25</f>
        <v>0</v>
      </c>
      <c r="E25" s="13">
        <v>0</v>
      </c>
      <c r="F25" s="277">
        <v>0</v>
      </c>
      <c r="G25" s="13">
        <v>0</v>
      </c>
      <c r="H25" s="119">
        <v>0</v>
      </c>
      <c r="I25" s="13">
        <v>0</v>
      </c>
      <c r="J25" s="119">
        <v>0</v>
      </c>
      <c r="K25" s="13">
        <v>0</v>
      </c>
      <c r="L25" s="119">
        <v>0</v>
      </c>
      <c r="M25" s="13">
        <v>0</v>
      </c>
      <c r="N25" s="119">
        <v>0</v>
      </c>
      <c r="O25" s="13">
        <v>0</v>
      </c>
      <c r="P25" s="210">
        <f t="shared" si="0"/>
        <v>0</v>
      </c>
      <c r="Q25" s="120">
        <f t="shared" si="1"/>
        <v>0</v>
      </c>
      <c r="R25" s="12">
        <f t="shared" si="2"/>
        <v>0</v>
      </c>
      <c r="T25" s="20"/>
      <c r="U25" s="20"/>
      <c r="AB25" s="20"/>
    </row>
    <row r="26" spans="1:28" ht="15" customHeight="1" x14ac:dyDescent="0.2">
      <c r="A26" s="13" t="str">
        <f>Slagspil!A27</f>
        <v>Klavs Østerlin</v>
      </c>
      <c r="B26" s="13">
        <f>Slagspil!B27</f>
        <v>2399</v>
      </c>
      <c r="C26" s="13">
        <v>23.1</v>
      </c>
      <c r="D26" s="13">
        <f>Juli!O26</f>
        <v>7</v>
      </c>
      <c r="E26" s="13">
        <v>0</v>
      </c>
      <c r="F26" s="277">
        <v>36</v>
      </c>
      <c r="G26" s="13">
        <v>1.5</v>
      </c>
      <c r="H26" s="119">
        <v>33</v>
      </c>
      <c r="I26" s="13">
        <v>1</v>
      </c>
      <c r="J26" s="119">
        <v>39</v>
      </c>
      <c r="K26" s="13">
        <v>1</v>
      </c>
      <c r="L26" s="119">
        <v>29</v>
      </c>
      <c r="M26" s="13">
        <v>0</v>
      </c>
      <c r="N26" s="119">
        <v>34</v>
      </c>
      <c r="O26" s="13">
        <v>0</v>
      </c>
      <c r="P26" s="210">
        <f t="shared" si="0"/>
        <v>37.5</v>
      </c>
      <c r="Q26" s="120">
        <f t="shared" si="1"/>
        <v>10.5</v>
      </c>
      <c r="R26" s="12">
        <f t="shared" si="2"/>
        <v>39</v>
      </c>
      <c r="T26" s="20"/>
      <c r="U26" s="20"/>
      <c r="AB26" s="20"/>
    </row>
    <row r="27" spans="1:28" ht="15" customHeight="1" x14ac:dyDescent="0.2">
      <c r="A27" s="13" t="str">
        <f>Slagspil!A28</f>
        <v>Mark Oneill</v>
      </c>
      <c r="B27" s="13">
        <f>Slagspil!B28</f>
        <v>1540</v>
      </c>
      <c r="C27" s="13">
        <v>16.8</v>
      </c>
      <c r="D27" s="13">
        <f>Juli!O27</f>
        <v>4.5</v>
      </c>
      <c r="E27" s="13">
        <v>0</v>
      </c>
      <c r="F27" s="277">
        <v>39</v>
      </c>
      <c r="G27" s="13">
        <v>1</v>
      </c>
      <c r="H27" s="119">
        <v>0</v>
      </c>
      <c r="I27" s="13">
        <v>0</v>
      </c>
      <c r="J27" s="119">
        <v>30</v>
      </c>
      <c r="K27" s="13">
        <v>1</v>
      </c>
      <c r="L27" s="119">
        <v>38</v>
      </c>
      <c r="M27" s="13">
        <v>2</v>
      </c>
      <c r="N27" s="119">
        <v>23</v>
      </c>
      <c r="O27" s="13">
        <v>0</v>
      </c>
      <c r="P27" s="210">
        <f t="shared" si="0"/>
        <v>38.5</v>
      </c>
      <c r="Q27" s="120">
        <f t="shared" si="1"/>
        <v>8.5</v>
      </c>
      <c r="R27" s="12">
        <f t="shared" si="2"/>
        <v>39</v>
      </c>
      <c r="T27" s="20"/>
      <c r="U27" s="20"/>
      <c r="AB27" s="20"/>
    </row>
    <row r="28" spans="1:28" ht="15" customHeight="1" x14ac:dyDescent="0.2">
      <c r="A28" s="13" t="str">
        <f>Slagspil!A29</f>
        <v>Mike Foxvig</v>
      </c>
      <c r="B28" s="13">
        <f>Slagspil!B29</f>
        <v>2362</v>
      </c>
      <c r="C28" s="13">
        <f>Slagspil!C29</f>
        <v>20.100000000000001</v>
      </c>
      <c r="D28" s="13">
        <f>Juli!O28</f>
        <v>2</v>
      </c>
      <c r="E28" s="13">
        <v>0</v>
      </c>
      <c r="F28" s="277">
        <v>0</v>
      </c>
      <c r="G28" s="13">
        <v>0</v>
      </c>
      <c r="H28" s="119">
        <v>0</v>
      </c>
      <c r="I28" s="13">
        <v>0</v>
      </c>
      <c r="J28" s="119">
        <v>0</v>
      </c>
      <c r="K28" s="13">
        <v>0</v>
      </c>
      <c r="L28" s="119">
        <v>0</v>
      </c>
      <c r="M28" s="13">
        <v>0</v>
      </c>
      <c r="N28" s="119">
        <v>0</v>
      </c>
      <c r="O28" s="13">
        <v>0</v>
      </c>
      <c r="P28" s="210">
        <f t="shared" si="0"/>
        <v>0</v>
      </c>
      <c r="Q28" s="120">
        <f t="shared" si="1"/>
        <v>2</v>
      </c>
      <c r="R28" s="12">
        <f t="shared" si="2"/>
        <v>0</v>
      </c>
      <c r="T28" s="20"/>
      <c r="U28" s="20"/>
      <c r="AB28" s="20"/>
    </row>
    <row r="29" spans="1:28" ht="15" customHeight="1" x14ac:dyDescent="0.2">
      <c r="A29" s="13" t="str">
        <f>Slagspil!A30</f>
        <v>Niels Chr. Jørgensen</v>
      </c>
      <c r="B29" s="13">
        <f>Slagspil!B30</f>
        <v>637</v>
      </c>
      <c r="C29" s="13">
        <v>23.2</v>
      </c>
      <c r="D29" s="13">
        <f>Juli!O29</f>
        <v>6</v>
      </c>
      <c r="E29" s="13">
        <v>0</v>
      </c>
      <c r="F29" s="277">
        <v>31</v>
      </c>
      <c r="G29" s="13">
        <v>0</v>
      </c>
      <c r="H29" s="119">
        <v>0</v>
      </c>
      <c r="I29" s="13">
        <v>0</v>
      </c>
      <c r="J29" s="119">
        <v>29</v>
      </c>
      <c r="K29" s="13">
        <v>1</v>
      </c>
      <c r="L29" s="119">
        <v>32</v>
      </c>
      <c r="M29" s="13">
        <v>1</v>
      </c>
      <c r="N29" s="119">
        <v>0</v>
      </c>
      <c r="O29" s="13">
        <v>0</v>
      </c>
      <c r="P29" s="210">
        <f t="shared" si="0"/>
        <v>31.5</v>
      </c>
      <c r="Q29" s="120">
        <f t="shared" si="1"/>
        <v>8</v>
      </c>
      <c r="R29" s="12">
        <f t="shared" si="2"/>
        <v>32</v>
      </c>
      <c r="T29" s="20"/>
      <c r="U29" s="20"/>
      <c r="AB29" s="20"/>
    </row>
    <row r="30" spans="1:28" ht="15" customHeight="1" x14ac:dyDescent="0.2">
      <c r="A30" s="13" t="str">
        <f>Slagspil!A31</f>
        <v>Ole Storm Jensen</v>
      </c>
      <c r="B30" s="13">
        <f>Slagspil!B31</f>
        <v>1805</v>
      </c>
      <c r="C30" s="13">
        <f>Slagspil!C31</f>
        <v>20.399999999999999</v>
      </c>
      <c r="D30" s="13">
        <f>Juli!O30</f>
        <v>11</v>
      </c>
      <c r="E30" s="13">
        <v>0</v>
      </c>
      <c r="F30" s="277">
        <v>35</v>
      </c>
      <c r="G30" s="13">
        <v>1</v>
      </c>
      <c r="H30" s="119">
        <v>28</v>
      </c>
      <c r="I30" s="13">
        <v>0</v>
      </c>
      <c r="J30" s="119">
        <v>31</v>
      </c>
      <c r="K30" s="13">
        <v>0</v>
      </c>
      <c r="L30" s="119">
        <v>28</v>
      </c>
      <c r="M30" s="13">
        <v>0</v>
      </c>
      <c r="N30" s="119">
        <v>29</v>
      </c>
      <c r="O30" s="13">
        <v>0</v>
      </c>
      <c r="P30" s="210">
        <f t="shared" si="0"/>
        <v>33</v>
      </c>
      <c r="Q30" s="120">
        <f t="shared" si="1"/>
        <v>12</v>
      </c>
      <c r="R30" s="12">
        <f t="shared" si="2"/>
        <v>35</v>
      </c>
      <c r="T30" s="20"/>
      <c r="U30" s="20"/>
      <c r="AB30" s="20"/>
    </row>
    <row r="31" spans="1:28" ht="15" customHeight="1" x14ac:dyDescent="0.2">
      <c r="A31" s="13" t="str">
        <f>Slagspil!A32</f>
        <v>Per Jensen</v>
      </c>
      <c r="B31" s="13">
        <f>Slagspil!B32</f>
        <v>2065</v>
      </c>
      <c r="C31" s="13">
        <v>20.2</v>
      </c>
      <c r="D31" s="13">
        <f>Juli!O31</f>
        <v>3</v>
      </c>
      <c r="E31" s="13">
        <v>0</v>
      </c>
      <c r="F31" s="277">
        <v>0</v>
      </c>
      <c r="G31" s="13">
        <v>0</v>
      </c>
      <c r="H31" s="119">
        <v>27</v>
      </c>
      <c r="I31" s="13">
        <v>0</v>
      </c>
      <c r="J31" s="119">
        <v>28</v>
      </c>
      <c r="K31" s="13">
        <v>0</v>
      </c>
      <c r="L31" s="119">
        <v>32</v>
      </c>
      <c r="M31" s="13">
        <v>2</v>
      </c>
      <c r="N31" s="119">
        <v>33</v>
      </c>
      <c r="O31" s="13">
        <v>1</v>
      </c>
      <c r="P31" s="210">
        <f t="shared" si="0"/>
        <v>32.5</v>
      </c>
      <c r="Q31" s="120">
        <f t="shared" si="1"/>
        <v>6</v>
      </c>
      <c r="R31" s="12">
        <f t="shared" si="2"/>
        <v>33</v>
      </c>
      <c r="T31" s="20"/>
      <c r="U31" s="20"/>
      <c r="AB31" s="20"/>
    </row>
    <row r="32" spans="1:28" ht="15" customHeight="1" x14ac:dyDescent="0.2">
      <c r="A32" s="13" t="str">
        <f>Slagspil!A33</f>
        <v>Rasmus Johansen</v>
      </c>
      <c r="B32" s="13">
        <f>Slagspil!B33</f>
        <v>101</v>
      </c>
      <c r="C32" s="13">
        <v>10.8</v>
      </c>
      <c r="D32" s="13">
        <f>Juli!O32</f>
        <v>9</v>
      </c>
      <c r="E32" s="13">
        <v>0</v>
      </c>
      <c r="F32" s="277">
        <v>0</v>
      </c>
      <c r="G32" s="13">
        <v>0</v>
      </c>
      <c r="H32" s="119">
        <v>30</v>
      </c>
      <c r="I32" s="13">
        <v>0</v>
      </c>
      <c r="J32" s="119">
        <v>0</v>
      </c>
      <c r="K32" s="13">
        <v>0</v>
      </c>
      <c r="L32" s="119">
        <v>28</v>
      </c>
      <c r="M32" s="13">
        <v>0</v>
      </c>
      <c r="N32" s="119">
        <v>38</v>
      </c>
      <c r="O32" s="13">
        <v>1</v>
      </c>
      <c r="P32" s="210">
        <f t="shared" si="0"/>
        <v>34</v>
      </c>
      <c r="Q32" s="120">
        <f t="shared" si="1"/>
        <v>10</v>
      </c>
      <c r="R32" s="12">
        <f t="shared" si="2"/>
        <v>38</v>
      </c>
      <c r="T32" s="20"/>
      <c r="U32" s="20"/>
      <c r="AB32" s="20"/>
    </row>
    <row r="33" spans="1:28" ht="15" customHeight="1" x14ac:dyDescent="0.2">
      <c r="A33" s="13" t="str">
        <f>Slagspil!A34</f>
        <v>Rasmus Jørgensen</v>
      </c>
      <c r="B33" s="13">
        <f>Slagspil!B34</f>
        <v>2050</v>
      </c>
      <c r="C33" s="13">
        <f>Slagspil!C34</f>
        <v>12.5</v>
      </c>
      <c r="D33" s="13">
        <f>Juli!O33</f>
        <v>0</v>
      </c>
      <c r="E33" s="13">
        <v>0</v>
      </c>
      <c r="F33" s="277">
        <v>28</v>
      </c>
      <c r="G33" s="13">
        <v>0</v>
      </c>
      <c r="H33" s="119">
        <v>0</v>
      </c>
      <c r="I33" s="13">
        <v>0</v>
      </c>
      <c r="J33" s="119">
        <v>0</v>
      </c>
      <c r="K33" s="13">
        <v>0</v>
      </c>
      <c r="L33" s="119">
        <v>30</v>
      </c>
      <c r="M33" s="13">
        <v>0.5</v>
      </c>
      <c r="N33" s="119">
        <v>25</v>
      </c>
      <c r="O33" s="13">
        <v>0.5</v>
      </c>
      <c r="P33" s="210">
        <f t="shared" si="0"/>
        <v>29</v>
      </c>
      <c r="Q33" s="120">
        <f t="shared" si="1"/>
        <v>1</v>
      </c>
      <c r="R33" s="12">
        <f t="shared" si="2"/>
        <v>30</v>
      </c>
      <c r="T33" s="20"/>
      <c r="U33" s="20"/>
      <c r="AB33" s="20"/>
    </row>
    <row r="34" spans="1:28" ht="15" customHeight="1" x14ac:dyDescent="0.2">
      <c r="A34" s="13" t="str">
        <f>Slagspil!A35</f>
        <v>Steen Hemmingsen</v>
      </c>
      <c r="B34" s="13">
        <f>Slagspil!B35</f>
        <v>28</v>
      </c>
      <c r="C34" s="13">
        <f>Slagspil!C35</f>
        <v>31.2</v>
      </c>
      <c r="D34" s="13">
        <f>Juli!O34</f>
        <v>7.5</v>
      </c>
      <c r="E34" s="13">
        <v>0</v>
      </c>
      <c r="F34" s="277">
        <v>0</v>
      </c>
      <c r="G34" s="13">
        <v>0</v>
      </c>
      <c r="H34" s="119">
        <v>24</v>
      </c>
      <c r="I34" s="13">
        <v>0</v>
      </c>
      <c r="J34" s="119">
        <v>31</v>
      </c>
      <c r="K34" s="13">
        <v>0</v>
      </c>
      <c r="L34" s="119">
        <v>31</v>
      </c>
      <c r="M34" s="13">
        <v>1</v>
      </c>
      <c r="N34" s="119">
        <v>31</v>
      </c>
      <c r="O34" s="13">
        <v>1</v>
      </c>
      <c r="P34" s="210">
        <f t="shared" si="0"/>
        <v>31</v>
      </c>
      <c r="Q34" s="120">
        <f t="shared" si="1"/>
        <v>9.5</v>
      </c>
      <c r="R34" s="12">
        <f t="shared" si="2"/>
        <v>31</v>
      </c>
      <c r="T34" s="20"/>
      <c r="U34" s="20"/>
      <c r="AB34" s="20"/>
    </row>
    <row r="35" spans="1:28" ht="15" customHeight="1" x14ac:dyDescent="0.2">
      <c r="A35" s="13" t="str">
        <f>Slagspil!A36</f>
        <v>Søren Lindegaard</v>
      </c>
      <c r="B35" s="13">
        <f>Slagspil!B36</f>
        <v>1039</v>
      </c>
      <c r="C35" s="13">
        <v>21.6</v>
      </c>
      <c r="D35" s="13">
        <f>Juli!O35</f>
        <v>9.5</v>
      </c>
      <c r="E35" s="13">
        <v>0</v>
      </c>
      <c r="F35" s="277">
        <v>38</v>
      </c>
      <c r="G35" s="13">
        <v>1</v>
      </c>
      <c r="H35" s="119">
        <v>33</v>
      </c>
      <c r="I35" s="13">
        <v>1</v>
      </c>
      <c r="J35" s="119">
        <v>29</v>
      </c>
      <c r="K35" s="13">
        <v>1</v>
      </c>
      <c r="L35" s="119">
        <v>29</v>
      </c>
      <c r="M35" s="13">
        <v>1</v>
      </c>
      <c r="N35" s="119">
        <v>26</v>
      </c>
      <c r="O35" s="13">
        <v>0</v>
      </c>
      <c r="P35" s="210">
        <f t="shared" si="0"/>
        <v>35.5</v>
      </c>
      <c r="Q35" s="120">
        <f t="shared" si="1"/>
        <v>13.5</v>
      </c>
      <c r="R35" s="12">
        <f t="shared" si="2"/>
        <v>38</v>
      </c>
      <c r="T35" s="20"/>
      <c r="U35" s="20"/>
      <c r="AB35" s="20"/>
    </row>
    <row r="36" spans="1:28" ht="15" customHeight="1" x14ac:dyDescent="0.2">
      <c r="A36" s="13" t="str">
        <f>Slagspil!A37</f>
        <v>Thyge Sørensen</v>
      </c>
      <c r="B36" s="13">
        <f>Slagspil!B37</f>
        <v>2204</v>
      </c>
      <c r="C36" s="13">
        <v>10.3</v>
      </c>
      <c r="D36" s="13">
        <f>Juli!O36</f>
        <v>10</v>
      </c>
      <c r="E36" s="13">
        <v>0</v>
      </c>
      <c r="F36" s="277">
        <v>25</v>
      </c>
      <c r="G36" s="13">
        <v>0.5</v>
      </c>
      <c r="H36" s="119">
        <v>34</v>
      </c>
      <c r="I36" s="13">
        <v>1</v>
      </c>
      <c r="J36" s="119">
        <v>32</v>
      </c>
      <c r="K36" s="13">
        <v>1</v>
      </c>
      <c r="L36" s="119">
        <v>32</v>
      </c>
      <c r="M36" s="13">
        <v>0</v>
      </c>
      <c r="N36" s="119">
        <v>37</v>
      </c>
      <c r="O36" s="13">
        <v>1</v>
      </c>
      <c r="P36" s="210">
        <f t="shared" ref="P36:P54" si="3">(LARGE(F36:N36,2)+LARGE(F36:N36,1))/2</f>
        <v>35.5</v>
      </c>
      <c r="Q36" s="120">
        <f t="shared" ref="Q36:Q54" si="4">D36+G36+I36+K36+M36+O36</f>
        <v>13.5</v>
      </c>
      <c r="R36" s="12">
        <f t="shared" ref="R36:R54" si="5">MAX(E36:O36)</f>
        <v>37</v>
      </c>
      <c r="T36" s="20"/>
      <c r="U36" s="20"/>
      <c r="AB36" s="20"/>
    </row>
    <row r="37" spans="1:28" ht="15" customHeight="1" x14ac:dyDescent="0.2">
      <c r="A37" s="13" t="str">
        <f>Slagspil!A38</f>
        <v>Tonny Pedersen</v>
      </c>
      <c r="B37" s="13">
        <f>Slagspil!B38</f>
        <v>2312</v>
      </c>
      <c r="C37" s="13">
        <f>Slagspil!C38</f>
        <v>28.6</v>
      </c>
      <c r="D37" s="13">
        <f>Juli!O37</f>
        <v>1</v>
      </c>
      <c r="E37" s="13">
        <v>0</v>
      </c>
      <c r="F37" s="277">
        <v>0</v>
      </c>
      <c r="G37" s="13">
        <v>0</v>
      </c>
      <c r="H37" s="119">
        <v>0</v>
      </c>
      <c r="I37" s="13">
        <v>0</v>
      </c>
      <c r="J37" s="119">
        <v>34</v>
      </c>
      <c r="K37" s="13">
        <v>1</v>
      </c>
      <c r="L37" s="119">
        <v>29</v>
      </c>
      <c r="M37" s="13">
        <v>1</v>
      </c>
      <c r="N37" s="119">
        <v>0</v>
      </c>
      <c r="O37" s="13">
        <v>0</v>
      </c>
      <c r="P37" s="210">
        <f t="shared" si="3"/>
        <v>31.5</v>
      </c>
      <c r="Q37" s="120">
        <f t="shared" si="4"/>
        <v>3</v>
      </c>
      <c r="R37" s="12">
        <f t="shared" si="5"/>
        <v>34</v>
      </c>
      <c r="T37" s="20"/>
      <c r="U37" s="20"/>
      <c r="AB37" s="20"/>
    </row>
    <row r="38" spans="1:28" ht="15" customHeight="1" x14ac:dyDescent="0.2">
      <c r="A38" s="13" t="str">
        <f>Slagspil!A39</f>
        <v>Tormod Torekoven</v>
      </c>
      <c r="B38" s="13">
        <f>Slagspil!B39</f>
        <v>1535</v>
      </c>
      <c r="C38" s="13">
        <v>9.8000000000000007</v>
      </c>
      <c r="D38" s="13">
        <f>Juli!O38</f>
        <v>9</v>
      </c>
      <c r="E38" s="13">
        <v>0</v>
      </c>
      <c r="F38" s="277">
        <v>33</v>
      </c>
      <c r="G38" s="13">
        <v>1</v>
      </c>
      <c r="H38" s="119">
        <v>26</v>
      </c>
      <c r="I38" s="13">
        <v>0.5</v>
      </c>
      <c r="J38" s="119">
        <v>39</v>
      </c>
      <c r="K38" s="13">
        <v>0</v>
      </c>
      <c r="L38" s="119">
        <v>35</v>
      </c>
      <c r="M38" s="13">
        <v>0.5</v>
      </c>
      <c r="N38" s="119">
        <v>0</v>
      </c>
      <c r="O38" s="13">
        <v>0</v>
      </c>
      <c r="P38" s="210">
        <f t="shared" si="3"/>
        <v>37</v>
      </c>
      <c r="Q38" s="120">
        <f t="shared" si="4"/>
        <v>11</v>
      </c>
      <c r="R38" s="12">
        <f t="shared" si="5"/>
        <v>39</v>
      </c>
      <c r="T38" s="20"/>
      <c r="U38" s="20"/>
      <c r="AB38" s="20"/>
    </row>
    <row r="39" spans="1:28" ht="15" customHeight="1" x14ac:dyDescent="0.2">
      <c r="A39" s="13" t="str">
        <f>Slagspil!A40</f>
        <v>Stefan Haack</v>
      </c>
      <c r="B39" s="13">
        <f>Slagspil!B40</f>
        <v>1860</v>
      </c>
      <c r="C39" s="255" t="s">
        <v>119</v>
      </c>
      <c r="D39" s="13">
        <f>Juli!O39</f>
        <v>1</v>
      </c>
      <c r="E39" s="13">
        <v>0</v>
      </c>
      <c r="F39" s="277">
        <v>29</v>
      </c>
      <c r="G39" s="13">
        <v>0</v>
      </c>
      <c r="H39" s="119">
        <v>0</v>
      </c>
      <c r="I39" s="13">
        <v>0</v>
      </c>
      <c r="J39" s="119">
        <v>26</v>
      </c>
      <c r="K39" s="13">
        <v>1</v>
      </c>
      <c r="L39" s="119">
        <v>0</v>
      </c>
      <c r="M39" s="13">
        <v>0</v>
      </c>
      <c r="N39" s="119">
        <v>35</v>
      </c>
      <c r="O39" s="13">
        <v>1</v>
      </c>
      <c r="P39" s="210">
        <f t="shared" si="3"/>
        <v>32</v>
      </c>
      <c r="Q39" s="120">
        <f t="shared" si="4"/>
        <v>3</v>
      </c>
      <c r="R39" s="12">
        <f t="shared" si="5"/>
        <v>35</v>
      </c>
      <c r="T39" s="20"/>
      <c r="U39" s="20"/>
      <c r="AB39" s="20"/>
    </row>
    <row r="40" spans="1:28" ht="15" customHeight="1" x14ac:dyDescent="0.2">
      <c r="A40" s="13" t="str">
        <f>Slagspil!A41</f>
        <v>Carsten Larsen</v>
      </c>
      <c r="B40" s="13">
        <f>Slagspil!B41</f>
        <v>1024</v>
      </c>
      <c r="C40" s="13">
        <v>16.7</v>
      </c>
      <c r="D40" s="13">
        <f>Juli!O40</f>
        <v>5</v>
      </c>
      <c r="E40" s="13">
        <v>0</v>
      </c>
      <c r="F40" s="277">
        <v>0</v>
      </c>
      <c r="G40" s="13">
        <v>0</v>
      </c>
      <c r="H40" s="119">
        <v>0</v>
      </c>
      <c r="I40" s="13">
        <v>0</v>
      </c>
      <c r="J40" s="119">
        <v>0</v>
      </c>
      <c r="K40" s="13">
        <v>0</v>
      </c>
      <c r="L40" s="119">
        <v>35</v>
      </c>
      <c r="M40" s="13">
        <v>2</v>
      </c>
      <c r="N40" s="119">
        <v>32</v>
      </c>
      <c r="O40" s="13">
        <v>1</v>
      </c>
      <c r="P40" s="210">
        <f t="shared" si="3"/>
        <v>33.5</v>
      </c>
      <c r="Q40" s="120">
        <f t="shared" si="4"/>
        <v>8</v>
      </c>
      <c r="R40" s="12">
        <f t="shared" si="5"/>
        <v>35</v>
      </c>
      <c r="T40" s="20"/>
      <c r="U40" s="20"/>
      <c r="AB40" s="20"/>
    </row>
    <row r="41" spans="1:28" x14ac:dyDescent="0.2">
      <c r="A41" s="13" t="str">
        <f>Slagspil!A42</f>
        <v>Jess Henriksen</v>
      </c>
      <c r="B41" s="13">
        <f>Slagspil!B42</f>
        <v>2357</v>
      </c>
      <c r="C41" s="13">
        <v>25.7</v>
      </c>
      <c r="D41" s="13">
        <f>Juli!O41</f>
        <v>4</v>
      </c>
      <c r="E41" s="13">
        <v>0</v>
      </c>
      <c r="F41" s="277">
        <v>30</v>
      </c>
      <c r="G41" s="13">
        <v>1</v>
      </c>
      <c r="H41" s="119">
        <v>33</v>
      </c>
      <c r="I41" s="13">
        <v>1.5</v>
      </c>
      <c r="J41" s="119">
        <v>35</v>
      </c>
      <c r="K41" s="13">
        <v>0.5</v>
      </c>
      <c r="L41" s="119">
        <v>0</v>
      </c>
      <c r="M41" s="13">
        <v>0</v>
      </c>
      <c r="N41" s="119">
        <v>25</v>
      </c>
      <c r="O41" s="13">
        <v>0</v>
      </c>
      <c r="P41" s="210">
        <f t="shared" si="3"/>
        <v>34</v>
      </c>
      <c r="Q41" s="120">
        <f t="shared" si="4"/>
        <v>7</v>
      </c>
      <c r="R41" s="12">
        <f t="shared" si="5"/>
        <v>35</v>
      </c>
      <c r="T41" s="20"/>
      <c r="U41" s="20"/>
      <c r="AB41" s="20"/>
    </row>
    <row r="42" spans="1:28" x14ac:dyDescent="0.2">
      <c r="A42" s="13" t="str">
        <f>Slagspil!A43</f>
        <v>Troels Dyhr Leighton</v>
      </c>
      <c r="B42" s="13">
        <f>Slagspil!B43</f>
        <v>2461</v>
      </c>
      <c r="C42" s="13">
        <v>17.5</v>
      </c>
      <c r="D42" s="13">
        <f>Juli!O42</f>
        <v>4</v>
      </c>
      <c r="E42" s="13">
        <v>0</v>
      </c>
      <c r="F42" s="277">
        <v>30</v>
      </c>
      <c r="G42" s="13">
        <v>0.5</v>
      </c>
      <c r="H42" s="119">
        <v>39</v>
      </c>
      <c r="I42" s="13">
        <v>2</v>
      </c>
      <c r="J42" s="119">
        <v>42</v>
      </c>
      <c r="K42" s="13">
        <v>1</v>
      </c>
      <c r="L42" s="119">
        <v>24</v>
      </c>
      <c r="M42" s="13">
        <v>0</v>
      </c>
      <c r="N42" s="119">
        <v>27</v>
      </c>
      <c r="O42" s="13">
        <v>0.5</v>
      </c>
      <c r="P42" s="210">
        <f t="shared" si="3"/>
        <v>40.5</v>
      </c>
      <c r="Q42" s="120">
        <f t="shared" si="4"/>
        <v>8</v>
      </c>
      <c r="R42" s="12">
        <f t="shared" si="5"/>
        <v>42</v>
      </c>
      <c r="T42" s="20"/>
      <c r="U42" s="20"/>
      <c r="AB42" s="20"/>
    </row>
    <row r="43" spans="1:28" x14ac:dyDescent="0.2">
      <c r="A43" s="13" t="str">
        <f>Slagspil!A44</f>
        <v>Dan Morrison</v>
      </c>
      <c r="B43" s="13">
        <f>Slagspil!B44</f>
        <v>2170</v>
      </c>
      <c r="C43" s="13">
        <f>Slagspil!C44</f>
        <v>17.600000000000001</v>
      </c>
      <c r="D43" s="13">
        <f>Juli!O43</f>
        <v>0</v>
      </c>
      <c r="E43" s="13">
        <v>0</v>
      </c>
      <c r="F43" s="277">
        <v>0</v>
      </c>
      <c r="G43" s="13">
        <v>0</v>
      </c>
      <c r="H43" s="119">
        <v>0</v>
      </c>
      <c r="I43" s="13">
        <v>0</v>
      </c>
      <c r="J43" s="119">
        <v>0</v>
      </c>
      <c r="K43" s="13">
        <v>0</v>
      </c>
      <c r="L43" s="119">
        <v>0</v>
      </c>
      <c r="M43" s="13">
        <v>0</v>
      </c>
      <c r="N43" s="119">
        <v>0</v>
      </c>
      <c r="O43" s="13">
        <v>0</v>
      </c>
      <c r="P43" s="210">
        <f t="shared" si="3"/>
        <v>0</v>
      </c>
      <c r="Q43" s="120">
        <f t="shared" si="4"/>
        <v>0</v>
      </c>
      <c r="R43" s="12">
        <f t="shared" si="5"/>
        <v>0</v>
      </c>
      <c r="T43" s="20"/>
      <c r="U43" s="20"/>
      <c r="AB43" s="20"/>
    </row>
    <row r="44" spans="1:28" x14ac:dyDescent="0.2">
      <c r="A44" s="13" t="str">
        <f>Slagspil!A45</f>
        <v>Finn Ellebæk</v>
      </c>
      <c r="B44" s="13">
        <f>Slagspil!B45</f>
        <v>519</v>
      </c>
      <c r="C44" s="13">
        <f>Slagspil!C45</f>
        <v>17.399999999999999</v>
      </c>
      <c r="D44" s="13">
        <f>Juli!O44</f>
        <v>6</v>
      </c>
      <c r="E44" s="13">
        <v>0</v>
      </c>
      <c r="F44" s="277">
        <v>33</v>
      </c>
      <c r="G44" s="13">
        <v>2</v>
      </c>
      <c r="H44" s="119">
        <v>34</v>
      </c>
      <c r="I44" s="13">
        <v>2</v>
      </c>
      <c r="J44" s="119">
        <v>31</v>
      </c>
      <c r="K44" s="13">
        <v>1</v>
      </c>
      <c r="L44" s="119">
        <v>31</v>
      </c>
      <c r="M44" s="13">
        <v>0</v>
      </c>
      <c r="N44" s="119">
        <v>25</v>
      </c>
      <c r="O44" s="13">
        <v>1</v>
      </c>
      <c r="P44" s="210">
        <f t="shared" si="3"/>
        <v>33.5</v>
      </c>
      <c r="Q44" s="120">
        <f t="shared" si="4"/>
        <v>12</v>
      </c>
      <c r="R44" s="12">
        <f t="shared" si="5"/>
        <v>34</v>
      </c>
      <c r="T44" s="20"/>
      <c r="U44" s="20"/>
      <c r="AB44" s="20"/>
    </row>
    <row r="45" spans="1:28" x14ac:dyDescent="0.2">
      <c r="A45" s="13" t="str">
        <f>Slagspil!A46</f>
        <v>Lars Sørensen</v>
      </c>
      <c r="B45" s="13">
        <f>Slagspil!B46</f>
        <v>2550</v>
      </c>
      <c r="C45" s="13">
        <v>33.200000000000003</v>
      </c>
      <c r="D45" s="13">
        <f>Juli!O45</f>
        <v>0</v>
      </c>
      <c r="E45" s="13">
        <v>0</v>
      </c>
      <c r="F45" s="277">
        <v>0</v>
      </c>
      <c r="G45" s="13">
        <v>0</v>
      </c>
      <c r="H45" s="119">
        <v>0</v>
      </c>
      <c r="I45" s="13">
        <v>0</v>
      </c>
      <c r="J45" s="119">
        <v>0</v>
      </c>
      <c r="K45" s="13">
        <v>0</v>
      </c>
      <c r="L45" s="119">
        <v>28</v>
      </c>
      <c r="M45" s="13">
        <v>0</v>
      </c>
      <c r="N45" s="119">
        <v>0</v>
      </c>
      <c r="O45" s="13">
        <v>0</v>
      </c>
      <c r="P45" s="210">
        <f t="shared" si="3"/>
        <v>14</v>
      </c>
      <c r="Q45" s="120">
        <f t="shared" si="4"/>
        <v>0</v>
      </c>
      <c r="R45" s="12">
        <f t="shared" si="5"/>
        <v>28</v>
      </c>
      <c r="T45" s="20"/>
      <c r="U45" s="20"/>
      <c r="AB45" s="20"/>
    </row>
    <row r="46" spans="1:28" x14ac:dyDescent="0.2">
      <c r="A46" s="13" t="str">
        <f>Slagspil!A47</f>
        <v>Theodor Sigurlidason</v>
      </c>
      <c r="B46" s="13">
        <f>Slagspil!B47</f>
        <v>1648</v>
      </c>
      <c r="C46" s="13">
        <f>Slagspil!C47</f>
        <v>8.6</v>
      </c>
      <c r="D46" s="13">
        <f>Juli!O46</f>
        <v>0</v>
      </c>
      <c r="E46" s="13">
        <v>0</v>
      </c>
      <c r="F46" s="277">
        <v>0</v>
      </c>
      <c r="G46" s="13">
        <v>0</v>
      </c>
      <c r="H46" s="119">
        <v>0</v>
      </c>
      <c r="I46" s="13">
        <v>0</v>
      </c>
      <c r="J46" s="119">
        <v>0</v>
      </c>
      <c r="K46" s="13">
        <v>0</v>
      </c>
      <c r="L46" s="119">
        <v>0</v>
      </c>
      <c r="M46" s="13">
        <v>0</v>
      </c>
      <c r="N46" s="119">
        <v>0</v>
      </c>
      <c r="O46" s="13">
        <v>0</v>
      </c>
      <c r="P46" s="210">
        <f t="shared" si="3"/>
        <v>0</v>
      </c>
      <c r="Q46" s="120">
        <f t="shared" si="4"/>
        <v>0</v>
      </c>
      <c r="R46" s="12">
        <f t="shared" si="5"/>
        <v>0</v>
      </c>
      <c r="T46" s="20"/>
      <c r="U46" s="20"/>
      <c r="AB46" s="20"/>
    </row>
    <row r="47" spans="1:28" x14ac:dyDescent="0.2">
      <c r="A47" s="13" t="str">
        <f>Slagspil!A48</f>
        <v>Jørgen Hansen</v>
      </c>
      <c r="B47" s="13">
        <f>Slagspil!B48</f>
        <v>1617</v>
      </c>
      <c r="C47" s="13">
        <f>Slagspil!C48</f>
        <v>26.3</v>
      </c>
      <c r="D47" s="13">
        <f>Juli!O47</f>
        <v>0</v>
      </c>
      <c r="E47" s="13">
        <v>0</v>
      </c>
      <c r="F47" s="277">
        <v>0</v>
      </c>
      <c r="G47" s="13">
        <v>0</v>
      </c>
      <c r="H47" s="119">
        <v>0</v>
      </c>
      <c r="I47" s="13">
        <v>0</v>
      </c>
      <c r="J47" s="119">
        <v>0</v>
      </c>
      <c r="K47" s="13">
        <v>0</v>
      </c>
      <c r="L47" s="119">
        <v>0</v>
      </c>
      <c r="M47" s="13">
        <v>0</v>
      </c>
      <c r="N47" s="119">
        <v>0</v>
      </c>
      <c r="O47" s="13">
        <v>0</v>
      </c>
      <c r="P47" s="210">
        <f t="shared" si="3"/>
        <v>0</v>
      </c>
      <c r="Q47" s="120">
        <f t="shared" si="4"/>
        <v>0</v>
      </c>
      <c r="R47" s="12">
        <f t="shared" si="5"/>
        <v>0</v>
      </c>
      <c r="T47" s="20"/>
      <c r="U47" s="20"/>
      <c r="AB47" s="20"/>
    </row>
    <row r="48" spans="1:28" x14ac:dyDescent="0.2">
      <c r="A48" s="13" t="str">
        <f>Slagspil!A49</f>
        <v>Jakob Sørensen</v>
      </c>
      <c r="B48" s="13">
        <f>Slagspil!B49</f>
        <v>2462</v>
      </c>
      <c r="C48" s="13">
        <f>Slagspil!C49</f>
        <v>26.7</v>
      </c>
      <c r="D48" s="13">
        <f>Juli!O48</f>
        <v>0</v>
      </c>
      <c r="E48" s="13">
        <v>0</v>
      </c>
      <c r="F48" s="277">
        <v>0</v>
      </c>
      <c r="G48" s="13">
        <v>0</v>
      </c>
      <c r="H48" s="119">
        <v>0</v>
      </c>
      <c r="I48" s="13">
        <v>0</v>
      </c>
      <c r="J48" s="119">
        <v>0</v>
      </c>
      <c r="K48" s="13">
        <v>0</v>
      </c>
      <c r="L48" s="119">
        <v>0</v>
      </c>
      <c r="M48" s="13">
        <v>0</v>
      </c>
      <c r="N48" s="119">
        <v>0</v>
      </c>
      <c r="O48" s="13">
        <v>0</v>
      </c>
      <c r="P48" s="210">
        <f t="shared" si="3"/>
        <v>0</v>
      </c>
      <c r="Q48" s="120">
        <f t="shared" si="4"/>
        <v>0</v>
      </c>
      <c r="R48" s="12">
        <f t="shared" si="5"/>
        <v>0</v>
      </c>
      <c r="T48" s="20"/>
      <c r="U48" s="20"/>
      <c r="AB48" s="20"/>
    </row>
    <row r="49" spans="1:28" x14ac:dyDescent="0.2">
      <c r="A49" s="13" t="str">
        <f>Slagspil!A50</f>
        <v>Jesper Toftlund</v>
      </c>
      <c r="B49" s="13">
        <f>Slagspil!B50</f>
        <v>814</v>
      </c>
      <c r="C49" s="13">
        <v>18.100000000000001</v>
      </c>
      <c r="D49" s="13">
        <f>Juli!O49</f>
        <v>1</v>
      </c>
      <c r="E49" s="13">
        <v>0</v>
      </c>
      <c r="F49" s="277">
        <v>0</v>
      </c>
      <c r="G49" s="13">
        <v>0</v>
      </c>
      <c r="H49" s="119">
        <v>0</v>
      </c>
      <c r="I49" s="13">
        <v>0</v>
      </c>
      <c r="J49" s="119">
        <v>0</v>
      </c>
      <c r="K49" s="13">
        <v>0</v>
      </c>
      <c r="L49" s="119">
        <v>0</v>
      </c>
      <c r="M49" s="13">
        <v>0</v>
      </c>
      <c r="N49" s="119">
        <v>0</v>
      </c>
      <c r="O49" s="13">
        <v>0</v>
      </c>
      <c r="P49" s="210">
        <f t="shared" si="3"/>
        <v>0</v>
      </c>
      <c r="Q49" s="120">
        <f t="shared" si="4"/>
        <v>1</v>
      </c>
      <c r="R49" s="12">
        <f t="shared" si="5"/>
        <v>0</v>
      </c>
      <c r="T49" s="20"/>
      <c r="U49" s="20"/>
      <c r="AB49" s="20"/>
    </row>
    <row r="50" spans="1:28" x14ac:dyDescent="0.2">
      <c r="A50" s="13" t="str">
        <f>Slagspil!A51</f>
        <v>Kurt Hansen</v>
      </c>
      <c r="B50" s="13">
        <f>Slagspil!B51</f>
        <v>506</v>
      </c>
      <c r="C50" s="13">
        <f>Slagspil!C51</f>
        <v>5.5</v>
      </c>
      <c r="D50" s="13">
        <f>Juli!O50</f>
        <v>1</v>
      </c>
      <c r="E50" s="13">
        <v>0</v>
      </c>
      <c r="F50" s="277">
        <v>0</v>
      </c>
      <c r="G50" s="13">
        <v>0</v>
      </c>
      <c r="H50" s="119">
        <v>0</v>
      </c>
      <c r="I50" s="13">
        <v>0</v>
      </c>
      <c r="J50" s="119">
        <v>0</v>
      </c>
      <c r="K50" s="13">
        <v>0</v>
      </c>
      <c r="L50" s="119">
        <v>0</v>
      </c>
      <c r="M50" s="13">
        <v>0</v>
      </c>
      <c r="N50" s="119">
        <v>0</v>
      </c>
      <c r="O50" s="13">
        <v>0</v>
      </c>
      <c r="P50" s="210">
        <f t="shared" si="3"/>
        <v>0</v>
      </c>
      <c r="Q50" s="120">
        <f t="shared" si="4"/>
        <v>1</v>
      </c>
      <c r="R50" s="12">
        <f t="shared" si="5"/>
        <v>0</v>
      </c>
      <c r="T50" s="20"/>
      <c r="U50" s="20"/>
      <c r="AB50" s="20"/>
    </row>
    <row r="51" spans="1:28" x14ac:dyDescent="0.2">
      <c r="A51" s="13" t="str">
        <f>Slagspil!A52</f>
        <v>Michael Serop</v>
      </c>
      <c r="B51" s="13">
        <f>Slagspil!B52</f>
        <v>1080</v>
      </c>
      <c r="C51" s="13">
        <f>Slagspil!C52</f>
        <v>19.100000000000001</v>
      </c>
      <c r="D51" s="13">
        <f>Juli!O51</f>
        <v>1</v>
      </c>
      <c r="E51" s="13">
        <v>0</v>
      </c>
      <c r="F51" s="277">
        <v>0</v>
      </c>
      <c r="G51" s="13">
        <v>0</v>
      </c>
      <c r="H51" s="119">
        <v>0</v>
      </c>
      <c r="I51" s="13">
        <v>0</v>
      </c>
      <c r="J51" s="119">
        <v>28</v>
      </c>
      <c r="K51" s="13">
        <v>0</v>
      </c>
      <c r="L51" s="119">
        <v>0</v>
      </c>
      <c r="M51" s="13">
        <v>0</v>
      </c>
      <c r="N51" s="119">
        <v>0</v>
      </c>
      <c r="O51" s="13">
        <v>0</v>
      </c>
      <c r="P51" s="210">
        <f t="shared" si="3"/>
        <v>14</v>
      </c>
      <c r="Q51" s="120">
        <f t="shared" si="4"/>
        <v>1</v>
      </c>
      <c r="R51" s="12">
        <f t="shared" si="5"/>
        <v>28</v>
      </c>
      <c r="T51" s="20"/>
      <c r="U51" s="20"/>
      <c r="AB51" s="20"/>
    </row>
    <row r="52" spans="1:28" x14ac:dyDescent="0.2">
      <c r="A52" s="13" t="str">
        <f>Slagspil!A53</f>
        <v>Henrik Flamand Hansen</v>
      </c>
      <c r="B52" s="13">
        <f>Slagspil!B53</f>
        <v>2441</v>
      </c>
      <c r="C52" s="13">
        <f>Slagspil!C53</f>
        <v>24.4</v>
      </c>
      <c r="D52" s="13">
        <f>Juli!O52</f>
        <v>0</v>
      </c>
      <c r="E52" s="13">
        <v>0</v>
      </c>
      <c r="F52" s="277">
        <v>0</v>
      </c>
      <c r="G52" s="13">
        <v>0</v>
      </c>
      <c r="H52" s="119">
        <v>0</v>
      </c>
      <c r="I52" s="13">
        <v>0</v>
      </c>
      <c r="J52" s="119">
        <v>0</v>
      </c>
      <c r="K52" s="13">
        <v>0</v>
      </c>
      <c r="L52" s="119">
        <v>0</v>
      </c>
      <c r="M52" s="13">
        <v>0</v>
      </c>
      <c r="N52" s="119">
        <v>0</v>
      </c>
      <c r="O52" s="13">
        <v>0</v>
      </c>
      <c r="P52" s="210">
        <f t="shared" si="3"/>
        <v>0</v>
      </c>
      <c r="Q52" s="120">
        <f t="shared" si="4"/>
        <v>0</v>
      </c>
      <c r="R52" s="12">
        <f t="shared" si="5"/>
        <v>0</v>
      </c>
      <c r="T52" s="20"/>
      <c r="U52" s="20"/>
      <c r="AB52" s="20"/>
    </row>
    <row r="53" spans="1:28" x14ac:dyDescent="0.2">
      <c r="A53" s="13" t="str">
        <f>Slagspil!A54</f>
        <v>David Klüwer Oreskov</v>
      </c>
      <c r="B53" s="13">
        <f>Slagspil!B54</f>
        <v>2644</v>
      </c>
      <c r="C53" s="13">
        <f>Slagspil!C54</f>
        <v>13.3</v>
      </c>
      <c r="D53" s="13">
        <f>Juli!O53</f>
        <v>0</v>
      </c>
      <c r="E53" s="13">
        <v>0</v>
      </c>
      <c r="F53" s="277">
        <v>0</v>
      </c>
      <c r="G53" s="13">
        <v>0</v>
      </c>
      <c r="H53" s="119">
        <v>0</v>
      </c>
      <c r="I53" s="13">
        <v>0</v>
      </c>
      <c r="J53" s="119">
        <v>0</v>
      </c>
      <c r="K53" s="13">
        <v>0</v>
      </c>
      <c r="L53" s="119">
        <v>0</v>
      </c>
      <c r="M53" s="13">
        <v>0</v>
      </c>
      <c r="N53" s="119">
        <v>0</v>
      </c>
      <c r="O53" s="13">
        <v>0</v>
      </c>
      <c r="P53" s="210">
        <f t="shared" si="3"/>
        <v>0</v>
      </c>
      <c r="Q53" s="120">
        <f t="shared" si="4"/>
        <v>0</v>
      </c>
      <c r="R53" s="12">
        <f t="shared" si="5"/>
        <v>0</v>
      </c>
      <c r="T53" s="20"/>
      <c r="U53" s="20"/>
      <c r="AB53" s="20"/>
    </row>
    <row r="54" spans="1:28" ht="15" customHeight="1" x14ac:dyDescent="0.2">
      <c r="A54" s="13" t="str">
        <f>Slagspil!A55</f>
        <v>Lennart W Oreskov</v>
      </c>
      <c r="B54" s="13">
        <f>Slagspil!B55</f>
        <v>2571</v>
      </c>
      <c r="C54" s="13">
        <f>Slagspil!C55</f>
        <v>23</v>
      </c>
      <c r="D54" s="13">
        <f>Juli!O54</f>
        <v>1</v>
      </c>
      <c r="E54" s="13">
        <v>0</v>
      </c>
      <c r="F54" s="277">
        <v>0</v>
      </c>
      <c r="G54" s="13">
        <v>0</v>
      </c>
      <c r="H54" s="119">
        <v>0</v>
      </c>
      <c r="I54" s="13">
        <v>0</v>
      </c>
      <c r="J54" s="119">
        <v>0</v>
      </c>
      <c r="K54" s="13">
        <v>0</v>
      </c>
      <c r="L54" s="119">
        <v>0</v>
      </c>
      <c r="M54" s="13">
        <v>0</v>
      </c>
      <c r="N54" s="119">
        <v>0</v>
      </c>
      <c r="O54" s="13">
        <v>0</v>
      </c>
      <c r="P54" s="210">
        <f t="shared" si="3"/>
        <v>0</v>
      </c>
      <c r="Q54" s="120">
        <f t="shared" si="4"/>
        <v>1</v>
      </c>
      <c r="R54" s="12">
        <f t="shared" si="5"/>
        <v>0</v>
      </c>
      <c r="T54" s="20"/>
      <c r="U54" s="20"/>
      <c r="AB54" s="20"/>
    </row>
    <row r="55" spans="1:28" x14ac:dyDescent="0.2">
      <c r="C55" s="50"/>
      <c r="D55" s="20"/>
      <c r="E55" s="20"/>
      <c r="F55" s="20"/>
      <c r="H55" s="20"/>
      <c r="J55" s="20"/>
      <c r="K55" s="20"/>
      <c r="L55" s="20"/>
      <c r="P55" s="201"/>
      <c r="Q55" s="20"/>
      <c r="R55" s="166"/>
      <c r="T55" s="20"/>
      <c r="U55" s="20"/>
      <c r="AB55" s="20"/>
    </row>
    <row r="56" spans="1:28" x14ac:dyDescent="0.2">
      <c r="C56" s="50"/>
      <c r="D56" s="20"/>
      <c r="E56" s="20"/>
      <c r="F56" s="20"/>
      <c r="H56" s="20"/>
      <c r="J56" s="20"/>
      <c r="K56" s="20"/>
      <c r="L56" s="20"/>
      <c r="P56" s="201"/>
      <c r="Q56" s="20"/>
      <c r="R56" s="166"/>
      <c r="T56" s="20"/>
      <c r="U56" s="20"/>
      <c r="AB56" s="20"/>
    </row>
    <row r="57" spans="1:28" x14ac:dyDescent="0.2">
      <c r="C57" s="50"/>
      <c r="D57" s="20"/>
      <c r="E57" s="20"/>
      <c r="F57" s="20"/>
      <c r="H57" s="20"/>
      <c r="J57" s="20"/>
      <c r="K57" s="20"/>
      <c r="L57" s="20"/>
      <c r="P57" s="201"/>
      <c r="Q57" s="20"/>
      <c r="R57" s="166"/>
      <c r="T57" s="20"/>
      <c r="U57" s="20"/>
      <c r="AB57" s="20"/>
    </row>
    <row r="58" spans="1:28" x14ac:dyDescent="0.2">
      <c r="C58" s="50"/>
      <c r="D58" s="20"/>
      <c r="E58" s="20"/>
      <c r="F58" s="20"/>
      <c r="H58" s="20"/>
      <c r="J58" s="20"/>
      <c r="K58" s="20"/>
      <c r="L58" s="20"/>
      <c r="P58" s="201"/>
      <c r="Q58" s="20"/>
      <c r="R58" s="166"/>
      <c r="T58" s="20"/>
      <c r="U58" s="20"/>
      <c r="AB58" s="20"/>
    </row>
    <row r="59" spans="1:28" x14ac:dyDescent="0.2">
      <c r="C59" s="50"/>
      <c r="D59" s="20"/>
      <c r="E59" s="20"/>
      <c r="F59" s="20"/>
      <c r="H59" s="20"/>
      <c r="J59" s="20"/>
      <c r="K59" s="20"/>
      <c r="L59" s="20"/>
      <c r="P59" s="201"/>
      <c r="Q59" s="20"/>
      <c r="R59" s="166"/>
      <c r="T59" s="20"/>
      <c r="U59" s="20"/>
      <c r="AB59" s="20"/>
    </row>
    <row r="60" spans="1:28" x14ac:dyDescent="0.2">
      <c r="C60" s="50"/>
      <c r="D60" s="20"/>
      <c r="E60" s="20"/>
      <c r="F60" s="20"/>
      <c r="H60" s="20"/>
      <c r="J60" s="20"/>
      <c r="K60" s="20"/>
      <c r="L60" s="20"/>
      <c r="P60" s="201"/>
      <c r="Q60" s="20"/>
      <c r="R60" s="166"/>
      <c r="T60" s="20"/>
      <c r="U60" s="20"/>
      <c r="AB60" s="20"/>
    </row>
    <row r="61" spans="1:28" x14ac:dyDescent="0.2">
      <c r="C61" s="50"/>
      <c r="D61" s="20"/>
      <c r="E61" s="20"/>
      <c r="F61" s="20"/>
      <c r="H61" s="20"/>
      <c r="J61" s="20"/>
      <c r="K61" s="20"/>
      <c r="L61" s="20"/>
      <c r="P61" s="201"/>
      <c r="Q61" s="20"/>
      <c r="R61" s="166"/>
      <c r="T61" s="20"/>
      <c r="U61" s="20"/>
      <c r="AB61" s="20"/>
    </row>
    <row r="62" spans="1:28" x14ac:dyDescent="0.2">
      <c r="C62" s="50"/>
      <c r="D62" s="20"/>
      <c r="E62" s="20"/>
      <c r="F62" s="20"/>
      <c r="H62" s="20"/>
      <c r="J62" s="20"/>
      <c r="K62" s="20"/>
      <c r="L62" s="20"/>
      <c r="P62" s="201"/>
      <c r="Q62" s="20"/>
      <c r="R62" s="166"/>
      <c r="T62" s="20"/>
      <c r="U62" s="20"/>
      <c r="AB62" s="20"/>
    </row>
    <row r="63" spans="1:28" x14ac:dyDescent="0.2">
      <c r="C63" s="50"/>
      <c r="D63" s="20"/>
      <c r="E63" s="20"/>
      <c r="F63" s="20"/>
      <c r="H63" s="20"/>
      <c r="J63" s="20"/>
      <c r="K63" s="20"/>
      <c r="L63" s="20"/>
      <c r="P63" s="201"/>
      <c r="Q63" s="20"/>
      <c r="R63" s="166"/>
      <c r="T63" s="20"/>
      <c r="U63" s="20"/>
      <c r="AB63" s="20"/>
    </row>
    <row r="64" spans="1:28" x14ac:dyDescent="0.2">
      <c r="C64" s="50"/>
      <c r="D64" s="20"/>
      <c r="E64" s="20"/>
      <c r="F64" s="20"/>
      <c r="H64" s="20"/>
      <c r="J64" s="20"/>
      <c r="K64" s="20"/>
      <c r="L64" s="20"/>
      <c r="P64" s="201"/>
      <c r="Q64" s="20"/>
      <c r="R64" s="166"/>
      <c r="T64" s="20"/>
      <c r="U64" s="20"/>
      <c r="AB64" s="20"/>
    </row>
    <row r="65" spans="1:28" x14ac:dyDescent="0.2">
      <c r="C65" s="50"/>
      <c r="D65" s="20"/>
      <c r="E65" s="20"/>
      <c r="F65" s="20"/>
      <c r="H65" s="20"/>
      <c r="J65" s="20"/>
      <c r="K65" s="20"/>
      <c r="L65" s="20"/>
      <c r="P65" s="201"/>
      <c r="Q65" s="20"/>
      <c r="R65" s="166"/>
      <c r="T65" s="20"/>
      <c r="U65" s="20"/>
      <c r="AB65" s="20"/>
    </row>
    <row r="66" spans="1:28" x14ac:dyDescent="0.2">
      <c r="C66" s="50"/>
      <c r="D66" s="20"/>
      <c r="E66" s="20"/>
      <c r="F66" s="20"/>
      <c r="H66" s="20"/>
      <c r="J66" s="20"/>
      <c r="K66" s="20"/>
      <c r="L66" s="20"/>
      <c r="P66" s="201"/>
      <c r="Q66" s="20"/>
      <c r="R66" s="166"/>
      <c r="T66" s="20"/>
      <c r="U66" s="20"/>
      <c r="AB66" s="20"/>
    </row>
    <row r="67" spans="1:28" x14ac:dyDescent="0.2">
      <c r="C67" s="50"/>
      <c r="D67" s="20"/>
      <c r="E67" s="20"/>
      <c r="F67" s="20"/>
      <c r="H67" s="20"/>
      <c r="J67" s="20"/>
      <c r="K67" s="20"/>
      <c r="L67" s="20"/>
      <c r="P67" s="201"/>
      <c r="Q67" s="20"/>
      <c r="R67" s="166"/>
      <c r="T67" s="20"/>
      <c r="U67" s="20"/>
      <c r="AB67" s="20"/>
    </row>
    <row r="68" spans="1:28" x14ac:dyDescent="0.2">
      <c r="C68" s="50"/>
      <c r="D68" s="20"/>
      <c r="E68" s="20"/>
      <c r="F68" s="20"/>
      <c r="H68" s="20"/>
      <c r="J68" s="20"/>
      <c r="K68" s="20"/>
      <c r="L68" s="20"/>
      <c r="P68" s="201"/>
      <c r="Q68" s="20"/>
      <c r="R68" s="166"/>
      <c r="T68" s="20"/>
      <c r="U68" s="20"/>
      <c r="AB68" s="20"/>
    </row>
    <row r="69" spans="1:28" x14ac:dyDescent="0.2">
      <c r="C69" s="50"/>
      <c r="D69" s="20"/>
      <c r="E69" s="20"/>
      <c r="F69" s="20"/>
      <c r="H69" s="20"/>
      <c r="J69" s="20"/>
      <c r="K69" s="20"/>
      <c r="L69" s="20"/>
      <c r="P69" s="201"/>
      <c r="Q69" s="20"/>
      <c r="R69" s="166"/>
      <c r="T69" s="20"/>
      <c r="U69" s="20"/>
      <c r="AB69" s="20"/>
    </row>
    <row r="70" spans="1:28" x14ac:dyDescent="0.2">
      <c r="C70" s="50"/>
      <c r="D70" s="20"/>
      <c r="E70" s="20"/>
      <c r="F70" s="20"/>
      <c r="H70" s="20"/>
      <c r="J70" s="20"/>
      <c r="K70" s="20"/>
      <c r="L70" s="20"/>
      <c r="P70" s="201"/>
      <c r="Q70" s="20"/>
      <c r="R70" s="166"/>
      <c r="T70" s="20"/>
      <c r="U70" s="20"/>
      <c r="AB70" s="20"/>
    </row>
    <row r="71" spans="1:28" x14ac:dyDescent="0.2">
      <c r="C71" s="50"/>
      <c r="D71" s="20"/>
      <c r="E71" s="20"/>
      <c r="F71" s="20"/>
      <c r="H71" s="20"/>
      <c r="J71" s="20"/>
      <c r="K71" s="20"/>
      <c r="L71" s="20"/>
      <c r="P71" s="201"/>
      <c r="Q71" s="20"/>
      <c r="R71" s="166"/>
      <c r="T71" s="20"/>
      <c r="U71" s="20"/>
      <c r="AB71" s="20"/>
    </row>
    <row r="72" spans="1:28" x14ac:dyDescent="0.2">
      <c r="C72" s="50"/>
      <c r="D72" s="20"/>
      <c r="E72" s="20"/>
      <c r="F72" s="20"/>
      <c r="H72" s="20"/>
      <c r="J72" s="20"/>
      <c r="K72" s="20"/>
      <c r="L72" s="20"/>
      <c r="P72" s="201"/>
      <c r="Q72" s="20"/>
      <c r="R72" s="166"/>
      <c r="T72" s="20"/>
      <c r="U72" s="20"/>
      <c r="AB72" s="20"/>
    </row>
    <row r="73" spans="1:28" x14ac:dyDescent="0.2">
      <c r="C73" s="50"/>
      <c r="D73" s="20"/>
      <c r="E73" s="20"/>
      <c r="F73" s="20"/>
      <c r="H73" s="20"/>
      <c r="J73" s="20"/>
      <c r="K73" s="20"/>
      <c r="L73" s="20"/>
      <c r="P73" s="201"/>
      <c r="Q73" s="20"/>
      <c r="R73" s="166"/>
      <c r="T73" s="20"/>
      <c r="U73" s="20"/>
      <c r="AB73" s="20"/>
    </row>
    <row r="74" spans="1:28" x14ac:dyDescent="0.2">
      <c r="A74" s="42"/>
      <c r="C74" s="50"/>
      <c r="D74" s="20"/>
      <c r="E74" s="20"/>
      <c r="F74" s="20"/>
      <c r="H74" s="20"/>
      <c r="J74" s="20"/>
      <c r="K74" s="20"/>
      <c r="L74" s="20"/>
      <c r="P74" s="201"/>
      <c r="Q74" s="20"/>
      <c r="R74" s="166"/>
      <c r="T74" s="20"/>
      <c r="U74" s="20"/>
      <c r="AB74" s="20"/>
    </row>
    <row r="75" spans="1:28" x14ac:dyDescent="0.2">
      <c r="A75" s="42"/>
      <c r="B75" s="42"/>
      <c r="C75" s="20"/>
      <c r="D75" s="20"/>
      <c r="E75" s="20"/>
      <c r="F75" s="20"/>
      <c r="H75" s="20"/>
      <c r="J75" s="20"/>
      <c r="K75" s="20"/>
      <c r="L75" s="20"/>
      <c r="P75" s="201"/>
      <c r="Q75" s="20"/>
      <c r="R75" s="166"/>
      <c r="T75" s="20"/>
      <c r="U75" s="20"/>
      <c r="AB75" s="20"/>
    </row>
    <row r="76" spans="1:28" x14ac:dyDescent="0.2">
      <c r="A76" s="42"/>
      <c r="B76" s="42"/>
      <c r="C76" s="20"/>
      <c r="D76" s="20"/>
      <c r="E76" s="20"/>
      <c r="F76" s="20"/>
      <c r="H76" s="20"/>
      <c r="J76" s="20"/>
      <c r="K76" s="20"/>
      <c r="L76" s="20"/>
      <c r="P76" s="201"/>
      <c r="Q76" s="20"/>
      <c r="R76" s="166"/>
      <c r="T76" s="20"/>
      <c r="U76" s="20"/>
      <c r="AB76" s="20"/>
    </row>
    <row r="77" spans="1:28" x14ac:dyDescent="0.2">
      <c r="A77" s="42"/>
      <c r="B77" s="42"/>
      <c r="C77" s="20"/>
      <c r="D77" s="20"/>
      <c r="E77" s="20"/>
      <c r="F77" s="20"/>
      <c r="H77" s="20"/>
      <c r="J77" s="20"/>
      <c r="K77" s="20"/>
      <c r="L77" s="20"/>
      <c r="P77" s="201"/>
      <c r="Q77" s="20"/>
      <c r="R77" s="166"/>
      <c r="T77" s="20"/>
      <c r="U77" s="20"/>
      <c r="AB77" s="20"/>
    </row>
    <row r="78" spans="1:28" x14ac:dyDescent="0.2">
      <c r="A78" s="42"/>
      <c r="B78" s="42"/>
      <c r="C78" s="20"/>
      <c r="D78" s="20"/>
      <c r="E78" s="20"/>
      <c r="F78" s="20"/>
      <c r="H78" s="20"/>
      <c r="J78" s="20"/>
      <c r="K78" s="20"/>
      <c r="L78" s="20"/>
      <c r="P78" s="201"/>
      <c r="Q78" s="20"/>
      <c r="R78" s="166"/>
      <c r="T78" s="20"/>
      <c r="U78" s="20"/>
      <c r="AB78" s="20"/>
    </row>
    <row r="79" spans="1:28" x14ac:dyDescent="0.2">
      <c r="A79" s="42"/>
      <c r="B79" s="42"/>
      <c r="C79" s="20"/>
      <c r="D79" s="20"/>
      <c r="E79" s="20"/>
      <c r="F79" s="20"/>
      <c r="H79" s="20"/>
      <c r="J79" s="20"/>
      <c r="K79" s="20"/>
      <c r="L79" s="20"/>
      <c r="P79" s="201"/>
      <c r="Q79" s="20"/>
      <c r="R79" s="166"/>
      <c r="T79" s="20"/>
      <c r="U79" s="20"/>
      <c r="AB79" s="20"/>
    </row>
    <row r="80" spans="1:28" x14ac:dyDescent="0.2">
      <c r="A80" s="42"/>
      <c r="B80" s="42"/>
      <c r="C80" s="20"/>
      <c r="D80" s="20"/>
      <c r="E80" s="20"/>
      <c r="F80" s="20"/>
      <c r="H80" s="20"/>
      <c r="J80" s="20"/>
      <c r="K80" s="20"/>
      <c r="L80" s="20"/>
      <c r="P80" s="201"/>
      <c r="Q80" s="20"/>
      <c r="R80" s="166"/>
      <c r="T80" s="20"/>
      <c r="U80" s="20"/>
      <c r="AB80" s="20"/>
    </row>
    <row r="81" spans="1:28" x14ac:dyDescent="0.2">
      <c r="A81" s="42"/>
      <c r="B81" s="42"/>
      <c r="C81" s="20"/>
      <c r="D81" s="20"/>
      <c r="E81" s="20"/>
      <c r="F81" s="20"/>
      <c r="H81" s="20"/>
      <c r="J81" s="20"/>
      <c r="K81" s="20"/>
      <c r="L81" s="20"/>
      <c r="P81" s="201"/>
      <c r="Q81" s="20"/>
      <c r="R81" s="166"/>
      <c r="T81" s="20"/>
      <c r="U81" s="20"/>
      <c r="AB81" s="20"/>
    </row>
    <row r="82" spans="1:28" x14ac:dyDescent="0.2">
      <c r="A82" s="42"/>
      <c r="B82" s="42"/>
      <c r="C82" s="20"/>
      <c r="D82" s="20"/>
      <c r="E82" s="20"/>
      <c r="F82" s="20"/>
      <c r="H82" s="20"/>
      <c r="J82" s="20"/>
      <c r="K82" s="20"/>
      <c r="L82" s="20"/>
      <c r="P82" s="201"/>
      <c r="Q82" s="20"/>
      <c r="R82" s="166"/>
      <c r="T82" s="20"/>
      <c r="U82" s="20"/>
      <c r="AB82" s="20"/>
    </row>
    <row r="83" spans="1:28" x14ac:dyDescent="0.2">
      <c r="A83" s="42"/>
      <c r="B83" s="42"/>
      <c r="C83" s="20"/>
      <c r="D83" s="20"/>
      <c r="E83" s="20"/>
      <c r="F83" s="20"/>
      <c r="H83" s="20"/>
      <c r="J83" s="20"/>
      <c r="K83" s="20"/>
      <c r="L83" s="20"/>
      <c r="P83" s="201"/>
      <c r="Q83" s="20"/>
      <c r="R83" s="166"/>
      <c r="T83" s="20"/>
      <c r="U83" s="20"/>
      <c r="AB83" s="20"/>
    </row>
    <row r="84" spans="1:28" x14ac:dyDescent="0.2">
      <c r="A84" s="42"/>
      <c r="B84" s="42"/>
      <c r="C84" s="20"/>
      <c r="D84" s="20"/>
      <c r="E84" s="20"/>
      <c r="F84" s="20"/>
      <c r="H84" s="20"/>
      <c r="J84" s="20"/>
      <c r="K84" s="20"/>
      <c r="L84" s="20"/>
      <c r="P84" s="201"/>
      <c r="Q84" s="20"/>
      <c r="R84" s="166"/>
      <c r="T84" s="20"/>
      <c r="U84" s="20"/>
      <c r="AB84" s="20"/>
    </row>
    <row r="85" spans="1:28" x14ac:dyDescent="0.2">
      <c r="A85" s="42"/>
      <c r="B85" s="42"/>
      <c r="C85" s="20"/>
      <c r="D85" s="20"/>
      <c r="E85" s="20"/>
      <c r="F85" s="20"/>
      <c r="H85" s="20"/>
      <c r="J85" s="20"/>
      <c r="K85" s="20"/>
      <c r="L85" s="20"/>
      <c r="P85" s="201"/>
      <c r="Q85" s="20"/>
      <c r="R85" s="166"/>
      <c r="T85" s="20"/>
      <c r="U85" s="20"/>
      <c r="AB85" s="20"/>
    </row>
    <row r="86" spans="1:28" x14ac:dyDescent="0.2">
      <c r="A86" s="42"/>
      <c r="B86" s="42"/>
      <c r="C86" s="20"/>
      <c r="D86" s="20"/>
      <c r="E86" s="20"/>
      <c r="F86" s="20"/>
      <c r="H86" s="20"/>
      <c r="J86" s="20"/>
      <c r="K86" s="20"/>
      <c r="L86" s="20"/>
      <c r="P86" s="201"/>
      <c r="Q86" s="20"/>
      <c r="R86" s="166"/>
      <c r="T86" s="20"/>
      <c r="U86" s="20"/>
      <c r="AB86" s="20"/>
    </row>
    <row r="87" spans="1:28" x14ac:dyDescent="0.2">
      <c r="A87" s="42"/>
      <c r="B87" s="42"/>
      <c r="C87" s="20"/>
      <c r="D87" s="20"/>
      <c r="E87" s="20"/>
      <c r="F87" s="20"/>
      <c r="H87" s="20"/>
      <c r="J87" s="20"/>
      <c r="K87" s="20"/>
      <c r="L87" s="20"/>
      <c r="P87" s="201"/>
      <c r="Q87" s="20"/>
      <c r="R87" s="166"/>
      <c r="T87" s="20"/>
      <c r="U87" s="20"/>
      <c r="AB87" s="20"/>
    </row>
    <row r="88" spans="1:28" x14ac:dyDescent="0.2">
      <c r="A88" s="42"/>
      <c r="B88" s="42"/>
      <c r="C88" s="20"/>
      <c r="D88" s="20"/>
      <c r="E88" s="20"/>
      <c r="F88" s="20"/>
      <c r="H88" s="20"/>
      <c r="J88" s="20"/>
      <c r="K88" s="20"/>
      <c r="L88" s="20"/>
      <c r="P88" s="201"/>
      <c r="Q88" s="20"/>
      <c r="R88" s="166"/>
      <c r="T88" s="20"/>
      <c r="U88" s="20"/>
      <c r="AB88" s="20"/>
    </row>
    <row r="89" spans="1:28" x14ac:dyDescent="0.2">
      <c r="A89" s="42"/>
      <c r="B89" s="42"/>
      <c r="C89" s="20"/>
      <c r="D89" s="20"/>
      <c r="E89" s="20"/>
      <c r="F89" s="20"/>
      <c r="H89" s="20"/>
      <c r="J89" s="20"/>
      <c r="K89" s="20"/>
      <c r="L89" s="20"/>
      <c r="P89" s="201"/>
      <c r="Q89" s="20"/>
      <c r="R89" s="166"/>
      <c r="T89" s="20"/>
      <c r="U89" s="20"/>
      <c r="AB89" s="20"/>
    </row>
    <row r="90" spans="1:28" x14ac:dyDescent="0.2">
      <c r="A90" s="42"/>
      <c r="B90" s="42"/>
      <c r="C90" s="20"/>
      <c r="D90" s="20"/>
      <c r="E90" s="20"/>
      <c r="F90" s="20"/>
      <c r="H90" s="20"/>
      <c r="J90" s="20"/>
      <c r="K90" s="20"/>
      <c r="L90" s="20"/>
      <c r="P90" s="201"/>
      <c r="Q90" s="20"/>
      <c r="R90" s="166"/>
      <c r="T90" s="20"/>
      <c r="U90" s="20"/>
      <c r="AB90" s="20"/>
    </row>
    <row r="91" spans="1:28" x14ac:dyDescent="0.2">
      <c r="A91" s="42"/>
      <c r="B91" s="42"/>
      <c r="C91" s="20"/>
      <c r="D91" s="20"/>
      <c r="E91" s="20"/>
      <c r="F91" s="20"/>
      <c r="H91" s="20"/>
      <c r="J91" s="20"/>
      <c r="K91" s="20"/>
      <c r="L91" s="20"/>
      <c r="P91" s="201"/>
      <c r="Q91" s="20"/>
      <c r="R91" s="166"/>
      <c r="T91" s="20"/>
      <c r="U91" s="20"/>
      <c r="AB91" s="20"/>
    </row>
    <row r="92" spans="1:28" x14ac:dyDescent="0.2">
      <c r="A92" s="42"/>
      <c r="B92" s="42"/>
      <c r="C92" s="20"/>
      <c r="D92" s="20"/>
      <c r="E92" s="20"/>
      <c r="F92" s="20"/>
      <c r="H92" s="20"/>
      <c r="J92" s="20"/>
      <c r="K92" s="20"/>
      <c r="L92" s="20"/>
      <c r="P92" s="201"/>
      <c r="Q92" s="20"/>
      <c r="R92" s="166"/>
      <c r="T92" s="20"/>
      <c r="U92" s="20"/>
      <c r="AB92" s="20"/>
    </row>
    <row r="93" spans="1:28" x14ac:dyDescent="0.2">
      <c r="A93" s="42"/>
      <c r="B93" s="42"/>
      <c r="C93" s="20"/>
      <c r="D93" s="20"/>
      <c r="E93" s="20"/>
      <c r="F93" s="20"/>
      <c r="H93" s="20"/>
      <c r="J93" s="20"/>
      <c r="K93" s="20"/>
      <c r="L93" s="20"/>
      <c r="P93" s="201"/>
      <c r="Q93" s="20"/>
      <c r="R93" s="166"/>
      <c r="T93" s="20"/>
      <c r="U93" s="20"/>
      <c r="AB93" s="20"/>
    </row>
    <row r="94" spans="1:28" x14ac:dyDescent="0.2">
      <c r="A94" s="42"/>
      <c r="B94" s="42"/>
      <c r="C94" s="20"/>
      <c r="D94" s="20"/>
      <c r="E94" s="20"/>
      <c r="F94" s="20"/>
      <c r="H94" s="20"/>
      <c r="J94" s="20"/>
      <c r="K94" s="20"/>
      <c r="L94" s="20"/>
      <c r="P94" s="201"/>
      <c r="Q94" s="20"/>
      <c r="R94" s="166"/>
      <c r="T94" s="20"/>
      <c r="U94" s="20"/>
      <c r="AB94" s="20"/>
    </row>
    <row r="95" spans="1:28" x14ac:dyDescent="0.2">
      <c r="A95" s="42"/>
      <c r="B95" s="42"/>
      <c r="C95" s="20"/>
      <c r="D95" s="20"/>
      <c r="E95" s="20"/>
      <c r="F95" s="20"/>
      <c r="H95" s="20"/>
      <c r="J95" s="20"/>
      <c r="K95" s="20"/>
      <c r="L95" s="20"/>
      <c r="P95" s="201"/>
      <c r="Q95" s="20"/>
      <c r="R95" s="166"/>
      <c r="T95" s="20"/>
      <c r="U95" s="20"/>
      <c r="AB95" s="20"/>
    </row>
    <row r="96" spans="1:28" x14ac:dyDescent="0.2">
      <c r="A96" s="42"/>
      <c r="B96" s="42"/>
      <c r="C96" s="20"/>
      <c r="D96" s="20"/>
      <c r="E96" s="20"/>
      <c r="F96" s="20"/>
      <c r="H96" s="20"/>
      <c r="J96" s="20"/>
      <c r="K96" s="20"/>
      <c r="L96" s="20"/>
      <c r="P96" s="201"/>
      <c r="Q96" s="20"/>
      <c r="R96" s="166"/>
      <c r="T96" s="20"/>
      <c r="U96" s="20"/>
      <c r="AB96" s="20"/>
    </row>
    <row r="97" spans="1:28" x14ac:dyDescent="0.2">
      <c r="A97" s="42"/>
      <c r="B97" s="42"/>
      <c r="C97" s="20"/>
      <c r="D97" s="20"/>
      <c r="E97" s="20"/>
      <c r="F97" s="20"/>
      <c r="H97" s="20"/>
      <c r="J97" s="20"/>
      <c r="K97" s="20"/>
      <c r="L97" s="20"/>
      <c r="P97" s="201"/>
      <c r="Q97" s="20"/>
      <c r="R97" s="166"/>
      <c r="T97" s="20"/>
      <c r="U97" s="20"/>
      <c r="AB97" s="20"/>
    </row>
    <row r="98" spans="1:28" x14ac:dyDescent="0.2">
      <c r="A98" s="42"/>
      <c r="B98" s="42"/>
      <c r="C98" s="20"/>
      <c r="D98" s="20"/>
      <c r="E98" s="20"/>
      <c r="F98" s="20"/>
      <c r="H98" s="20"/>
      <c r="J98" s="20"/>
      <c r="K98" s="20"/>
      <c r="L98" s="20"/>
      <c r="P98" s="201"/>
      <c r="Q98" s="20"/>
      <c r="R98" s="166"/>
      <c r="T98" s="20"/>
      <c r="U98" s="20"/>
      <c r="AB98" s="20"/>
    </row>
    <row r="99" spans="1:28" x14ac:dyDescent="0.2">
      <c r="A99" s="42"/>
      <c r="B99" s="42"/>
      <c r="C99" s="20"/>
      <c r="D99" s="20"/>
      <c r="E99" s="20"/>
      <c r="F99" s="20"/>
      <c r="H99" s="20"/>
      <c r="J99" s="20"/>
      <c r="K99" s="20"/>
      <c r="L99" s="20"/>
      <c r="P99" s="201"/>
      <c r="Q99" s="20"/>
      <c r="R99" s="166"/>
      <c r="T99" s="20"/>
      <c r="U99" s="20"/>
      <c r="AB99" s="20"/>
    </row>
    <row r="100" spans="1:28" x14ac:dyDescent="0.2">
      <c r="A100" s="42"/>
      <c r="B100" s="42"/>
      <c r="C100" s="20"/>
      <c r="D100" s="20"/>
      <c r="E100" s="20"/>
      <c r="F100" s="20"/>
      <c r="H100" s="20"/>
      <c r="J100" s="20"/>
      <c r="K100" s="20"/>
      <c r="L100" s="20"/>
      <c r="P100" s="201"/>
      <c r="Q100" s="20"/>
      <c r="R100" s="166"/>
      <c r="T100" s="20"/>
      <c r="U100" s="20"/>
      <c r="AB100" s="20"/>
    </row>
    <row r="101" spans="1:28" x14ac:dyDescent="0.2">
      <c r="A101" s="42"/>
      <c r="B101" s="42"/>
      <c r="C101" s="20"/>
      <c r="D101" s="20"/>
      <c r="E101" s="20"/>
      <c r="F101" s="20"/>
      <c r="H101" s="20"/>
      <c r="J101" s="20"/>
      <c r="K101" s="20"/>
      <c r="L101" s="20"/>
      <c r="P101" s="201"/>
      <c r="Q101" s="20"/>
      <c r="R101" s="166"/>
      <c r="T101" s="20"/>
      <c r="U101" s="20"/>
      <c r="AB101" s="20"/>
    </row>
    <row r="102" spans="1:28" x14ac:dyDescent="0.2">
      <c r="A102" s="42"/>
      <c r="B102" s="42"/>
      <c r="C102" s="20"/>
      <c r="D102" s="20"/>
      <c r="E102" s="20"/>
      <c r="F102" s="20"/>
      <c r="H102" s="20"/>
      <c r="J102" s="20"/>
      <c r="K102" s="20"/>
      <c r="L102" s="20"/>
      <c r="P102" s="201"/>
      <c r="Q102" s="20"/>
      <c r="R102" s="166"/>
      <c r="T102" s="20"/>
      <c r="U102" s="20"/>
      <c r="AB102" s="20"/>
    </row>
    <row r="103" spans="1:28" x14ac:dyDescent="0.2">
      <c r="A103" s="42"/>
      <c r="B103" s="42"/>
      <c r="C103" s="20"/>
      <c r="D103" s="20"/>
      <c r="E103" s="20"/>
      <c r="F103" s="20"/>
      <c r="H103" s="20"/>
      <c r="J103" s="20"/>
      <c r="K103" s="20"/>
      <c r="L103" s="20"/>
      <c r="P103" s="201"/>
      <c r="Q103" s="20"/>
      <c r="R103" s="166"/>
      <c r="T103" s="20"/>
      <c r="U103" s="20"/>
      <c r="AB103" s="20"/>
    </row>
    <row r="104" spans="1:28" x14ac:dyDescent="0.2">
      <c r="A104" s="42"/>
      <c r="B104" s="42"/>
      <c r="C104" s="20"/>
      <c r="D104" s="20"/>
      <c r="E104" s="20"/>
      <c r="F104" s="20"/>
      <c r="H104" s="20"/>
      <c r="J104" s="20"/>
      <c r="K104" s="20"/>
      <c r="L104" s="20"/>
      <c r="P104" s="201"/>
      <c r="Q104" s="20"/>
      <c r="R104" s="166"/>
      <c r="T104" s="20"/>
      <c r="U104" s="20"/>
      <c r="AB104" s="20"/>
    </row>
    <row r="105" spans="1:28" x14ac:dyDescent="0.2">
      <c r="A105" s="42"/>
      <c r="B105" s="42"/>
      <c r="C105" s="20"/>
      <c r="D105" s="20"/>
      <c r="E105" s="20"/>
      <c r="F105" s="20"/>
      <c r="H105" s="20"/>
      <c r="J105" s="20"/>
      <c r="K105" s="20"/>
      <c r="L105" s="20"/>
      <c r="P105" s="201"/>
      <c r="Q105" s="20"/>
      <c r="R105" s="166"/>
      <c r="T105" s="20"/>
      <c r="U105" s="20"/>
      <c r="AB105" s="20"/>
    </row>
    <row r="106" spans="1:28" x14ac:dyDescent="0.2">
      <c r="A106" s="42"/>
      <c r="B106" s="42"/>
      <c r="C106" s="20"/>
      <c r="D106" s="20"/>
      <c r="E106" s="20"/>
      <c r="F106" s="20"/>
      <c r="H106" s="20"/>
      <c r="J106" s="20"/>
      <c r="K106" s="20"/>
      <c r="L106" s="20"/>
      <c r="P106" s="201"/>
      <c r="Q106" s="20"/>
      <c r="R106" s="166"/>
      <c r="T106" s="20"/>
      <c r="U106" s="20"/>
      <c r="AB106" s="20"/>
    </row>
    <row r="107" spans="1:28" x14ac:dyDescent="0.2">
      <c r="A107" s="42"/>
      <c r="B107" s="42"/>
      <c r="C107" s="20"/>
      <c r="D107" s="20"/>
      <c r="E107" s="20"/>
      <c r="F107" s="20"/>
      <c r="H107" s="20"/>
      <c r="J107" s="20"/>
      <c r="K107" s="20"/>
      <c r="L107" s="20"/>
      <c r="P107" s="201"/>
      <c r="Q107" s="20"/>
      <c r="R107" s="166"/>
      <c r="T107" s="20"/>
      <c r="U107" s="20"/>
      <c r="AB107" s="20"/>
    </row>
    <row r="108" spans="1:28" x14ac:dyDescent="0.2">
      <c r="A108" s="42"/>
      <c r="B108" s="42"/>
      <c r="C108" s="20"/>
      <c r="D108" s="20"/>
      <c r="E108" s="20"/>
      <c r="F108" s="20"/>
      <c r="H108" s="20"/>
      <c r="J108" s="20"/>
      <c r="K108" s="20"/>
      <c r="L108" s="20"/>
      <c r="P108" s="201"/>
      <c r="Q108" s="20"/>
      <c r="R108" s="166"/>
      <c r="T108" s="20"/>
      <c r="U108" s="20"/>
      <c r="AB108" s="20"/>
    </row>
    <row r="109" spans="1:28" x14ac:dyDescent="0.2">
      <c r="A109" s="42"/>
      <c r="B109" s="42"/>
      <c r="C109" s="20"/>
      <c r="D109" s="20"/>
      <c r="E109" s="20"/>
      <c r="F109" s="20"/>
      <c r="H109" s="20"/>
      <c r="J109" s="20"/>
      <c r="K109" s="20"/>
      <c r="L109" s="20"/>
      <c r="P109" s="201"/>
      <c r="Q109" s="20"/>
      <c r="R109" s="166"/>
      <c r="T109" s="20"/>
      <c r="U109" s="20"/>
      <c r="AB109" s="20"/>
    </row>
    <row r="110" spans="1:28" x14ac:dyDescent="0.2">
      <c r="A110" s="42"/>
      <c r="B110" s="42"/>
      <c r="C110" s="20"/>
      <c r="D110" s="20"/>
      <c r="E110" s="20"/>
      <c r="F110" s="20"/>
      <c r="H110" s="20"/>
      <c r="J110" s="20"/>
      <c r="K110" s="20"/>
      <c r="L110" s="20"/>
      <c r="P110" s="201"/>
      <c r="Q110" s="20"/>
      <c r="R110" s="166"/>
      <c r="T110" s="20"/>
      <c r="U110" s="20"/>
      <c r="AB110" s="20"/>
    </row>
    <row r="111" spans="1:28" x14ac:dyDescent="0.2">
      <c r="A111" s="42"/>
      <c r="B111" s="42"/>
      <c r="C111" s="20"/>
      <c r="D111" s="20"/>
      <c r="E111" s="20"/>
      <c r="F111" s="20"/>
      <c r="H111" s="20"/>
      <c r="J111" s="20"/>
      <c r="K111" s="20"/>
      <c r="L111" s="20"/>
      <c r="P111" s="201"/>
      <c r="Q111" s="20"/>
      <c r="R111" s="166"/>
      <c r="T111" s="20"/>
      <c r="U111" s="20"/>
      <c r="AB111" s="20"/>
    </row>
    <row r="112" spans="1:28" x14ac:dyDescent="0.2">
      <c r="A112" s="42"/>
      <c r="B112" s="42"/>
      <c r="C112" s="20"/>
      <c r="D112" s="20"/>
      <c r="E112" s="20"/>
      <c r="F112" s="20"/>
      <c r="H112" s="20"/>
      <c r="J112" s="20"/>
      <c r="K112" s="20"/>
      <c r="L112" s="20"/>
      <c r="P112" s="201"/>
      <c r="Q112" s="20"/>
      <c r="R112" s="166"/>
      <c r="T112" s="20"/>
      <c r="U112" s="20"/>
      <c r="AB112" s="20"/>
    </row>
    <row r="113" spans="1:28" x14ac:dyDescent="0.2">
      <c r="A113" s="42"/>
      <c r="B113" s="42"/>
      <c r="C113" s="20"/>
      <c r="D113" s="20"/>
      <c r="E113" s="20"/>
      <c r="F113" s="20"/>
      <c r="H113" s="20"/>
      <c r="J113" s="20"/>
      <c r="K113" s="20"/>
      <c r="L113" s="20"/>
      <c r="P113" s="201"/>
      <c r="Q113" s="20"/>
      <c r="R113" s="166"/>
      <c r="T113" s="20"/>
      <c r="U113" s="20"/>
      <c r="AB113" s="20"/>
    </row>
    <row r="114" spans="1:28" x14ac:dyDescent="0.2">
      <c r="A114" s="42"/>
      <c r="B114" s="42"/>
      <c r="C114" s="20"/>
      <c r="D114" s="20"/>
      <c r="E114" s="20"/>
      <c r="F114" s="20"/>
      <c r="H114" s="20"/>
      <c r="J114" s="20"/>
      <c r="K114" s="20"/>
      <c r="L114" s="20"/>
      <c r="P114" s="201"/>
      <c r="Q114" s="20"/>
      <c r="R114" s="166"/>
      <c r="T114" s="20"/>
      <c r="U114" s="20"/>
      <c r="AB114" s="20"/>
    </row>
    <row r="115" spans="1:28" x14ac:dyDescent="0.2">
      <c r="A115" s="42"/>
      <c r="B115" s="42"/>
      <c r="C115" s="20"/>
      <c r="D115" s="20"/>
      <c r="E115" s="20"/>
      <c r="F115" s="20"/>
      <c r="H115" s="20"/>
      <c r="J115" s="20"/>
      <c r="K115" s="20"/>
      <c r="L115" s="20"/>
      <c r="P115" s="201"/>
      <c r="Q115" s="20"/>
      <c r="R115" s="166"/>
      <c r="T115" s="20"/>
      <c r="U115" s="20"/>
      <c r="AB115" s="20"/>
    </row>
    <row r="116" spans="1:28" x14ac:dyDescent="0.2">
      <c r="A116" s="42"/>
      <c r="B116" s="42"/>
      <c r="C116" s="20"/>
      <c r="D116" s="20"/>
      <c r="E116" s="20"/>
      <c r="F116" s="20"/>
      <c r="H116" s="20"/>
      <c r="J116" s="20"/>
      <c r="K116" s="20"/>
      <c r="L116" s="20"/>
      <c r="P116" s="201"/>
      <c r="Q116" s="20"/>
      <c r="R116" s="166"/>
      <c r="T116" s="20"/>
      <c r="U116" s="20"/>
      <c r="AB116" s="20"/>
    </row>
    <row r="117" spans="1:28" x14ac:dyDescent="0.2">
      <c r="A117" s="42"/>
      <c r="B117" s="42"/>
      <c r="C117" s="20"/>
      <c r="D117" s="20"/>
      <c r="E117" s="20"/>
      <c r="F117" s="20"/>
      <c r="H117" s="20"/>
      <c r="J117" s="20"/>
      <c r="K117" s="20"/>
      <c r="L117" s="20"/>
      <c r="P117" s="201"/>
      <c r="Q117" s="20"/>
      <c r="R117" s="166"/>
      <c r="T117" s="20"/>
      <c r="U117" s="20"/>
      <c r="AB117" s="20"/>
    </row>
    <row r="118" spans="1:28" x14ac:dyDescent="0.2">
      <c r="A118" s="42"/>
      <c r="B118" s="42"/>
      <c r="C118" s="20"/>
      <c r="D118" s="20"/>
      <c r="E118" s="20"/>
      <c r="F118" s="20"/>
      <c r="H118" s="20"/>
      <c r="J118" s="20"/>
      <c r="K118" s="20"/>
      <c r="L118" s="20"/>
      <c r="P118" s="201"/>
      <c r="Q118" s="20"/>
      <c r="R118" s="166"/>
      <c r="T118" s="20"/>
      <c r="U118" s="20"/>
      <c r="AB118" s="20"/>
    </row>
    <row r="119" spans="1:28" x14ac:dyDescent="0.2">
      <c r="A119" s="42"/>
      <c r="B119" s="42"/>
      <c r="C119" s="20"/>
      <c r="D119" s="20"/>
      <c r="E119" s="20"/>
      <c r="F119" s="20"/>
      <c r="H119" s="20"/>
      <c r="J119" s="20"/>
      <c r="K119" s="20"/>
      <c r="L119" s="20"/>
      <c r="P119" s="201"/>
      <c r="Q119" s="20"/>
      <c r="R119" s="166"/>
      <c r="T119" s="20"/>
      <c r="U119" s="20"/>
      <c r="AB119" s="20"/>
    </row>
    <row r="120" spans="1:28" x14ac:dyDescent="0.2">
      <c r="A120" s="42"/>
      <c r="B120" s="42"/>
      <c r="C120" s="20"/>
      <c r="D120" s="20"/>
      <c r="E120" s="20"/>
      <c r="F120" s="20"/>
      <c r="H120" s="20"/>
      <c r="J120" s="20"/>
      <c r="K120" s="20"/>
      <c r="L120" s="20"/>
      <c r="P120" s="201"/>
      <c r="Q120" s="20"/>
      <c r="R120" s="166"/>
      <c r="T120" s="20"/>
      <c r="U120" s="20"/>
      <c r="AB120" s="20"/>
    </row>
    <row r="121" spans="1:28" x14ac:dyDescent="0.2">
      <c r="A121" s="42"/>
      <c r="B121" s="42"/>
      <c r="C121" s="20"/>
      <c r="D121" s="20"/>
      <c r="E121" s="20"/>
      <c r="F121" s="20"/>
      <c r="H121" s="20"/>
      <c r="J121" s="20"/>
      <c r="K121" s="20"/>
      <c r="L121" s="20"/>
      <c r="P121" s="201"/>
      <c r="Q121" s="20"/>
      <c r="R121" s="166"/>
      <c r="T121" s="20"/>
      <c r="U121" s="20"/>
      <c r="AB121" s="20"/>
    </row>
    <row r="122" spans="1:28" x14ac:dyDescent="0.2">
      <c r="A122" s="42"/>
      <c r="B122" s="42"/>
      <c r="C122" s="20"/>
      <c r="D122" s="20"/>
      <c r="E122" s="20"/>
      <c r="F122" s="20"/>
      <c r="H122" s="20"/>
      <c r="J122" s="20"/>
      <c r="K122" s="20"/>
      <c r="L122" s="20"/>
      <c r="P122" s="201"/>
      <c r="Q122" s="20"/>
      <c r="R122" s="166"/>
      <c r="T122" s="20"/>
      <c r="U122" s="20"/>
      <c r="AB122" s="20"/>
    </row>
    <row r="123" spans="1:28" x14ac:dyDescent="0.2">
      <c r="A123" s="42"/>
      <c r="B123" s="42"/>
      <c r="C123" s="20"/>
      <c r="D123" s="20"/>
      <c r="E123" s="20"/>
      <c r="F123" s="20"/>
      <c r="H123" s="20"/>
      <c r="J123" s="20"/>
      <c r="K123" s="20"/>
      <c r="L123" s="20"/>
      <c r="P123" s="201"/>
      <c r="Q123" s="20"/>
      <c r="R123" s="166"/>
      <c r="T123" s="20"/>
      <c r="U123" s="20"/>
      <c r="AB123" s="20"/>
    </row>
    <row r="124" spans="1:28" x14ac:dyDescent="0.2">
      <c r="A124" s="42"/>
      <c r="B124" s="42"/>
      <c r="C124" s="20"/>
      <c r="D124" s="20"/>
      <c r="E124" s="20"/>
      <c r="F124" s="20"/>
      <c r="H124" s="20"/>
      <c r="J124" s="20"/>
      <c r="K124" s="20"/>
      <c r="L124" s="20"/>
      <c r="P124" s="201"/>
      <c r="Q124" s="20"/>
      <c r="R124" s="166"/>
      <c r="T124" s="20"/>
      <c r="U124" s="20"/>
      <c r="AB124" s="20"/>
    </row>
    <row r="125" spans="1:28" x14ac:dyDescent="0.2">
      <c r="A125" s="42"/>
      <c r="B125" s="42"/>
      <c r="C125" s="20"/>
      <c r="D125" s="20"/>
      <c r="E125" s="20"/>
      <c r="F125" s="20"/>
      <c r="H125" s="20"/>
      <c r="J125" s="20"/>
      <c r="K125" s="20"/>
      <c r="L125" s="20"/>
      <c r="P125" s="201"/>
      <c r="Q125" s="20"/>
      <c r="R125" s="166"/>
      <c r="T125" s="20"/>
      <c r="U125" s="20"/>
      <c r="AB125" s="20"/>
    </row>
    <row r="126" spans="1:28" x14ac:dyDescent="0.2">
      <c r="A126" s="42"/>
      <c r="B126" s="42"/>
      <c r="C126" s="20"/>
      <c r="D126" s="20"/>
      <c r="E126" s="20"/>
      <c r="F126" s="20"/>
      <c r="H126" s="20"/>
      <c r="J126" s="20"/>
      <c r="K126" s="20"/>
      <c r="L126" s="20"/>
      <c r="P126" s="201"/>
      <c r="Q126" s="20"/>
      <c r="R126" s="166"/>
      <c r="T126" s="20"/>
      <c r="U126" s="20"/>
      <c r="AB126" s="20"/>
    </row>
    <row r="127" spans="1:28" x14ac:dyDescent="0.2">
      <c r="A127" s="42"/>
      <c r="B127" s="42"/>
      <c r="C127" s="20"/>
      <c r="D127" s="20"/>
      <c r="E127" s="20"/>
      <c r="F127" s="20"/>
      <c r="H127" s="20"/>
      <c r="J127" s="20"/>
      <c r="K127" s="20"/>
      <c r="L127" s="20"/>
      <c r="P127" s="201"/>
      <c r="Q127" s="20"/>
      <c r="R127" s="166"/>
      <c r="T127" s="20"/>
      <c r="U127" s="20"/>
      <c r="AB127" s="20"/>
    </row>
    <row r="128" spans="1:28" x14ac:dyDescent="0.2">
      <c r="A128" s="42"/>
      <c r="B128" s="42"/>
      <c r="C128" s="20"/>
      <c r="D128" s="20"/>
      <c r="E128" s="20"/>
      <c r="F128" s="20"/>
      <c r="H128" s="20"/>
      <c r="J128" s="20"/>
      <c r="K128" s="20"/>
      <c r="L128" s="20"/>
      <c r="P128" s="201"/>
      <c r="Q128" s="20"/>
      <c r="R128" s="166"/>
      <c r="T128" s="20"/>
      <c r="U128" s="20"/>
      <c r="AB128" s="20"/>
    </row>
    <row r="129" spans="1:28" x14ac:dyDescent="0.2">
      <c r="A129" s="42"/>
      <c r="B129" s="42"/>
      <c r="C129" s="20"/>
      <c r="D129" s="20"/>
      <c r="E129" s="20"/>
      <c r="F129" s="20"/>
      <c r="H129" s="20"/>
      <c r="J129" s="20"/>
      <c r="K129" s="20"/>
      <c r="L129" s="20"/>
      <c r="P129" s="201"/>
      <c r="Q129" s="20"/>
      <c r="R129" s="166"/>
      <c r="T129" s="20"/>
      <c r="U129" s="20"/>
      <c r="AB129" s="20"/>
    </row>
    <row r="130" spans="1:28" x14ac:dyDescent="0.2">
      <c r="A130" s="42"/>
      <c r="B130" s="42"/>
      <c r="C130" s="20"/>
      <c r="D130" s="20"/>
      <c r="E130" s="20"/>
      <c r="F130" s="20"/>
      <c r="H130" s="20"/>
      <c r="J130" s="20"/>
      <c r="K130" s="20"/>
      <c r="L130" s="20"/>
      <c r="P130" s="201"/>
      <c r="Q130" s="20"/>
      <c r="R130" s="166"/>
      <c r="T130" s="20"/>
      <c r="U130" s="20"/>
      <c r="AB130" s="20"/>
    </row>
    <row r="131" spans="1:28" x14ac:dyDescent="0.2">
      <c r="A131" s="42"/>
      <c r="B131" s="42"/>
      <c r="C131" s="20"/>
      <c r="D131" s="20"/>
      <c r="E131" s="20"/>
      <c r="F131" s="20"/>
      <c r="H131" s="20"/>
      <c r="J131" s="20"/>
      <c r="K131" s="20"/>
      <c r="L131" s="20"/>
      <c r="P131" s="201"/>
      <c r="Q131" s="20"/>
      <c r="R131" s="166"/>
      <c r="T131" s="20"/>
      <c r="U131" s="20"/>
      <c r="AB131" s="20"/>
    </row>
    <row r="132" spans="1:28" x14ac:dyDescent="0.2">
      <c r="A132" s="42"/>
      <c r="B132" s="42"/>
      <c r="C132" s="20"/>
      <c r="D132" s="20"/>
      <c r="E132" s="20"/>
      <c r="F132" s="20"/>
      <c r="H132" s="20"/>
      <c r="J132" s="20"/>
      <c r="K132" s="20"/>
      <c r="L132" s="20"/>
      <c r="P132" s="201"/>
      <c r="Q132" s="20"/>
      <c r="R132" s="166"/>
      <c r="T132" s="20"/>
      <c r="U132" s="20"/>
      <c r="AB132" s="20"/>
    </row>
    <row r="133" spans="1:28" x14ac:dyDescent="0.2">
      <c r="A133" s="42"/>
      <c r="B133" s="42"/>
      <c r="C133" s="20"/>
      <c r="D133" s="20"/>
      <c r="E133" s="20"/>
      <c r="F133" s="20"/>
      <c r="H133" s="20"/>
      <c r="J133" s="20"/>
      <c r="K133" s="20"/>
      <c r="L133" s="20"/>
      <c r="P133" s="201"/>
      <c r="Q133" s="20"/>
      <c r="R133" s="166"/>
      <c r="T133" s="20"/>
      <c r="U133" s="20"/>
      <c r="AB133" s="20"/>
    </row>
    <row r="134" spans="1:28" x14ac:dyDescent="0.2">
      <c r="A134" s="42"/>
      <c r="B134" s="42"/>
      <c r="C134" s="20"/>
      <c r="D134" s="20"/>
      <c r="E134" s="20"/>
      <c r="F134" s="20"/>
      <c r="H134" s="20"/>
      <c r="J134" s="20"/>
      <c r="K134" s="20"/>
      <c r="L134" s="20"/>
      <c r="P134" s="201"/>
      <c r="Q134" s="20"/>
      <c r="R134" s="166"/>
      <c r="T134" s="20"/>
      <c r="U134" s="20"/>
      <c r="AB134" s="20"/>
    </row>
    <row r="135" spans="1:28" x14ac:dyDescent="0.2">
      <c r="A135" s="42"/>
      <c r="B135" s="42"/>
      <c r="C135" s="20"/>
      <c r="D135" s="20"/>
      <c r="E135" s="20"/>
      <c r="F135" s="20"/>
      <c r="H135" s="20"/>
      <c r="J135" s="20"/>
      <c r="K135" s="20"/>
      <c r="L135" s="20"/>
      <c r="P135" s="201"/>
      <c r="Q135" s="20"/>
      <c r="R135" s="166"/>
      <c r="T135" s="20"/>
      <c r="U135" s="20"/>
      <c r="AB135" s="20"/>
    </row>
    <row r="136" spans="1:28" x14ac:dyDescent="0.2">
      <c r="A136" s="42"/>
      <c r="B136" s="42"/>
      <c r="C136" s="20"/>
      <c r="D136" s="20"/>
      <c r="E136" s="20"/>
      <c r="F136" s="20"/>
      <c r="H136" s="20"/>
      <c r="J136" s="20"/>
      <c r="K136" s="20"/>
      <c r="L136" s="20"/>
      <c r="P136" s="201"/>
      <c r="Q136" s="20"/>
      <c r="R136" s="166"/>
      <c r="T136" s="20"/>
      <c r="U136" s="20"/>
      <c r="AB136" s="20"/>
    </row>
    <row r="137" spans="1:28" x14ac:dyDescent="0.2">
      <c r="A137" s="42"/>
      <c r="B137" s="42"/>
      <c r="C137" s="20"/>
      <c r="D137" s="20"/>
      <c r="E137" s="20"/>
      <c r="F137" s="20"/>
      <c r="H137" s="20"/>
      <c r="J137" s="20"/>
      <c r="K137" s="20"/>
      <c r="L137" s="20"/>
      <c r="P137" s="201"/>
      <c r="Q137" s="20"/>
      <c r="R137" s="166"/>
      <c r="T137" s="20"/>
      <c r="U137" s="20"/>
      <c r="AB137" s="20"/>
    </row>
    <row r="138" spans="1:28" x14ac:dyDescent="0.2">
      <c r="A138" s="42"/>
      <c r="B138" s="42"/>
      <c r="C138" s="20"/>
      <c r="D138" s="20"/>
      <c r="E138" s="20"/>
      <c r="F138" s="20"/>
      <c r="H138" s="20"/>
      <c r="J138" s="20"/>
      <c r="K138" s="20"/>
      <c r="L138" s="20"/>
      <c r="P138" s="201"/>
      <c r="Q138" s="20"/>
      <c r="R138" s="166"/>
      <c r="T138" s="20"/>
      <c r="U138" s="20"/>
      <c r="AB138" s="20"/>
    </row>
    <row r="139" spans="1:28" x14ac:dyDescent="0.2">
      <c r="A139" s="42"/>
      <c r="B139" s="42"/>
      <c r="C139" s="20"/>
      <c r="D139" s="20"/>
      <c r="E139" s="20"/>
      <c r="F139" s="20"/>
      <c r="H139" s="20"/>
      <c r="J139" s="20"/>
      <c r="K139" s="20"/>
      <c r="L139" s="20"/>
      <c r="P139" s="201"/>
      <c r="Q139" s="20"/>
      <c r="R139" s="166"/>
      <c r="T139" s="20"/>
      <c r="U139" s="20"/>
      <c r="AB139" s="20"/>
    </row>
    <row r="140" spans="1:28" x14ac:dyDescent="0.2">
      <c r="A140" s="42"/>
      <c r="B140" s="42"/>
      <c r="C140" s="20"/>
      <c r="D140" s="20"/>
      <c r="E140" s="20"/>
      <c r="F140" s="20"/>
      <c r="H140" s="20"/>
      <c r="J140" s="20"/>
      <c r="K140" s="20"/>
      <c r="L140" s="20"/>
      <c r="P140" s="201"/>
      <c r="Q140" s="20"/>
      <c r="R140" s="166"/>
      <c r="T140" s="20"/>
      <c r="U140" s="20"/>
      <c r="AB140" s="20"/>
    </row>
    <row r="141" spans="1:28" x14ac:dyDescent="0.2">
      <c r="A141" s="42"/>
      <c r="B141" s="42"/>
      <c r="C141" s="20"/>
      <c r="D141" s="20"/>
      <c r="E141" s="20"/>
      <c r="F141" s="20"/>
      <c r="H141" s="20"/>
      <c r="J141" s="20"/>
      <c r="K141" s="20"/>
      <c r="L141" s="20"/>
      <c r="P141" s="201"/>
      <c r="Q141" s="20"/>
      <c r="R141" s="166"/>
      <c r="T141" s="20"/>
      <c r="U141" s="20"/>
      <c r="AB141" s="20"/>
    </row>
    <row r="142" spans="1:28" x14ac:dyDescent="0.2">
      <c r="A142" s="42"/>
      <c r="B142" s="42"/>
      <c r="C142" s="20"/>
      <c r="D142" s="20"/>
      <c r="E142" s="20"/>
      <c r="F142" s="20"/>
      <c r="H142" s="20"/>
      <c r="J142" s="20"/>
      <c r="K142" s="20"/>
      <c r="L142" s="20"/>
      <c r="P142" s="201"/>
      <c r="Q142" s="20"/>
      <c r="R142" s="166"/>
      <c r="T142" s="20"/>
      <c r="U142" s="20"/>
      <c r="AB142" s="20"/>
    </row>
    <row r="143" spans="1:28" x14ac:dyDescent="0.2">
      <c r="A143" s="42"/>
      <c r="B143" s="42"/>
      <c r="C143" s="20"/>
      <c r="D143" s="20"/>
      <c r="E143" s="20"/>
      <c r="F143" s="20"/>
      <c r="H143" s="20"/>
      <c r="J143" s="20"/>
      <c r="K143" s="20"/>
      <c r="L143" s="20"/>
      <c r="P143" s="201"/>
      <c r="Q143" s="20"/>
      <c r="R143" s="166"/>
      <c r="T143" s="20"/>
      <c r="U143" s="20"/>
      <c r="AB143" s="20"/>
    </row>
    <row r="144" spans="1:28" x14ac:dyDescent="0.2">
      <c r="A144" s="42"/>
      <c r="B144" s="42"/>
      <c r="C144" s="20"/>
      <c r="D144" s="20"/>
      <c r="E144" s="20"/>
      <c r="F144" s="20"/>
      <c r="H144" s="20"/>
      <c r="J144" s="20"/>
      <c r="K144" s="20"/>
      <c r="L144" s="20"/>
      <c r="P144" s="201"/>
      <c r="Q144" s="20"/>
      <c r="R144" s="166"/>
      <c r="T144" s="20"/>
      <c r="U144" s="20"/>
      <c r="AB144" s="20"/>
    </row>
    <row r="145" spans="1:28" x14ac:dyDescent="0.2">
      <c r="A145" s="42"/>
      <c r="B145" s="42"/>
      <c r="C145" s="20"/>
      <c r="D145" s="20"/>
      <c r="E145" s="20"/>
      <c r="F145" s="20"/>
      <c r="H145" s="20"/>
      <c r="J145" s="20"/>
      <c r="K145" s="20"/>
      <c r="L145" s="20"/>
      <c r="P145" s="201"/>
      <c r="Q145" s="20"/>
      <c r="R145" s="166"/>
      <c r="T145" s="20"/>
      <c r="U145" s="20"/>
      <c r="AB145" s="20"/>
    </row>
    <row r="146" spans="1:28" x14ac:dyDescent="0.2">
      <c r="A146" s="42"/>
      <c r="B146" s="42"/>
      <c r="C146" s="20"/>
      <c r="D146" s="20"/>
      <c r="E146" s="20"/>
      <c r="F146" s="20"/>
      <c r="H146" s="20"/>
      <c r="J146" s="20"/>
      <c r="K146" s="20"/>
      <c r="L146" s="20"/>
      <c r="P146" s="201"/>
      <c r="Q146" s="20"/>
      <c r="R146" s="166"/>
      <c r="T146" s="20"/>
      <c r="U146" s="20"/>
      <c r="AB146" s="20"/>
    </row>
    <row r="147" spans="1:28" x14ac:dyDescent="0.2">
      <c r="A147" s="42"/>
      <c r="B147" s="42"/>
      <c r="C147" s="20"/>
      <c r="D147" s="20"/>
      <c r="E147" s="20"/>
      <c r="F147" s="20"/>
      <c r="H147" s="20"/>
      <c r="J147" s="20"/>
      <c r="K147" s="20"/>
      <c r="L147" s="20"/>
      <c r="P147" s="201"/>
      <c r="Q147" s="20"/>
      <c r="R147" s="166"/>
      <c r="T147" s="20"/>
      <c r="U147" s="20"/>
      <c r="AB147" s="20"/>
    </row>
    <row r="148" spans="1:28" x14ac:dyDescent="0.2">
      <c r="A148" s="42"/>
      <c r="B148" s="42"/>
      <c r="C148" s="20"/>
      <c r="D148" s="20"/>
      <c r="E148" s="20"/>
      <c r="F148" s="20"/>
      <c r="H148" s="20"/>
      <c r="J148" s="20"/>
      <c r="K148" s="20"/>
      <c r="L148" s="20"/>
      <c r="P148" s="201"/>
      <c r="Q148" s="20"/>
      <c r="R148" s="166"/>
      <c r="T148" s="20"/>
      <c r="U148" s="20"/>
      <c r="AB148" s="20"/>
    </row>
    <row r="149" spans="1:28" x14ac:dyDescent="0.2">
      <c r="A149" s="42"/>
      <c r="B149" s="42"/>
      <c r="C149" s="20"/>
      <c r="D149" s="20"/>
      <c r="E149" s="20"/>
      <c r="F149" s="20"/>
      <c r="H149" s="20"/>
      <c r="J149" s="20"/>
      <c r="K149" s="20"/>
      <c r="L149" s="20"/>
      <c r="P149" s="201"/>
      <c r="Q149" s="20"/>
      <c r="R149" s="166"/>
      <c r="T149" s="20"/>
      <c r="U149" s="20"/>
      <c r="AB149" s="20"/>
    </row>
    <row r="150" spans="1:28" x14ac:dyDescent="0.2">
      <c r="A150" s="42"/>
      <c r="B150" s="42"/>
      <c r="C150" s="20"/>
      <c r="D150" s="20"/>
      <c r="E150" s="20"/>
      <c r="F150" s="20"/>
      <c r="H150" s="20"/>
      <c r="J150" s="20"/>
      <c r="K150" s="20"/>
      <c r="L150" s="20"/>
      <c r="P150" s="201"/>
      <c r="Q150" s="20"/>
      <c r="R150" s="166"/>
      <c r="T150" s="20"/>
      <c r="U150" s="20"/>
      <c r="AB150" s="20"/>
    </row>
    <row r="151" spans="1:28" x14ac:dyDescent="0.2">
      <c r="A151" s="42"/>
      <c r="B151" s="42"/>
      <c r="C151" s="20"/>
      <c r="D151" s="20"/>
      <c r="E151" s="20"/>
      <c r="F151" s="20"/>
      <c r="H151" s="20"/>
      <c r="J151" s="20"/>
      <c r="K151" s="20"/>
      <c r="L151" s="20"/>
      <c r="P151" s="201"/>
      <c r="Q151" s="20"/>
      <c r="R151" s="166"/>
      <c r="T151" s="20"/>
      <c r="U151" s="20"/>
      <c r="AB151" s="20"/>
    </row>
    <row r="152" spans="1:28" x14ac:dyDescent="0.2">
      <c r="A152" s="42"/>
      <c r="B152" s="42"/>
      <c r="C152" s="20"/>
      <c r="D152" s="20"/>
      <c r="E152" s="20"/>
      <c r="F152" s="20"/>
      <c r="H152" s="20"/>
      <c r="J152" s="20"/>
      <c r="K152" s="20"/>
      <c r="L152" s="20"/>
      <c r="P152" s="201"/>
      <c r="Q152" s="20"/>
      <c r="R152" s="166"/>
      <c r="T152" s="20"/>
      <c r="U152" s="20"/>
      <c r="AB152" s="20"/>
    </row>
    <row r="153" spans="1:28" x14ac:dyDescent="0.2">
      <c r="A153" s="42"/>
      <c r="B153" s="42"/>
      <c r="C153" s="20"/>
      <c r="D153" s="20"/>
      <c r="E153" s="20"/>
      <c r="F153" s="20"/>
      <c r="H153" s="20"/>
      <c r="J153" s="20"/>
      <c r="K153" s="20"/>
      <c r="L153" s="20"/>
      <c r="P153" s="201"/>
      <c r="Q153" s="20"/>
      <c r="R153" s="166"/>
      <c r="T153" s="20"/>
      <c r="U153" s="20"/>
      <c r="AB153" s="20"/>
    </row>
    <row r="154" spans="1:28" x14ac:dyDescent="0.2">
      <c r="A154" s="42"/>
      <c r="B154" s="42"/>
      <c r="C154" s="20"/>
      <c r="D154" s="20"/>
      <c r="E154" s="20"/>
      <c r="F154" s="20"/>
      <c r="H154" s="20"/>
      <c r="J154" s="20"/>
      <c r="K154" s="20"/>
      <c r="L154" s="20"/>
      <c r="P154" s="201"/>
      <c r="Q154" s="20"/>
      <c r="R154" s="166"/>
      <c r="T154" s="20"/>
      <c r="U154" s="20"/>
      <c r="AB154" s="20"/>
    </row>
    <row r="155" spans="1:28" x14ac:dyDescent="0.2">
      <c r="A155" s="42"/>
      <c r="B155" s="42"/>
      <c r="C155" s="20"/>
      <c r="D155" s="20"/>
      <c r="E155" s="20"/>
      <c r="F155" s="20"/>
      <c r="H155" s="20"/>
      <c r="J155" s="20"/>
      <c r="K155" s="20"/>
      <c r="L155" s="20"/>
      <c r="P155" s="201"/>
      <c r="Q155" s="20"/>
      <c r="R155" s="166"/>
      <c r="T155" s="20"/>
      <c r="U155" s="20"/>
      <c r="AB155" s="20"/>
    </row>
    <row r="156" spans="1:28" x14ac:dyDescent="0.2">
      <c r="A156" s="42"/>
      <c r="B156" s="42"/>
      <c r="C156" s="20"/>
      <c r="D156" s="20"/>
      <c r="E156" s="20"/>
      <c r="F156" s="20"/>
      <c r="H156" s="20"/>
      <c r="J156" s="20"/>
      <c r="K156" s="20"/>
      <c r="L156" s="20"/>
      <c r="P156" s="201"/>
      <c r="Q156" s="20"/>
      <c r="R156" s="166"/>
      <c r="T156" s="20"/>
      <c r="U156" s="20"/>
      <c r="AB156" s="20"/>
    </row>
    <row r="157" spans="1:28" x14ac:dyDescent="0.2">
      <c r="A157" s="42"/>
      <c r="B157" s="42"/>
      <c r="C157" s="20"/>
      <c r="D157" s="20"/>
      <c r="E157" s="20"/>
      <c r="F157" s="20"/>
      <c r="H157" s="20"/>
      <c r="J157" s="20"/>
      <c r="K157" s="20"/>
      <c r="L157" s="20"/>
      <c r="P157" s="201"/>
      <c r="Q157" s="20"/>
      <c r="R157" s="166"/>
      <c r="T157" s="20"/>
      <c r="U157" s="20"/>
      <c r="AB157" s="20"/>
    </row>
    <row r="158" spans="1:28" x14ac:dyDescent="0.2">
      <c r="A158" s="42"/>
      <c r="B158" s="42"/>
      <c r="C158" s="20"/>
      <c r="D158" s="20"/>
      <c r="E158" s="20"/>
      <c r="F158" s="20"/>
      <c r="H158" s="20"/>
      <c r="J158" s="20"/>
      <c r="K158" s="20"/>
      <c r="L158" s="20"/>
      <c r="P158" s="201"/>
      <c r="Q158" s="20"/>
      <c r="R158" s="166"/>
      <c r="T158" s="20"/>
      <c r="U158" s="20"/>
      <c r="AB158" s="20"/>
    </row>
    <row r="159" spans="1:28" x14ac:dyDescent="0.2">
      <c r="A159" s="42"/>
      <c r="B159" s="42"/>
      <c r="C159" s="20"/>
      <c r="D159" s="20"/>
      <c r="E159" s="20"/>
      <c r="F159" s="20"/>
      <c r="H159" s="20"/>
      <c r="J159" s="20"/>
      <c r="K159" s="20"/>
      <c r="L159" s="20"/>
      <c r="P159" s="201"/>
      <c r="Q159" s="20"/>
      <c r="R159" s="166"/>
      <c r="T159" s="20"/>
      <c r="U159" s="20"/>
      <c r="AB159" s="20"/>
    </row>
    <row r="160" spans="1:28" x14ac:dyDescent="0.2">
      <c r="A160" s="42"/>
      <c r="B160" s="42"/>
      <c r="C160" s="20"/>
      <c r="D160" s="20"/>
      <c r="E160" s="20"/>
      <c r="F160" s="20"/>
      <c r="H160" s="20"/>
      <c r="J160" s="20"/>
      <c r="K160" s="20"/>
      <c r="L160" s="20"/>
      <c r="P160" s="201"/>
      <c r="Q160" s="20"/>
      <c r="R160" s="166"/>
      <c r="T160" s="20"/>
      <c r="U160" s="20"/>
      <c r="AB160" s="20"/>
    </row>
    <row r="161" spans="1:28" x14ac:dyDescent="0.2">
      <c r="A161" s="42"/>
      <c r="B161" s="42"/>
      <c r="C161" s="20"/>
      <c r="D161" s="20"/>
      <c r="E161" s="20"/>
      <c r="F161" s="20"/>
      <c r="H161" s="20"/>
      <c r="J161" s="20"/>
      <c r="K161" s="20"/>
      <c r="L161" s="20"/>
      <c r="P161" s="201"/>
      <c r="Q161" s="20"/>
      <c r="R161" s="166"/>
      <c r="T161" s="20"/>
      <c r="U161" s="20"/>
      <c r="AB161" s="20"/>
    </row>
    <row r="162" spans="1:28" x14ac:dyDescent="0.2">
      <c r="A162" s="42"/>
      <c r="B162" s="42"/>
      <c r="C162" s="20"/>
      <c r="D162" s="20"/>
      <c r="E162" s="20"/>
      <c r="F162" s="20"/>
      <c r="H162" s="20"/>
      <c r="J162" s="20"/>
      <c r="K162" s="20"/>
      <c r="L162" s="20"/>
      <c r="P162" s="201"/>
      <c r="Q162" s="20"/>
      <c r="R162" s="166"/>
      <c r="T162" s="20"/>
      <c r="U162" s="20"/>
      <c r="AB162" s="20"/>
    </row>
    <row r="163" spans="1:28" x14ac:dyDescent="0.2">
      <c r="A163" s="42"/>
      <c r="B163" s="42"/>
      <c r="C163" s="20"/>
      <c r="D163" s="20"/>
      <c r="E163" s="20"/>
      <c r="F163" s="20"/>
      <c r="H163" s="20"/>
      <c r="J163" s="20"/>
      <c r="K163" s="20"/>
      <c r="L163" s="20"/>
      <c r="P163" s="201"/>
      <c r="Q163" s="20"/>
      <c r="R163" s="166"/>
      <c r="T163" s="20"/>
      <c r="U163" s="20"/>
      <c r="AB163" s="20"/>
    </row>
    <row r="164" spans="1:28" x14ac:dyDescent="0.2">
      <c r="A164" s="42"/>
      <c r="B164" s="42"/>
      <c r="C164" s="20"/>
      <c r="D164" s="20"/>
      <c r="E164" s="20"/>
      <c r="F164" s="20"/>
      <c r="H164" s="20"/>
      <c r="J164" s="20"/>
      <c r="K164" s="20"/>
      <c r="L164" s="20"/>
      <c r="P164" s="201"/>
      <c r="Q164" s="20"/>
      <c r="R164" s="166"/>
      <c r="T164" s="20"/>
      <c r="U164" s="20"/>
      <c r="AB164" s="20"/>
    </row>
    <row r="165" spans="1:28" x14ac:dyDescent="0.2">
      <c r="A165" s="42"/>
      <c r="B165" s="42"/>
      <c r="C165" s="20"/>
      <c r="D165" s="20"/>
      <c r="E165" s="20"/>
      <c r="F165" s="20"/>
      <c r="H165" s="20"/>
      <c r="J165" s="20"/>
      <c r="K165" s="20"/>
      <c r="L165" s="20"/>
      <c r="P165" s="201"/>
      <c r="Q165" s="20"/>
      <c r="R165" s="166"/>
      <c r="T165" s="20"/>
      <c r="U165" s="20"/>
      <c r="AB165" s="20"/>
    </row>
    <row r="166" spans="1:28" x14ac:dyDescent="0.2">
      <c r="A166" s="42"/>
      <c r="B166" s="42"/>
      <c r="C166" s="20"/>
      <c r="D166" s="20"/>
      <c r="E166" s="20"/>
      <c r="F166" s="20"/>
      <c r="H166" s="20"/>
      <c r="J166" s="20"/>
      <c r="K166" s="20"/>
      <c r="L166" s="20"/>
      <c r="P166" s="201"/>
      <c r="Q166" s="20"/>
      <c r="R166" s="166"/>
      <c r="T166" s="20"/>
      <c r="U166" s="20"/>
      <c r="AB166" s="20"/>
    </row>
    <row r="167" spans="1:28" x14ac:dyDescent="0.2">
      <c r="A167" s="42"/>
      <c r="B167" s="42"/>
      <c r="C167" s="20"/>
      <c r="D167" s="20"/>
      <c r="E167" s="20"/>
      <c r="F167" s="20"/>
      <c r="H167" s="20"/>
      <c r="J167" s="20"/>
      <c r="K167" s="20"/>
      <c r="L167" s="20"/>
      <c r="P167" s="201"/>
      <c r="Q167" s="20"/>
      <c r="R167" s="166"/>
      <c r="T167" s="20"/>
      <c r="U167" s="20"/>
      <c r="AB167" s="20"/>
    </row>
    <row r="168" spans="1:28" x14ac:dyDescent="0.2">
      <c r="A168" s="42"/>
      <c r="B168" s="42"/>
      <c r="C168" s="20"/>
      <c r="D168" s="20"/>
      <c r="E168" s="20"/>
      <c r="F168" s="20"/>
      <c r="H168" s="20"/>
      <c r="J168" s="20"/>
      <c r="K168" s="20"/>
      <c r="L168" s="20"/>
      <c r="P168" s="201"/>
      <c r="Q168" s="20"/>
      <c r="R168" s="166"/>
      <c r="T168" s="20"/>
      <c r="U168" s="20"/>
      <c r="AB168" s="20"/>
    </row>
    <row r="169" spans="1:28" x14ac:dyDescent="0.2">
      <c r="A169" s="42"/>
      <c r="B169" s="42"/>
      <c r="C169" s="20"/>
      <c r="D169" s="20"/>
      <c r="E169" s="20"/>
      <c r="F169" s="20"/>
      <c r="H169" s="20"/>
      <c r="J169" s="20"/>
      <c r="K169" s="20"/>
      <c r="L169" s="20"/>
      <c r="P169" s="201"/>
      <c r="Q169" s="20"/>
      <c r="R169" s="166"/>
      <c r="T169" s="20"/>
      <c r="U169" s="20"/>
      <c r="AB169" s="20"/>
    </row>
    <row r="170" spans="1:28" x14ac:dyDescent="0.2">
      <c r="A170" s="42"/>
      <c r="B170" s="42"/>
      <c r="C170" s="20"/>
      <c r="D170" s="20"/>
      <c r="E170" s="20"/>
      <c r="F170" s="20"/>
      <c r="H170" s="20"/>
      <c r="J170" s="20"/>
      <c r="K170" s="20"/>
      <c r="L170" s="20"/>
      <c r="P170" s="201"/>
      <c r="Q170" s="20"/>
      <c r="R170" s="166"/>
      <c r="T170" s="20"/>
      <c r="U170" s="20"/>
      <c r="AB170" s="20"/>
    </row>
    <row r="171" spans="1:28" x14ac:dyDescent="0.2">
      <c r="A171" s="42"/>
      <c r="B171" s="42"/>
      <c r="C171" s="20"/>
      <c r="D171" s="20"/>
      <c r="E171" s="20"/>
      <c r="F171" s="20"/>
      <c r="H171" s="20"/>
      <c r="J171" s="20"/>
      <c r="K171" s="20"/>
      <c r="L171" s="20"/>
      <c r="P171" s="201"/>
      <c r="Q171" s="20"/>
      <c r="R171" s="166"/>
      <c r="T171" s="20"/>
      <c r="U171" s="20"/>
      <c r="AB171" s="20"/>
    </row>
    <row r="172" spans="1:28" x14ac:dyDescent="0.2">
      <c r="A172" s="42"/>
      <c r="B172" s="42"/>
      <c r="C172" s="20"/>
      <c r="D172" s="20"/>
      <c r="E172" s="20"/>
      <c r="F172" s="20"/>
      <c r="H172" s="20"/>
      <c r="J172" s="20"/>
      <c r="K172" s="20"/>
      <c r="L172" s="20"/>
      <c r="P172" s="201"/>
      <c r="Q172" s="20"/>
      <c r="R172" s="166"/>
      <c r="T172" s="20"/>
      <c r="U172" s="20"/>
      <c r="AB172" s="20"/>
    </row>
    <row r="173" spans="1:28" x14ac:dyDescent="0.2">
      <c r="A173" s="42"/>
      <c r="B173" s="42"/>
      <c r="C173" s="20"/>
      <c r="D173" s="20"/>
      <c r="E173" s="20"/>
      <c r="F173" s="20"/>
      <c r="H173" s="20"/>
      <c r="J173" s="20"/>
      <c r="K173" s="20"/>
      <c r="L173" s="20"/>
      <c r="P173" s="201"/>
      <c r="Q173" s="20"/>
      <c r="R173" s="166"/>
      <c r="T173" s="20"/>
      <c r="U173" s="20"/>
      <c r="AB173" s="20"/>
    </row>
    <row r="174" spans="1:28" x14ac:dyDescent="0.2">
      <c r="A174" s="42"/>
      <c r="B174" s="42"/>
      <c r="C174" s="20"/>
      <c r="D174" s="20"/>
      <c r="E174" s="20"/>
      <c r="F174" s="20"/>
      <c r="H174" s="20"/>
      <c r="J174" s="20"/>
      <c r="K174" s="20"/>
      <c r="L174" s="20"/>
      <c r="P174" s="201"/>
      <c r="Q174" s="20"/>
      <c r="R174" s="166"/>
      <c r="T174" s="20"/>
      <c r="U174" s="20"/>
      <c r="AB174" s="20"/>
    </row>
    <row r="175" spans="1:28" x14ac:dyDescent="0.2">
      <c r="A175" s="42"/>
      <c r="B175" s="42"/>
      <c r="C175" s="20"/>
      <c r="D175" s="20"/>
      <c r="E175" s="20"/>
      <c r="F175" s="20"/>
      <c r="H175" s="20"/>
      <c r="J175" s="20"/>
      <c r="K175" s="20"/>
      <c r="L175" s="20"/>
      <c r="P175" s="201"/>
      <c r="Q175" s="20"/>
      <c r="R175" s="166"/>
      <c r="T175" s="20"/>
      <c r="U175" s="20"/>
      <c r="AB175" s="20"/>
    </row>
    <row r="176" spans="1:28" x14ac:dyDescent="0.2">
      <c r="A176" s="42"/>
      <c r="B176" s="42"/>
      <c r="C176" s="20"/>
      <c r="D176" s="20"/>
      <c r="E176" s="20"/>
      <c r="F176" s="20"/>
      <c r="H176" s="20"/>
      <c r="J176" s="20"/>
      <c r="K176" s="20"/>
      <c r="L176" s="20"/>
      <c r="P176" s="201"/>
      <c r="Q176" s="20"/>
      <c r="R176" s="166"/>
      <c r="T176" s="20"/>
      <c r="U176" s="20"/>
      <c r="AB176" s="20"/>
    </row>
    <row r="177" spans="1:28" x14ac:dyDescent="0.2">
      <c r="A177" s="42"/>
      <c r="B177" s="42"/>
      <c r="C177" s="20"/>
      <c r="D177" s="20"/>
      <c r="E177" s="20"/>
      <c r="F177" s="20"/>
      <c r="H177" s="20"/>
      <c r="J177" s="20"/>
      <c r="K177" s="20"/>
      <c r="L177" s="20"/>
      <c r="P177" s="201"/>
      <c r="Q177" s="20"/>
      <c r="R177" s="166"/>
      <c r="T177" s="20"/>
      <c r="U177" s="20"/>
      <c r="AB177" s="20"/>
    </row>
    <row r="178" spans="1:28" x14ac:dyDescent="0.2">
      <c r="A178" s="42"/>
      <c r="B178" s="42"/>
      <c r="C178" s="20"/>
      <c r="D178" s="20"/>
      <c r="E178" s="20"/>
      <c r="F178" s="20"/>
      <c r="H178" s="20"/>
      <c r="J178" s="20"/>
      <c r="K178" s="20"/>
      <c r="L178" s="20"/>
      <c r="P178" s="201"/>
      <c r="Q178" s="20"/>
      <c r="R178" s="166"/>
      <c r="T178" s="20"/>
      <c r="U178" s="20"/>
      <c r="AB178" s="20"/>
    </row>
    <row r="179" spans="1:28" x14ac:dyDescent="0.2">
      <c r="A179" s="42"/>
      <c r="B179" s="42"/>
      <c r="C179" s="20"/>
      <c r="D179" s="20"/>
      <c r="E179" s="20"/>
      <c r="F179" s="20"/>
      <c r="H179" s="20"/>
      <c r="J179" s="20"/>
      <c r="K179" s="20"/>
      <c r="L179" s="20"/>
      <c r="P179" s="201"/>
      <c r="Q179" s="20"/>
      <c r="R179" s="166"/>
      <c r="T179" s="20"/>
      <c r="U179" s="20"/>
      <c r="AB179" s="20"/>
    </row>
    <row r="180" spans="1:28" x14ac:dyDescent="0.2">
      <c r="A180" s="42"/>
      <c r="B180" s="42"/>
      <c r="C180" s="20"/>
      <c r="D180" s="20"/>
      <c r="E180" s="20"/>
      <c r="F180" s="20"/>
      <c r="H180" s="20"/>
      <c r="J180" s="20"/>
      <c r="K180" s="20"/>
      <c r="L180" s="20"/>
      <c r="P180" s="201"/>
      <c r="Q180" s="20"/>
      <c r="R180" s="166"/>
      <c r="T180" s="20"/>
      <c r="U180" s="20"/>
      <c r="AB180" s="20"/>
    </row>
    <row r="181" spans="1:28" x14ac:dyDescent="0.2">
      <c r="A181" s="42"/>
      <c r="B181" s="42"/>
      <c r="C181" s="20"/>
      <c r="D181" s="20"/>
      <c r="E181" s="20"/>
      <c r="F181" s="20"/>
      <c r="H181" s="20"/>
      <c r="J181" s="20"/>
      <c r="K181" s="20"/>
      <c r="L181" s="20"/>
      <c r="P181" s="201"/>
      <c r="Q181" s="20"/>
      <c r="R181" s="166"/>
      <c r="T181" s="20"/>
      <c r="U181" s="20"/>
      <c r="AB181" s="20"/>
    </row>
    <row r="182" spans="1:28" x14ac:dyDescent="0.2">
      <c r="A182" s="42"/>
      <c r="B182" s="42"/>
      <c r="C182" s="20"/>
      <c r="D182" s="20"/>
      <c r="E182" s="20"/>
      <c r="F182" s="20"/>
      <c r="H182" s="20"/>
      <c r="J182" s="20"/>
      <c r="K182" s="20"/>
      <c r="L182" s="20"/>
      <c r="P182" s="201"/>
      <c r="Q182" s="20"/>
      <c r="R182" s="166"/>
      <c r="T182" s="20"/>
      <c r="U182" s="20"/>
      <c r="AB182" s="20"/>
    </row>
    <row r="183" spans="1:28" x14ac:dyDescent="0.2">
      <c r="A183" s="42"/>
      <c r="B183" s="42"/>
      <c r="C183" s="20"/>
      <c r="D183" s="20"/>
      <c r="E183" s="20"/>
      <c r="F183" s="20"/>
      <c r="H183" s="20"/>
      <c r="J183" s="20"/>
      <c r="K183" s="20"/>
      <c r="L183" s="20"/>
      <c r="P183" s="201"/>
      <c r="Q183" s="20"/>
      <c r="R183" s="166"/>
      <c r="T183" s="20"/>
      <c r="U183" s="20"/>
      <c r="AB183" s="20"/>
    </row>
    <row r="184" spans="1:28" x14ac:dyDescent="0.2">
      <c r="A184" s="42"/>
      <c r="B184" s="42"/>
      <c r="C184" s="20"/>
      <c r="D184" s="20"/>
      <c r="E184" s="20"/>
      <c r="F184" s="20"/>
      <c r="H184" s="20"/>
      <c r="J184" s="20"/>
      <c r="K184" s="20"/>
      <c r="L184" s="20"/>
      <c r="P184" s="201"/>
      <c r="Q184" s="20"/>
      <c r="R184" s="166"/>
      <c r="T184" s="20"/>
      <c r="U184" s="20"/>
      <c r="AB184" s="20"/>
    </row>
    <row r="185" spans="1:28" x14ac:dyDescent="0.2">
      <c r="A185" s="42"/>
      <c r="B185" s="42"/>
      <c r="C185" s="20"/>
      <c r="D185" s="20"/>
      <c r="E185" s="20"/>
      <c r="F185" s="20"/>
      <c r="H185" s="20"/>
      <c r="J185" s="20"/>
      <c r="K185" s="20"/>
      <c r="L185" s="20"/>
      <c r="P185" s="201"/>
      <c r="Q185" s="20"/>
      <c r="R185" s="166"/>
      <c r="T185" s="20"/>
      <c r="U185" s="20"/>
      <c r="AB185" s="20"/>
    </row>
    <row r="186" spans="1:28" x14ac:dyDescent="0.2">
      <c r="A186" s="42"/>
      <c r="B186" s="42"/>
      <c r="C186" s="20"/>
      <c r="D186" s="20"/>
      <c r="E186" s="20"/>
      <c r="F186" s="20"/>
      <c r="H186" s="20"/>
      <c r="J186" s="20"/>
      <c r="K186" s="20"/>
      <c r="L186" s="20"/>
      <c r="P186" s="201"/>
      <c r="Q186" s="20"/>
      <c r="R186" s="166"/>
      <c r="T186" s="20"/>
      <c r="U186" s="20"/>
      <c r="AB186" s="20"/>
    </row>
    <row r="187" spans="1:28" x14ac:dyDescent="0.2">
      <c r="A187" s="42"/>
      <c r="B187" s="42"/>
      <c r="C187" s="20"/>
      <c r="D187" s="20"/>
      <c r="E187" s="20"/>
      <c r="F187" s="20"/>
      <c r="H187" s="20"/>
      <c r="J187" s="20"/>
      <c r="K187" s="20"/>
      <c r="L187" s="20"/>
      <c r="P187" s="201"/>
      <c r="Q187" s="20"/>
      <c r="R187" s="166"/>
      <c r="T187" s="20"/>
      <c r="U187" s="20"/>
      <c r="AB187" s="20"/>
    </row>
    <row r="188" spans="1:28" x14ac:dyDescent="0.2">
      <c r="A188" s="42"/>
      <c r="B188" s="42"/>
      <c r="C188" s="20"/>
      <c r="D188" s="20"/>
      <c r="E188" s="20"/>
      <c r="F188" s="20"/>
      <c r="H188" s="20"/>
      <c r="J188" s="20"/>
      <c r="K188" s="20"/>
      <c r="L188" s="20"/>
      <c r="P188" s="201"/>
      <c r="Q188" s="20"/>
      <c r="R188" s="166"/>
      <c r="T188" s="20"/>
      <c r="U188" s="20"/>
      <c r="AB188" s="20"/>
    </row>
    <row r="189" spans="1:28" x14ac:dyDescent="0.2">
      <c r="A189" s="42"/>
      <c r="B189" s="42"/>
      <c r="C189" s="20"/>
      <c r="D189" s="20"/>
      <c r="E189" s="20"/>
      <c r="F189" s="20"/>
      <c r="H189" s="20"/>
      <c r="J189" s="20"/>
      <c r="K189" s="20"/>
      <c r="L189" s="20"/>
      <c r="P189" s="201"/>
      <c r="Q189" s="20"/>
      <c r="R189" s="166"/>
      <c r="T189" s="20"/>
      <c r="U189" s="20"/>
      <c r="AB189" s="20"/>
    </row>
    <row r="190" spans="1:28" x14ac:dyDescent="0.2">
      <c r="A190" s="42"/>
      <c r="B190" s="42"/>
      <c r="C190" s="20"/>
      <c r="D190" s="20"/>
      <c r="E190" s="20"/>
      <c r="F190" s="20"/>
      <c r="H190" s="20"/>
      <c r="J190" s="20"/>
      <c r="K190" s="20"/>
      <c r="L190" s="20"/>
      <c r="P190" s="201"/>
      <c r="Q190" s="20"/>
      <c r="R190" s="166"/>
      <c r="T190" s="20"/>
      <c r="U190" s="20"/>
      <c r="AB190" s="20"/>
    </row>
    <row r="191" spans="1:28" x14ac:dyDescent="0.2">
      <c r="A191" s="42"/>
      <c r="B191" s="42"/>
      <c r="C191" s="20"/>
      <c r="D191" s="20"/>
      <c r="E191" s="20"/>
      <c r="F191" s="20"/>
      <c r="H191" s="20"/>
      <c r="J191" s="20"/>
      <c r="K191" s="20"/>
      <c r="L191" s="20"/>
      <c r="P191" s="201"/>
      <c r="Q191" s="20"/>
      <c r="R191" s="166"/>
      <c r="T191" s="20"/>
      <c r="U191" s="20"/>
      <c r="AB191" s="20"/>
    </row>
    <row r="192" spans="1:28" x14ac:dyDescent="0.2">
      <c r="A192" s="42"/>
      <c r="B192" s="42"/>
      <c r="C192" s="20"/>
      <c r="D192" s="20"/>
      <c r="E192" s="20"/>
      <c r="F192" s="20"/>
      <c r="H192" s="20"/>
      <c r="J192" s="20"/>
      <c r="K192" s="20"/>
      <c r="L192" s="20"/>
      <c r="P192" s="201"/>
      <c r="Q192" s="20"/>
      <c r="R192" s="166"/>
      <c r="T192" s="20"/>
      <c r="U192" s="20"/>
      <c r="AB192" s="20"/>
    </row>
    <row r="193" spans="1:28" x14ac:dyDescent="0.2">
      <c r="A193" s="42"/>
      <c r="B193" s="42"/>
      <c r="C193" s="20"/>
      <c r="D193" s="20"/>
      <c r="E193" s="20"/>
      <c r="F193" s="20"/>
      <c r="H193" s="20"/>
      <c r="J193" s="20"/>
      <c r="K193" s="20"/>
      <c r="L193" s="20"/>
      <c r="P193" s="201"/>
      <c r="Q193" s="20"/>
      <c r="R193" s="166"/>
      <c r="T193" s="20"/>
      <c r="U193" s="20"/>
      <c r="AB193" s="20"/>
    </row>
    <row r="194" spans="1:28" x14ac:dyDescent="0.2">
      <c r="A194" s="42"/>
      <c r="B194" s="42"/>
      <c r="C194" s="20"/>
      <c r="D194" s="20"/>
      <c r="E194" s="20"/>
      <c r="F194" s="20"/>
      <c r="H194" s="20"/>
      <c r="J194" s="20"/>
      <c r="K194" s="20"/>
      <c r="L194" s="20"/>
      <c r="P194" s="201"/>
      <c r="Q194" s="20"/>
      <c r="R194" s="166"/>
      <c r="T194" s="20"/>
      <c r="U194" s="20"/>
      <c r="AB194" s="20"/>
    </row>
    <row r="195" spans="1:28" x14ac:dyDescent="0.2">
      <c r="A195" s="42"/>
      <c r="B195" s="42"/>
      <c r="C195" s="20"/>
      <c r="D195" s="20"/>
      <c r="E195" s="20"/>
      <c r="F195" s="20"/>
      <c r="H195" s="20"/>
      <c r="J195" s="20"/>
      <c r="K195" s="20"/>
      <c r="L195" s="20"/>
      <c r="P195" s="201"/>
      <c r="Q195" s="20"/>
      <c r="R195" s="166"/>
      <c r="T195" s="20"/>
      <c r="U195" s="20"/>
      <c r="AB195" s="20"/>
    </row>
    <row r="196" spans="1:28" x14ac:dyDescent="0.2">
      <c r="A196" s="42"/>
      <c r="B196" s="42"/>
      <c r="C196" s="20"/>
      <c r="D196" s="20"/>
      <c r="E196" s="20"/>
      <c r="F196" s="20"/>
      <c r="H196" s="20"/>
      <c r="J196" s="20"/>
      <c r="K196" s="20"/>
      <c r="L196" s="20"/>
      <c r="P196" s="201"/>
      <c r="Q196" s="20"/>
      <c r="R196" s="166"/>
      <c r="T196" s="20"/>
      <c r="U196" s="20"/>
      <c r="AB196" s="20"/>
    </row>
    <row r="197" spans="1:28" x14ac:dyDescent="0.2">
      <c r="A197" s="42"/>
      <c r="B197" s="42"/>
      <c r="C197" s="20"/>
      <c r="D197" s="20"/>
      <c r="E197" s="20"/>
      <c r="F197" s="20"/>
      <c r="H197" s="20"/>
      <c r="J197" s="20"/>
      <c r="K197" s="20"/>
      <c r="L197" s="20"/>
      <c r="P197" s="201"/>
      <c r="Q197" s="20"/>
      <c r="R197" s="166"/>
      <c r="T197" s="20"/>
      <c r="U197" s="20"/>
      <c r="AB197" s="20"/>
    </row>
    <row r="198" spans="1:28" x14ac:dyDescent="0.2">
      <c r="A198" s="42"/>
      <c r="B198" s="42"/>
      <c r="C198" s="20"/>
      <c r="D198" s="20"/>
      <c r="E198" s="20"/>
      <c r="F198" s="20"/>
      <c r="H198" s="20"/>
      <c r="J198" s="20"/>
      <c r="K198" s="20"/>
      <c r="L198" s="20"/>
      <c r="P198" s="201"/>
      <c r="Q198" s="20"/>
      <c r="R198" s="166"/>
      <c r="T198" s="20"/>
      <c r="U198" s="20"/>
      <c r="AB198" s="20"/>
    </row>
    <row r="199" spans="1:28" x14ac:dyDescent="0.2">
      <c r="A199" s="42"/>
      <c r="B199" s="42"/>
      <c r="C199" s="20"/>
      <c r="D199" s="20"/>
      <c r="E199" s="20"/>
      <c r="F199" s="20"/>
      <c r="H199" s="20"/>
      <c r="J199" s="20"/>
      <c r="K199" s="20"/>
      <c r="L199" s="20"/>
      <c r="P199" s="201"/>
      <c r="Q199" s="20"/>
      <c r="R199" s="166"/>
      <c r="T199" s="20"/>
      <c r="U199" s="20"/>
      <c r="AB199" s="20"/>
    </row>
    <row r="200" spans="1:28" x14ac:dyDescent="0.2">
      <c r="A200" s="42"/>
      <c r="B200" s="42"/>
      <c r="C200" s="20"/>
      <c r="D200" s="20"/>
      <c r="E200" s="20"/>
      <c r="F200" s="20"/>
      <c r="H200" s="20"/>
      <c r="J200" s="20"/>
      <c r="K200" s="20"/>
      <c r="L200" s="20"/>
      <c r="P200" s="201"/>
      <c r="Q200" s="20"/>
      <c r="R200" s="166"/>
      <c r="T200" s="20"/>
      <c r="U200" s="20"/>
      <c r="AB200" s="20"/>
    </row>
    <row r="201" spans="1:28" x14ac:dyDescent="0.2">
      <c r="B201" s="42"/>
      <c r="C201" s="20"/>
      <c r="D201" s="20"/>
      <c r="E201" s="20"/>
      <c r="F201" s="20"/>
      <c r="H201" s="20"/>
      <c r="J201" s="20"/>
      <c r="K201" s="20"/>
      <c r="L201" s="20"/>
      <c r="P201" s="201"/>
      <c r="Q201" s="20"/>
      <c r="R201" s="166"/>
      <c r="T201" s="20"/>
      <c r="U201" s="20"/>
      <c r="AB201" s="20"/>
    </row>
    <row r="202" spans="1:28" x14ac:dyDescent="0.2">
      <c r="C202" s="20"/>
      <c r="D202" s="20"/>
      <c r="E202" s="20"/>
      <c r="F202" s="20"/>
      <c r="H202" s="20"/>
      <c r="J202" s="20"/>
      <c r="K202" s="20"/>
      <c r="L202" s="20"/>
      <c r="P202" s="201"/>
      <c r="Q202" s="20"/>
      <c r="R202" s="166"/>
      <c r="T202" s="20"/>
      <c r="U202" s="20"/>
      <c r="AB202" s="20"/>
    </row>
    <row r="203" spans="1:28" x14ac:dyDescent="0.2">
      <c r="C203" s="20"/>
      <c r="D203" s="20"/>
      <c r="E203" s="20"/>
      <c r="F203" s="20"/>
      <c r="H203" s="20"/>
      <c r="J203" s="20"/>
      <c r="K203" s="20"/>
      <c r="L203" s="20"/>
      <c r="P203" s="201"/>
      <c r="Q203" s="20"/>
      <c r="R203" s="166"/>
      <c r="T203" s="20"/>
      <c r="U203" s="20"/>
      <c r="AB203" s="20"/>
    </row>
    <row r="204" spans="1:28" x14ac:dyDescent="0.2">
      <c r="C204" s="20"/>
      <c r="D204" s="20"/>
      <c r="E204" s="20"/>
      <c r="F204" s="20"/>
      <c r="H204" s="20"/>
      <c r="J204" s="20"/>
      <c r="K204" s="20"/>
      <c r="L204" s="20"/>
      <c r="P204" s="201"/>
      <c r="Q204" s="20"/>
      <c r="R204" s="166"/>
      <c r="T204" s="20"/>
      <c r="U204" s="20"/>
      <c r="AB204" s="20"/>
    </row>
    <row r="205" spans="1:28" x14ac:dyDescent="0.2">
      <c r="C205" s="20"/>
      <c r="D205" s="20"/>
      <c r="E205" s="20"/>
      <c r="F205" s="20"/>
      <c r="H205" s="20"/>
      <c r="J205" s="20"/>
      <c r="K205" s="20"/>
      <c r="L205" s="20"/>
      <c r="P205" s="201"/>
      <c r="Q205" s="20"/>
      <c r="R205" s="166"/>
      <c r="T205" s="20"/>
      <c r="U205" s="20"/>
      <c r="AB205" s="20"/>
    </row>
    <row r="206" spans="1:28" x14ac:dyDescent="0.2">
      <c r="C206" s="20"/>
      <c r="D206" s="20"/>
      <c r="E206" s="20"/>
      <c r="F206" s="20"/>
      <c r="H206" s="20"/>
      <c r="J206" s="20"/>
      <c r="K206" s="20"/>
      <c r="L206" s="20"/>
      <c r="P206" s="201"/>
      <c r="Q206" s="20"/>
      <c r="R206" s="166"/>
      <c r="T206" s="20"/>
      <c r="U206" s="20"/>
      <c r="AB206" s="20"/>
    </row>
    <row r="207" spans="1:28" x14ac:dyDescent="0.2">
      <c r="C207" s="20"/>
      <c r="D207" s="20"/>
      <c r="E207" s="20"/>
      <c r="F207" s="20"/>
      <c r="H207" s="20"/>
      <c r="J207" s="20"/>
      <c r="K207" s="20"/>
      <c r="L207" s="20"/>
      <c r="P207" s="201"/>
      <c r="Q207" s="20"/>
      <c r="R207" s="166"/>
      <c r="T207" s="20"/>
      <c r="U207" s="20"/>
      <c r="AB207" s="20"/>
    </row>
    <row r="208" spans="1:28" x14ac:dyDescent="0.2">
      <c r="C208" s="20"/>
      <c r="D208" s="20"/>
      <c r="E208" s="20"/>
      <c r="F208" s="20"/>
      <c r="H208" s="20"/>
      <c r="J208" s="20"/>
      <c r="K208" s="20"/>
      <c r="L208" s="20"/>
      <c r="P208" s="201"/>
      <c r="Q208" s="20"/>
      <c r="R208" s="166"/>
      <c r="T208" s="20"/>
      <c r="U208" s="20"/>
      <c r="AB208" s="20"/>
    </row>
    <row r="209" spans="3:28" x14ac:dyDescent="0.2">
      <c r="C209" s="20"/>
      <c r="D209" s="20"/>
      <c r="E209" s="20"/>
      <c r="F209" s="20"/>
      <c r="H209" s="20"/>
      <c r="J209" s="20"/>
      <c r="K209" s="20"/>
      <c r="L209" s="20"/>
      <c r="P209" s="201"/>
      <c r="Q209" s="20"/>
      <c r="R209" s="166"/>
      <c r="T209" s="20"/>
      <c r="U209" s="20"/>
      <c r="AB209" s="20"/>
    </row>
    <row r="210" spans="3:28" x14ac:dyDescent="0.2">
      <c r="C210" s="20"/>
      <c r="D210" s="20"/>
      <c r="E210" s="20"/>
      <c r="F210" s="20"/>
      <c r="H210" s="20"/>
      <c r="J210" s="20"/>
      <c r="K210" s="20"/>
      <c r="L210" s="20"/>
      <c r="P210" s="201"/>
      <c r="Q210" s="20"/>
      <c r="R210" s="166"/>
      <c r="T210" s="20"/>
      <c r="U210" s="20"/>
      <c r="AB210" s="20"/>
    </row>
    <row r="211" spans="3:28" x14ac:dyDescent="0.2">
      <c r="C211" s="20"/>
      <c r="D211" s="20"/>
      <c r="E211" s="20"/>
      <c r="F211" s="20"/>
      <c r="H211" s="20"/>
      <c r="J211" s="20"/>
      <c r="K211" s="20"/>
      <c r="L211" s="20"/>
      <c r="P211" s="201"/>
      <c r="Q211" s="20"/>
      <c r="R211" s="166"/>
      <c r="T211" s="20"/>
      <c r="U211" s="20"/>
      <c r="AB211" s="20"/>
    </row>
    <row r="212" spans="3:28" x14ac:dyDescent="0.2">
      <c r="C212" s="20"/>
      <c r="D212" s="20"/>
      <c r="E212" s="20"/>
      <c r="F212" s="20"/>
      <c r="H212" s="20"/>
      <c r="J212" s="20"/>
      <c r="K212" s="20"/>
      <c r="L212" s="20"/>
      <c r="P212" s="201"/>
      <c r="Q212" s="20"/>
      <c r="R212" s="166"/>
      <c r="T212" s="20"/>
      <c r="U212" s="20"/>
      <c r="AB212" s="20"/>
    </row>
    <row r="213" spans="3:28" x14ac:dyDescent="0.2">
      <c r="C213" s="20"/>
      <c r="D213" s="20"/>
      <c r="E213" s="20"/>
      <c r="F213" s="20"/>
      <c r="H213" s="20"/>
      <c r="J213" s="20"/>
      <c r="K213" s="20"/>
      <c r="L213" s="20"/>
      <c r="P213" s="201"/>
      <c r="Q213" s="20"/>
      <c r="R213" s="166"/>
      <c r="T213" s="20"/>
      <c r="U213" s="20"/>
      <c r="AB213" s="20"/>
    </row>
    <row r="214" spans="3:28" x14ac:dyDescent="0.2">
      <c r="C214" s="20"/>
      <c r="D214" s="20"/>
      <c r="E214" s="20"/>
      <c r="F214" s="20"/>
      <c r="H214" s="20"/>
      <c r="J214" s="20"/>
      <c r="K214" s="20"/>
      <c r="L214" s="20"/>
      <c r="P214" s="201"/>
      <c r="Q214" s="20"/>
      <c r="R214" s="166"/>
      <c r="T214" s="20"/>
      <c r="U214" s="20"/>
      <c r="AB214" s="20"/>
    </row>
    <row r="215" spans="3:28" x14ac:dyDescent="0.2">
      <c r="C215" s="20"/>
      <c r="D215" s="20"/>
      <c r="E215" s="20"/>
      <c r="F215" s="20"/>
      <c r="H215" s="20"/>
      <c r="J215" s="20"/>
      <c r="K215" s="20"/>
      <c r="L215" s="20"/>
      <c r="P215" s="201"/>
      <c r="Q215" s="20"/>
      <c r="R215" s="166"/>
      <c r="T215" s="20"/>
      <c r="U215" s="20"/>
      <c r="AB215" s="20"/>
    </row>
    <row r="216" spans="3:28" x14ac:dyDescent="0.2">
      <c r="C216" s="20"/>
      <c r="D216" s="20"/>
      <c r="E216" s="20"/>
      <c r="F216" s="20"/>
      <c r="H216" s="20"/>
      <c r="J216" s="20"/>
      <c r="K216" s="20"/>
      <c r="L216" s="20"/>
      <c r="P216" s="201"/>
      <c r="Q216" s="20"/>
      <c r="R216" s="166"/>
      <c r="T216" s="20"/>
      <c r="U216" s="20"/>
      <c r="AB216" s="20"/>
    </row>
    <row r="217" spans="3:28" x14ac:dyDescent="0.2">
      <c r="C217" s="20"/>
      <c r="D217" s="20"/>
      <c r="E217" s="20"/>
      <c r="F217" s="20"/>
      <c r="H217" s="20"/>
      <c r="J217" s="20"/>
      <c r="K217" s="20"/>
      <c r="L217" s="20"/>
      <c r="P217" s="201"/>
      <c r="Q217" s="20"/>
      <c r="R217" s="166"/>
      <c r="T217" s="20"/>
      <c r="U217" s="20"/>
      <c r="AB217" s="20"/>
    </row>
    <row r="218" spans="3:28" x14ac:dyDescent="0.2">
      <c r="C218" s="20"/>
      <c r="D218" s="20"/>
      <c r="E218" s="20"/>
      <c r="F218" s="20"/>
      <c r="H218" s="20"/>
      <c r="J218" s="20"/>
      <c r="K218" s="20"/>
      <c r="L218" s="20"/>
      <c r="P218" s="201"/>
      <c r="Q218" s="20"/>
      <c r="R218" s="166"/>
      <c r="T218" s="20"/>
      <c r="U218" s="20"/>
      <c r="AB218" s="20"/>
    </row>
    <row r="219" spans="3:28" x14ac:dyDescent="0.2">
      <c r="C219" s="20"/>
      <c r="D219" s="20"/>
      <c r="E219" s="20"/>
      <c r="F219" s="20"/>
      <c r="H219" s="20"/>
      <c r="J219" s="20"/>
      <c r="K219" s="20"/>
      <c r="L219" s="20"/>
      <c r="P219" s="201"/>
      <c r="Q219" s="20"/>
      <c r="R219" s="166"/>
      <c r="T219" s="20"/>
      <c r="U219" s="20"/>
      <c r="AB219" s="20"/>
    </row>
    <row r="220" spans="3:28" x14ac:dyDescent="0.2">
      <c r="C220" s="20"/>
      <c r="D220" s="20"/>
      <c r="E220" s="20"/>
      <c r="F220" s="20"/>
      <c r="H220" s="20"/>
      <c r="J220" s="20"/>
      <c r="K220" s="20"/>
      <c r="L220" s="20"/>
      <c r="P220" s="201"/>
      <c r="Q220" s="20"/>
      <c r="R220" s="166"/>
      <c r="T220" s="20"/>
      <c r="U220" s="20"/>
      <c r="AB220" s="20"/>
    </row>
    <row r="221" spans="3:28" x14ac:dyDescent="0.2">
      <c r="C221" s="20"/>
      <c r="D221" s="20"/>
      <c r="E221" s="20"/>
      <c r="F221" s="20"/>
      <c r="H221" s="20"/>
      <c r="J221" s="20"/>
      <c r="K221" s="20"/>
      <c r="L221" s="20"/>
      <c r="P221" s="201"/>
      <c r="Q221" s="20"/>
      <c r="R221" s="166"/>
      <c r="T221" s="20"/>
      <c r="U221" s="20"/>
      <c r="AB221" s="20"/>
    </row>
    <row r="222" spans="3:28" x14ac:dyDescent="0.2">
      <c r="C222" s="20"/>
      <c r="D222" s="20"/>
      <c r="E222" s="20"/>
      <c r="F222" s="20"/>
      <c r="H222" s="20"/>
      <c r="J222" s="20"/>
      <c r="K222" s="20"/>
      <c r="L222" s="20"/>
      <c r="P222" s="201"/>
      <c r="Q222" s="20"/>
      <c r="R222" s="166"/>
      <c r="T222" s="20"/>
      <c r="U222" s="20"/>
      <c r="AB222" s="20"/>
    </row>
    <row r="223" spans="3:28" x14ac:dyDescent="0.2">
      <c r="C223" s="20"/>
      <c r="D223" s="20"/>
      <c r="E223" s="20"/>
      <c r="F223" s="20"/>
      <c r="H223" s="20"/>
      <c r="J223" s="20"/>
      <c r="K223" s="20"/>
      <c r="L223" s="20"/>
      <c r="P223" s="201"/>
      <c r="Q223" s="20"/>
      <c r="R223" s="166"/>
      <c r="T223" s="20"/>
      <c r="U223" s="20"/>
      <c r="AB223" s="20"/>
    </row>
    <row r="224" spans="3:28" x14ac:dyDescent="0.2">
      <c r="C224" s="20"/>
      <c r="D224" s="20"/>
      <c r="E224" s="20"/>
      <c r="F224" s="20"/>
      <c r="H224" s="20"/>
      <c r="J224" s="20"/>
      <c r="K224" s="20"/>
      <c r="L224" s="20"/>
      <c r="P224" s="201"/>
      <c r="Q224" s="20"/>
      <c r="R224" s="166"/>
      <c r="T224" s="20"/>
      <c r="U224" s="20"/>
      <c r="AB224" s="20"/>
    </row>
    <row r="225" spans="3:28" x14ac:dyDescent="0.2">
      <c r="C225" s="20"/>
      <c r="D225" s="20"/>
      <c r="E225" s="20"/>
      <c r="F225" s="20"/>
      <c r="H225" s="20"/>
      <c r="J225" s="20"/>
      <c r="K225" s="20"/>
      <c r="L225" s="20"/>
      <c r="P225" s="201"/>
      <c r="Q225" s="20"/>
      <c r="R225" s="166"/>
      <c r="T225" s="20"/>
      <c r="U225" s="20"/>
      <c r="AB225" s="20"/>
    </row>
    <row r="226" spans="3:28" x14ac:dyDescent="0.2">
      <c r="C226" s="20"/>
      <c r="D226" s="20"/>
      <c r="E226" s="20"/>
      <c r="F226" s="20"/>
      <c r="H226" s="20"/>
      <c r="J226" s="20"/>
      <c r="K226" s="20"/>
      <c r="L226" s="20"/>
      <c r="P226" s="201"/>
      <c r="Q226" s="20"/>
      <c r="R226" s="166"/>
      <c r="T226" s="20"/>
      <c r="U226" s="20"/>
      <c r="AB226" s="20"/>
    </row>
    <row r="227" spans="3:28" x14ac:dyDescent="0.2">
      <c r="C227" s="20"/>
      <c r="D227" s="20"/>
      <c r="E227" s="20"/>
      <c r="F227" s="20"/>
      <c r="H227" s="20"/>
      <c r="J227" s="20"/>
      <c r="K227" s="20"/>
      <c r="L227" s="20"/>
      <c r="P227" s="201"/>
      <c r="Q227" s="20"/>
      <c r="R227" s="166"/>
      <c r="T227" s="20"/>
      <c r="U227" s="20"/>
      <c r="AB227" s="20"/>
    </row>
    <row r="228" spans="3:28" x14ac:dyDescent="0.2">
      <c r="C228" s="20"/>
      <c r="D228" s="20"/>
      <c r="E228" s="20"/>
      <c r="F228" s="20"/>
      <c r="H228" s="20"/>
      <c r="J228" s="20"/>
      <c r="K228" s="20"/>
      <c r="L228" s="20"/>
      <c r="P228" s="201"/>
      <c r="Q228" s="20"/>
      <c r="R228" s="166"/>
      <c r="T228" s="20"/>
      <c r="U228" s="20"/>
      <c r="AB228" s="20"/>
    </row>
    <row r="229" spans="3:28" x14ac:dyDescent="0.2">
      <c r="C229" s="20"/>
      <c r="D229" s="20"/>
      <c r="E229" s="20"/>
      <c r="F229" s="20"/>
      <c r="H229" s="20"/>
      <c r="J229" s="20"/>
      <c r="K229" s="20"/>
      <c r="L229" s="20"/>
      <c r="P229" s="201"/>
      <c r="Q229" s="20"/>
      <c r="R229" s="166"/>
      <c r="T229" s="20"/>
      <c r="U229" s="20"/>
      <c r="AB229" s="20"/>
    </row>
    <row r="230" spans="3:28" x14ac:dyDescent="0.2">
      <c r="C230" s="20"/>
      <c r="D230" s="20"/>
      <c r="E230" s="20"/>
      <c r="F230" s="20"/>
      <c r="H230" s="20"/>
      <c r="J230" s="20"/>
      <c r="K230" s="20"/>
      <c r="L230" s="20"/>
      <c r="P230" s="201"/>
      <c r="Q230" s="20"/>
      <c r="R230" s="166"/>
      <c r="T230" s="20"/>
      <c r="U230" s="20"/>
      <c r="AB230" s="20"/>
    </row>
    <row r="231" spans="3:28" x14ac:dyDescent="0.2">
      <c r="C231" s="20"/>
      <c r="D231" s="20"/>
      <c r="E231" s="20"/>
      <c r="F231" s="20"/>
      <c r="H231" s="20"/>
      <c r="J231" s="20"/>
      <c r="K231" s="20"/>
      <c r="L231" s="20"/>
      <c r="P231" s="201"/>
      <c r="Q231" s="20"/>
      <c r="R231" s="166"/>
      <c r="T231" s="20"/>
      <c r="U231" s="20"/>
      <c r="AB231" s="20"/>
    </row>
    <row r="232" spans="3:28" x14ac:dyDescent="0.2">
      <c r="C232" s="20"/>
      <c r="D232" s="20"/>
      <c r="E232" s="20"/>
      <c r="F232" s="20"/>
      <c r="H232" s="20"/>
      <c r="J232" s="20"/>
      <c r="K232" s="20"/>
      <c r="L232" s="20"/>
      <c r="P232" s="201"/>
      <c r="Q232" s="20"/>
      <c r="R232" s="166"/>
      <c r="T232" s="20"/>
      <c r="U232" s="20"/>
      <c r="AB232" s="20"/>
    </row>
    <row r="233" spans="3:28" x14ac:dyDescent="0.2">
      <c r="C233" s="20"/>
      <c r="D233" s="20"/>
      <c r="E233" s="20"/>
      <c r="F233" s="20"/>
      <c r="H233" s="20"/>
      <c r="J233" s="20"/>
      <c r="K233" s="20"/>
      <c r="L233" s="20"/>
      <c r="P233" s="201"/>
      <c r="Q233" s="20"/>
      <c r="R233" s="166"/>
      <c r="T233" s="20"/>
      <c r="U233" s="20"/>
      <c r="AB233" s="20"/>
    </row>
    <row r="234" spans="3:28" x14ac:dyDescent="0.2">
      <c r="C234" s="20"/>
      <c r="D234" s="20"/>
      <c r="E234" s="20"/>
      <c r="F234" s="20"/>
      <c r="H234" s="20"/>
      <c r="J234" s="20"/>
      <c r="K234" s="20"/>
      <c r="L234" s="20"/>
      <c r="P234" s="201"/>
      <c r="Q234" s="20"/>
      <c r="R234" s="166"/>
      <c r="T234" s="20"/>
      <c r="U234" s="20"/>
      <c r="AB234" s="20"/>
    </row>
    <row r="235" spans="3:28" x14ac:dyDescent="0.2">
      <c r="C235" s="20"/>
      <c r="D235" s="20"/>
      <c r="E235" s="20"/>
      <c r="F235" s="20"/>
      <c r="H235" s="20"/>
      <c r="J235" s="20"/>
      <c r="K235" s="20"/>
      <c r="L235" s="20"/>
      <c r="P235" s="201"/>
      <c r="Q235" s="20"/>
      <c r="R235" s="166"/>
      <c r="T235" s="20"/>
      <c r="U235" s="20"/>
      <c r="AB235" s="20"/>
    </row>
    <row r="236" spans="3:28" x14ac:dyDescent="0.2">
      <c r="C236" s="20"/>
      <c r="D236" s="20"/>
      <c r="E236" s="20"/>
      <c r="F236" s="20"/>
      <c r="H236" s="20"/>
      <c r="J236" s="20"/>
      <c r="K236" s="20"/>
      <c r="L236" s="20"/>
      <c r="P236" s="201"/>
      <c r="Q236" s="20"/>
      <c r="R236" s="166"/>
      <c r="T236" s="20"/>
      <c r="U236" s="20"/>
      <c r="AB236" s="20"/>
    </row>
    <row r="237" spans="3:28" x14ac:dyDescent="0.2">
      <c r="C237" s="20"/>
      <c r="D237" s="20"/>
      <c r="E237" s="20"/>
      <c r="F237" s="20"/>
      <c r="H237" s="20"/>
      <c r="J237" s="20"/>
      <c r="K237" s="20"/>
      <c r="L237" s="20"/>
      <c r="P237" s="201"/>
      <c r="Q237" s="20"/>
      <c r="R237" s="166"/>
      <c r="T237" s="20"/>
      <c r="U237" s="20"/>
      <c r="AB237" s="20"/>
    </row>
    <row r="238" spans="3:28" x14ac:dyDescent="0.2">
      <c r="C238" s="20"/>
      <c r="D238" s="20"/>
      <c r="E238" s="20"/>
      <c r="F238" s="20"/>
      <c r="H238" s="20"/>
      <c r="J238" s="20"/>
      <c r="K238" s="20"/>
      <c r="L238" s="20"/>
      <c r="P238" s="201"/>
      <c r="Q238" s="20"/>
      <c r="R238" s="15"/>
      <c r="T238" s="20"/>
      <c r="U238" s="20"/>
      <c r="AB238" s="20"/>
    </row>
    <row r="239" spans="3:28" x14ac:dyDescent="0.2">
      <c r="C239" s="20"/>
      <c r="D239" s="20"/>
      <c r="E239" s="20"/>
      <c r="F239" s="20"/>
      <c r="H239" s="20"/>
      <c r="J239" s="20"/>
      <c r="K239" s="20"/>
      <c r="L239" s="20"/>
      <c r="P239" s="201"/>
      <c r="Q239" s="20"/>
      <c r="R239" s="15"/>
      <c r="T239" s="20"/>
      <c r="U239" s="20"/>
      <c r="AB239" s="20"/>
    </row>
    <row r="240" spans="3:28" x14ac:dyDescent="0.2">
      <c r="C240" s="20"/>
      <c r="D240" s="20"/>
      <c r="E240" s="20"/>
      <c r="F240" s="20"/>
      <c r="H240" s="20"/>
      <c r="J240" s="20"/>
      <c r="K240" s="20"/>
      <c r="L240" s="20"/>
      <c r="P240" s="201"/>
      <c r="Q240" s="20"/>
      <c r="R240" s="15"/>
      <c r="T240" s="20"/>
      <c r="U240" s="20"/>
      <c r="AB240" s="20"/>
    </row>
    <row r="241" spans="3:28" x14ac:dyDescent="0.2">
      <c r="C241" s="20"/>
      <c r="D241" s="20"/>
      <c r="E241" s="20"/>
      <c r="F241" s="20"/>
      <c r="H241" s="20"/>
      <c r="J241" s="20"/>
      <c r="K241" s="20"/>
      <c r="L241" s="20"/>
      <c r="P241" s="201"/>
      <c r="Q241" s="20"/>
      <c r="R241" s="15"/>
      <c r="T241" s="20"/>
      <c r="U241" s="20"/>
      <c r="AB241" s="20"/>
    </row>
    <row r="242" spans="3:28" x14ac:dyDescent="0.2">
      <c r="C242" s="20"/>
      <c r="D242" s="20"/>
      <c r="E242" s="20"/>
      <c r="F242" s="20"/>
      <c r="H242" s="20"/>
      <c r="J242" s="20"/>
      <c r="K242" s="20"/>
      <c r="L242" s="20"/>
      <c r="P242" s="201"/>
      <c r="Q242" s="20"/>
      <c r="R242" s="15"/>
      <c r="T242" s="20"/>
      <c r="U242" s="20"/>
      <c r="AB242" s="20"/>
    </row>
    <row r="243" spans="3:28" x14ac:dyDescent="0.2">
      <c r="C243" s="20"/>
      <c r="D243" s="20"/>
      <c r="E243" s="20"/>
      <c r="F243" s="20"/>
      <c r="H243" s="20"/>
      <c r="J243" s="20"/>
      <c r="K243" s="20"/>
      <c r="L243" s="20"/>
      <c r="P243" s="201"/>
      <c r="Q243" s="20"/>
      <c r="R243" s="15"/>
      <c r="T243" s="20"/>
      <c r="U243" s="20"/>
      <c r="AB243" s="20"/>
    </row>
    <row r="244" spans="3:28" x14ac:dyDescent="0.2">
      <c r="C244" s="20"/>
      <c r="D244" s="20"/>
      <c r="E244" s="20"/>
      <c r="F244" s="20"/>
      <c r="H244" s="20"/>
      <c r="J244" s="20"/>
      <c r="K244" s="20"/>
      <c r="L244" s="20"/>
      <c r="P244" s="201"/>
      <c r="Q244" s="20"/>
      <c r="R244" s="15"/>
      <c r="T244" s="20"/>
      <c r="U244" s="20"/>
      <c r="AB244" s="20"/>
    </row>
    <row r="245" spans="3:28" x14ac:dyDescent="0.2">
      <c r="C245" s="20"/>
      <c r="D245" s="20"/>
      <c r="E245" s="20"/>
      <c r="F245" s="20"/>
      <c r="H245" s="20"/>
      <c r="J245" s="20"/>
      <c r="K245" s="20"/>
      <c r="L245" s="20"/>
      <c r="P245" s="201"/>
      <c r="Q245" s="20"/>
      <c r="R245" s="15"/>
      <c r="T245" s="20"/>
      <c r="U245" s="20"/>
      <c r="AB245" s="20"/>
    </row>
    <row r="246" spans="3:28" x14ac:dyDescent="0.2">
      <c r="C246" s="20"/>
      <c r="D246" s="20"/>
      <c r="E246" s="20"/>
      <c r="F246" s="20"/>
      <c r="H246" s="20"/>
      <c r="J246" s="20"/>
      <c r="K246" s="20"/>
      <c r="L246" s="20"/>
      <c r="P246" s="201"/>
      <c r="Q246" s="20"/>
      <c r="R246" s="15"/>
      <c r="T246" s="20"/>
      <c r="U246" s="20"/>
      <c r="AB246" s="20"/>
    </row>
    <row r="247" spans="3:28" x14ac:dyDescent="0.2">
      <c r="C247" s="20"/>
      <c r="D247" s="20"/>
      <c r="E247" s="20"/>
      <c r="F247" s="20"/>
      <c r="H247" s="20"/>
      <c r="J247" s="20"/>
      <c r="K247" s="20"/>
      <c r="L247" s="20"/>
      <c r="P247" s="201"/>
      <c r="Q247" s="20"/>
      <c r="R247" s="15"/>
      <c r="T247" s="20"/>
      <c r="U247" s="20"/>
      <c r="AB247" s="20"/>
    </row>
    <row r="248" spans="3:28" x14ac:dyDescent="0.2">
      <c r="C248" s="20"/>
      <c r="D248" s="20"/>
      <c r="E248" s="20"/>
      <c r="F248" s="20"/>
      <c r="H248" s="20"/>
      <c r="J248" s="20"/>
      <c r="K248" s="20"/>
      <c r="L248" s="20"/>
      <c r="P248" s="201"/>
      <c r="Q248" s="20"/>
      <c r="R248" s="15"/>
      <c r="T248" s="20"/>
      <c r="U248" s="20"/>
      <c r="AB248" s="20"/>
    </row>
    <row r="249" spans="3:28" x14ac:dyDescent="0.2">
      <c r="C249" s="20"/>
      <c r="D249" s="20"/>
      <c r="E249" s="20"/>
      <c r="F249" s="20"/>
      <c r="H249" s="20"/>
      <c r="J249" s="20"/>
      <c r="K249" s="20"/>
      <c r="L249" s="20"/>
      <c r="P249" s="201"/>
      <c r="Q249" s="20"/>
      <c r="R249" s="15"/>
      <c r="T249" s="20"/>
      <c r="U249" s="20"/>
      <c r="AB249" s="20"/>
    </row>
    <row r="250" spans="3:28" x14ac:dyDescent="0.2">
      <c r="C250" s="20"/>
      <c r="D250" s="20"/>
      <c r="E250" s="20"/>
      <c r="F250" s="20"/>
      <c r="H250" s="20"/>
      <c r="J250" s="20"/>
      <c r="K250" s="20"/>
      <c r="L250" s="20"/>
      <c r="P250" s="201"/>
      <c r="Q250" s="20"/>
      <c r="R250" s="15"/>
      <c r="T250" s="20"/>
      <c r="U250" s="20"/>
      <c r="AB250" s="20"/>
    </row>
    <row r="251" spans="3:28" x14ac:dyDescent="0.2">
      <c r="C251" s="20"/>
      <c r="D251" s="20"/>
      <c r="E251" s="20"/>
      <c r="F251" s="20"/>
      <c r="H251" s="20"/>
      <c r="J251" s="20"/>
      <c r="K251" s="20"/>
      <c r="L251" s="20"/>
      <c r="P251" s="201"/>
      <c r="Q251" s="20"/>
      <c r="R251" s="15"/>
      <c r="T251" s="20"/>
      <c r="U251" s="20"/>
      <c r="AB251" s="20"/>
    </row>
    <row r="252" spans="3:28" x14ac:dyDescent="0.2">
      <c r="C252" s="20"/>
      <c r="D252" s="20"/>
      <c r="E252" s="20"/>
      <c r="F252" s="20"/>
      <c r="H252" s="20"/>
      <c r="J252" s="20"/>
      <c r="K252" s="20"/>
      <c r="L252" s="20"/>
      <c r="P252" s="201"/>
      <c r="Q252" s="20"/>
      <c r="R252" s="15"/>
      <c r="T252" s="20"/>
      <c r="U252" s="20"/>
      <c r="AB252" s="20"/>
    </row>
    <row r="253" spans="3:28" x14ac:dyDescent="0.2">
      <c r="C253" s="20"/>
      <c r="D253" s="20"/>
      <c r="E253" s="20"/>
      <c r="F253" s="20"/>
      <c r="H253" s="20"/>
      <c r="J253" s="20"/>
      <c r="K253" s="20"/>
      <c r="L253" s="20"/>
      <c r="P253" s="201"/>
      <c r="Q253" s="20"/>
      <c r="R253" s="15"/>
      <c r="T253" s="20"/>
      <c r="U253" s="20"/>
      <c r="AB253" s="20"/>
    </row>
    <row r="254" spans="3:28" x14ac:dyDescent="0.2">
      <c r="C254" s="20"/>
      <c r="D254" s="20"/>
      <c r="E254" s="20"/>
      <c r="F254" s="20"/>
      <c r="H254" s="20"/>
      <c r="J254" s="20"/>
      <c r="K254" s="20"/>
      <c r="L254" s="20"/>
      <c r="P254" s="201"/>
      <c r="Q254" s="20"/>
      <c r="R254" s="15"/>
      <c r="T254" s="20"/>
      <c r="U254" s="20"/>
      <c r="AB254" s="20"/>
    </row>
    <row r="255" spans="3:28" x14ac:dyDescent="0.2">
      <c r="C255" s="20"/>
      <c r="D255" s="20"/>
      <c r="E255" s="20"/>
      <c r="F255" s="20"/>
      <c r="H255" s="20"/>
      <c r="J255" s="20"/>
      <c r="K255" s="20"/>
      <c r="L255" s="20"/>
      <c r="P255" s="201"/>
      <c r="Q255" s="20"/>
      <c r="R255" s="15"/>
      <c r="T255" s="20"/>
      <c r="U255" s="20"/>
      <c r="AB255" s="20"/>
    </row>
    <row r="256" spans="3:28" x14ac:dyDescent="0.2">
      <c r="C256" s="20"/>
      <c r="D256" s="20"/>
      <c r="E256" s="20"/>
      <c r="F256" s="20"/>
      <c r="H256" s="20"/>
      <c r="J256" s="20"/>
      <c r="K256" s="20"/>
      <c r="L256" s="20"/>
      <c r="P256" s="201"/>
      <c r="Q256" s="20"/>
      <c r="R256" s="15"/>
      <c r="T256" s="20"/>
      <c r="U256" s="20"/>
      <c r="AB256" s="20"/>
    </row>
    <row r="257" spans="3:28" x14ac:dyDescent="0.2">
      <c r="C257" s="20"/>
      <c r="D257" s="20"/>
      <c r="E257" s="20"/>
      <c r="F257" s="20"/>
      <c r="H257" s="20"/>
      <c r="J257" s="20"/>
      <c r="K257" s="20"/>
      <c r="L257" s="20"/>
      <c r="P257" s="201"/>
      <c r="Q257" s="20"/>
      <c r="R257" s="15"/>
      <c r="T257" s="20"/>
      <c r="U257" s="20"/>
      <c r="AB257" s="20"/>
    </row>
    <row r="258" spans="3:28" x14ac:dyDescent="0.2">
      <c r="C258" s="20"/>
      <c r="D258" s="20"/>
      <c r="E258" s="20"/>
      <c r="F258" s="20"/>
      <c r="H258" s="20"/>
      <c r="J258" s="20"/>
      <c r="K258" s="20"/>
      <c r="L258" s="20"/>
      <c r="P258" s="201"/>
      <c r="Q258" s="20"/>
      <c r="R258" s="15"/>
      <c r="T258" s="20"/>
      <c r="U258" s="20"/>
      <c r="AB258" s="20"/>
    </row>
    <row r="259" spans="3:28" x14ac:dyDescent="0.2">
      <c r="C259" s="20"/>
      <c r="D259" s="20"/>
      <c r="E259" s="20"/>
      <c r="F259" s="20"/>
      <c r="H259" s="20"/>
      <c r="J259" s="20"/>
      <c r="K259" s="20"/>
      <c r="L259" s="20"/>
      <c r="P259" s="201"/>
      <c r="Q259" s="20"/>
      <c r="R259" s="15"/>
      <c r="T259" s="20"/>
      <c r="U259" s="20"/>
      <c r="AB259" s="20"/>
    </row>
    <row r="260" spans="3:28" x14ac:dyDescent="0.2">
      <c r="C260" s="20"/>
      <c r="D260" s="20"/>
      <c r="E260" s="20"/>
      <c r="F260" s="20"/>
      <c r="H260" s="20"/>
      <c r="J260" s="20"/>
      <c r="K260" s="20"/>
      <c r="L260" s="20"/>
      <c r="P260" s="201"/>
      <c r="Q260" s="20"/>
      <c r="R260" s="15"/>
      <c r="T260" s="20"/>
      <c r="U260" s="20"/>
      <c r="AB260" s="20"/>
    </row>
    <row r="261" spans="3:28" x14ac:dyDescent="0.2">
      <c r="C261" s="20"/>
      <c r="D261" s="20"/>
      <c r="E261" s="20"/>
      <c r="F261" s="20"/>
      <c r="H261" s="20"/>
      <c r="J261" s="20"/>
      <c r="K261" s="20"/>
      <c r="L261" s="20"/>
      <c r="P261" s="201"/>
      <c r="Q261" s="20"/>
      <c r="R261" s="15"/>
      <c r="T261" s="20"/>
      <c r="U261" s="20"/>
      <c r="AB261" s="20"/>
    </row>
    <row r="262" spans="3:28" x14ac:dyDescent="0.2">
      <c r="C262" s="20"/>
      <c r="D262" s="20"/>
      <c r="E262" s="20"/>
      <c r="F262" s="20"/>
      <c r="H262" s="20"/>
      <c r="J262" s="20"/>
      <c r="K262" s="20"/>
      <c r="L262" s="20"/>
      <c r="P262" s="201"/>
      <c r="Q262" s="20"/>
      <c r="R262" s="15"/>
      <c r="T262" s="20"/>
      <c r="U262" s="20"/>
      <c r="AB262" s="20"/>
    </row>
    <row r="263" spans="3:28" x14ac:dyDescent="0.2">
      <c r="C263" s="20"/>
      <c r="D263" s="20"/>
      <c r="E263" s="20"/>
      <c r="F263" s="20"/>
      <c r="H263" s="20"/>
      <c r="J263" s="20"/>
      <c r="K263" s="20"/>
      <c r="L263" s="20"/>
      <c r="P263" s="201"/>
      <c r="Q263" s="20"/>
      <c r="R263" s="15"/>
      <c r="T263" s="20"/>
      <c r="U263" s="20"/>
      <c r="AB263" s="20"/>
    </row>
    <row r="264" spans="3:28" x14ac:dyDescent="0.2">
      <c r="C264" s="20"/>
      <c r="D264" s="20"/>
      <c r="E264" s="20"/>
      <c r="F264" s="20"/>
      <c r="H264" s="20"/>
      <c r="J264" s="20"/>
      <c r="K264" s="20"/>
      <c r="L264" s="20"/>
      <c r="P264" s="201"/>
      <c r="Q264" s="20"/>
      <c r="R264" s="15"/>
      <c r="T264" s="20"/>
      <c r="U264" s="20"/>
      <c r="AB264" s="20"/>
    </row>
    <row r="265" spans="3:28" x14ac:dyDescent="0.2">
      <c r="C265" s="20"/>
      <c r="D265" s="20"/>
      <c r="E265" s="20"/>
      <c r="F265" s="20"/>
      <c r="H265" s="20"/>
      <c r="J265" s="20"/>
      <c r="K265" s="20"/>
      <c r="L265" s="20"/>
      <c r="P265" s="201"/>
      <c r="Q265" s="20"/>
      <c r="R265" s="15"/>
      <c r="T265" s="20"/>
      <c r="U265" s="20"/>
      <c r="AB265" s="20"/>
    </row>
    <row r="266" spans="3:28" x14ac:dyDescent="0.2">
      <c r="C266" s="20"/>
      <c r="D266" s="20"/>
      <c r="E266" s="20"/>
      <c r="F266" s="20"/>
      <c r="H266" s="20"/>
      <c r="J266" s="20"/>
      <c r="K266" s="20"/>
      <c r="L266" s="20"/>
      <c r="P266" s="201"/>
      <c r="Q266" s="20"/>
      <c r="R266" s="15"/>
      <c r="T266" s="20"/>
      <c r="U266" s="20"/>
      <c r="AB266" s="20"/>
    </row>
    <row r="267" spans="3:28" x14ac:dyDescent="0.2">
      <c r="C267" s="20"/>
      <c r="D267" s="20"/>
      <c r="E267" s="20"/>
      <c r="F267" s="20"/>
      <c r="H267" s="20"/>
      <c r="J267" s="20"/>
      <c r="K267" s="20"/>
      <c r="L267" s="20"/>
      <c r="P267" s="201"/>
      <c r="Q267" s="20"/>
      <c r="R267" s="15"/>
      <c r="T267" s="20"/>
      <c r="U267" s="20"/>
      <c r="AB267" s="20"/>
    </row>
    <row r="268" spans="3:28" x14ac:dyDescent="0.2">
      <c r="C268" s="20"/>
      <c r="D268" s="20"/>
      <c r="E268" s="20"/>
      <c r="F268" s="20"/>
      <c r="H268" s="20"/>
      <c r="J268" s="20"/>
      <c r="K268" s="20"/>
      <c r="L268" s="20"/>
      <c r="P268" s="201"/>
      <c r="Q268" s="20"/>
      <c r="R268" s="15"/>
      <c r="T268" s="20"/>
      <c r="U268" s="20"/>
      <c r="AB268" s="20"/>
    </row>
    <row r="269" spans="3:28" x14ac:dyDescent="0.2">
      <c r="C269" s="20"/>
      <c r="D269" s="20"/>
      <c r="E269" s="20"/>
      <c r="F269" s="20"/>
      <c r="H269" s="20"/>
      <c r="J269" s="20"/>
      <c r="K269" s="20"/>
      <c r="L269" s="20"/>
      <c r="P269" s="201"/>
      <c r="Q269" s="20"/>
      <c r="R269" s="15"/>
      <c r="T269" s="20"/>
      <c r="U269" s="20"/>
      <c r="AB269" s="20"/>
    </row>
    <row r="270" spans="3:28" x14ac:dyDescent="0.2">
      <c r="C270" s="20"/>
      <c r="D270" s="20"/>
      <c r="E270" s="20"/>
      <c r="F270" s="20"/>
      <c r="H270" s="20"/>
      <c r="J270" s="20"/>
      <c r="K270" s="20"/>
      <c r="L270" s="20"/>
      <c r="P270" s="201"/>
      <c r="Q270" s="20"/>
      <c r="R270" s="15"/>
      <c r="T270" s="20"/>
      <c r="U270" s="20"/>
      <c r="AB270" s="20"/>
    </row>
    <row r="271" spans="3:28" x14ac:dyDescent="0.2">
      <c r="C271" s="20"/>
      <c r="D271" s="20"/>
      <c r="E271" s="20"/>
      <c r="F271" s="20"/>
      <c r="H271" s="20"/>
      <c r="J271" s="20"/>
      <c r="K271" s="20"/>
      <c r="L271" s="20"/>
      <c r="P271" s="201"/>
      <c r="Q271" s="20"/>
      <c r="R271" s="15"/>
      <c r="T271" s="20"/>
      <c r="U271" s="20"/>
      <c r="AB271" s="20"/>
    </row>
    <row r="272" spans="3:28" x14ac:dyDescent="0.2">
      <c r="C272" s="20"/>
      <c r="D272" s="20"/>
      <c r="E272" s="20"/>
      <c r="F272" s="20"/>
      <c r="H272" s="20"/>
      <c r="J272" s="20"/>
      <c r="K272" s="20"/>
      <c r="L272" s="20"/>
      <c r="P272" s="201"/>
      <c r="Q272" s="20"/>
      <c r="R272" s="15"/>
      <c r="T272" s="20"/>
      <c r="U272" s="20"/>
      <c r="AB272" s="20"/>
    </row>
    <row r="273" spans="3:28" x14ac:dyDescent="0.2">
      <c r="C273" s="20"/>
      <c r="D273" s="20"/>
      <c r="E273" s="20"/>
      <c r="F273" s="20"/>
      <c r="H273" s="20"/>
      <c r="J273" s="20"/>
      <c r="K273" s="20"/>
      <c r="L273" s="20"/>
      <c r="P273" s="201"/>
      <c r="Q273" s="20"/>
      <c r="R273" s="15"/>
      <c r="T273" s="20"/>
      <c r="U273" s="20"/>
      <c r="AB273" s="20"/>
    </row>
    <row r="274" spans="3:28" x14ac:dyDescent="0.2">
      <c r="C274" s="20"/>
      <c r="D274" s="20"/>
      <c r="E274" s="20"/>
      <c r="F274" s="20"/>
      <c r="H274" s="20"/>
      <c r="J274" s="20"/>
      <c r="K274" s="20"/>
      <c r="L274" s="20"/>
      <c r="P274" s="201"/>
      <c r="Q274" s="20"/>
      <c r="R274" s="15"/>
      <c r="T274" s="20"/>
      <c r="U274" s="20"/>
      <c r="AB274" s="20"/>
    </row>
    <row r="275" spans="3:28" x14ac:dyDescent="0.2">
      <c r="C275" s="20"/>
      <c r="D275" s="20"/>
      <c r="E275" s="20"/>
      <c r="F275" s="20"/>
      <c r="H275" s="20"/>
      <c r="J275" s="20"/>
      <c r="K275" s="20"/>
      <c r="L275" s="20"/>
      <c r="P275" s="201"/>
      <c r="Q275" s="20"/>
      <c r="R275" s="15"/>
      <c r="T275" s="20"/>
      <c r="U275" s="20"/>
      <c r="AB275" s="20"/>
    </row>
    <row r="276" spans="3:28" x14ac:dyDescent="0.2">
      <c r="C276" s="20"/>
      <c r="D276" s="20"/>
      <c r="E276" s="20"/>
      <c r="F276" s="20"/>
      <c r="H276" s="20"/>
      <c r="J276" s="20"/>
      <c r="K276" s="20"/>
      <c r="L276" s="20"/>
      <c r="P276" s="201"/>
      <c r="Q276" s="20"/>
      <c r="R276" s="15"/>
      <c r="T276" s="20"/>
      <c r="U276" s="20"/>
      <c r="AB276" s="20"/>
    </row>
    <row r="277" spans="3:28" x14ac:dyDescent="0.2">
      <c r="C277" s="20"/>
      <c r="D277" s="20"/>
      <c r="E277" s="20"/>
      <c r="F277" s="20"/>
      <c r="H277" s="20"/>
      <c r="J277" s="20"/>
      <c r="K277" s="20"/>
      <c r="L277" s="20"/>
      <c r="P277" s="201"/>
      <c r="Q277" s="20"/>
      <c r="R277" s="15"/>
      <c r="T277" s="20"/>
      <c r="U277" s="20"/>
      <c r="AB277" s="20"/>
    </row>
    <row r="278" spans="3:28" x14ac:dyDescent="0.2">
      <c r="C278" s="20"/>
      <c r="D278" s="20"/>
      <c r="E278" s="20"/>
      <c r="F278" s="20"/>
      <c r="H278" s="20"/>
      <c r="J278" s="20"/>
      <c r="K278" s="20"/>
      <c r="L278" s="20"/>
      <c r="P278" s="201"/>
      <c r="Q278" s="20"/>
      <c r="R278" s="15"/>
      <c r="T278" s="20"/>
      <c r="U278" s="20"/>
      <c r="AB278" s="20"/>
    </row>
    <row r="279" spans="3:28" x14ac:dyDescent="0.2">
      <c r="C279" s="20"/>
      <c r="D279" s="20"/>
      <c r="E279" s="20"/>
      <c r="F279" s="20"/>
      <c r="H279" s="20"/>
      <c r="J279" s="20"/>
      <c r="K279" s="20"/>
      <c r="L279" s="20"/>
      <c r="P279" s="201"/>
      <c r="Q279" s="20"/>
      <c r="R279" s="15"/>
      <c r="T279" s="20"/>
      <c r="U279" s="20"/>
      <c r="AB279" s="20"/>
    </row>
    <row r="280" spans="3:28" x14ac:dyDescent="0.2">
      <c r="C280" s="20"/>
      <c r="D280" s="20"/>
      <c r="E280" s="20"/>
      <c r="F280" s="20"/>
      <c r="H280" s="20"/>
      <c r="J280" s="20"/>
      <c r="K280" s="20"/>
      <c r="L280" s="20"/>
      <c r="P280" s="201"/>
      <c r="Q280" s="20"/>
      <c r="R280" s="15"/>
      <c r="T280" s="20"/>
      <c r="U280" s="20"/>
      <c r="AB280" s="20"/>
    </row>
    <row r="281" spans="3:28" x14ac:dyDescent="0.2">
      <c r="C281" s="20"/>
      <c r="D281" s="20"/>
      <c r="E281" s="20"/>
      <c r="F281" s="20"/>
      <c r="H281" s="20"/>
      <c r="J281" s="20"/>
      <c r="K281" s="20"/>
      <c r="L281" s="20"/>
      <c r="P281" s="201"/>
      <c r="Q281" s="20"/>
      <c r="R281" s="15"/>
      <c r="T281" s="20"/>
      <c r="U281" s="20"/>
      <c r="AB281" s="20"/>
    </row>
    <row r="282" spans="3:28" x14ac:dyDescent="0.2">
      <c r="C282" s="20"/>
      <c r="D282" s="20"/>
      <c r="E282" s="20"/>
      <c r="F282" s="20"/>
      <c r="H282" s="20"/>
      <c r="J282" s="20"/>
      <c r="K282" s="20"/>
      <c r="L282" s="20"/>
      <c r="P282" s="201"/>
      <c r="Q282" s="20"/>
      <c r="R282" s="15"/>
      <c r="T282" s="20"/>
      <c r="U282" s="20"/>
      <c r="AB282" s="20"/>
    </row>
    <row r="283" spans="3:28" x14ac:dyDescent="0.2">
      <c r="C283" s="20"/>
      <c r="D283" s="20"/>
      <c r="E283" s="20"/>
      <c r="F283" s="20"/>
      <c r="H283" s="20"/>
      <c r="J283" s="20"/>
      <c r="K283" s="20"/>
      <c r="L283" s="20"/>
      <c r="P283" s="201"/>
      <c r="Q283" s="20"/>
      <c r="R283" s="15"/>
      <c r="T283" s="20"/>
      <c r="U283" s="20"/>
      <c r="AB283" s="20"/>
    </row>
    <row r="284" spans="3:28" x14ac:dyDescent="0.2">
      <c r="C284" s="20"/>
      <c r="D284" s="20"/>
      <c r="E284" s="20"/>
      <c r="F284" s="20"/>
      <c r="H284" s="20"/>
      <c r="J284" s="20"/>
      <c r="K284" s="20"/>
      <c r="L284" s="20"/>
      <c r="P284" s="201"/>
      <c r="Q284" s="20"/>
      <c r="R284" s="15"/>
      <c r="T284" s="20"/>
      <c r="U284" s="20"/>
      <c r="AB284" s="20"/>
    </row>
    <row r="285" spans="3:28" x14ac:dyDescent="0.2">
      <c r="C285" s="20"/>
      <c r="D285" s="20"/>
      <c r="E285" s="20"/>
      <c r="F285" s="20"/>
      <c r="H285" s="20"/>
      <c r="J285" s="20"/>
      <c r="K285" s="20"/>
      <c r="L285" s="20"/>
      <c r="P285" s="201"/>
      <c r="Q285" s="20"/>
      <c r="R285" s="15"/>
      <c r="T285" s="20"/>
      <c r="U285" s="20"/>
      <c r="AB285" s="20"/>
    </row>
    <row r="286" spans="3:28" x14ac:dyDescent="0.2">
      <c r="C286" s="20"/>
      <c r="D286" s="20"/>
      <c r="E286" s="20"/>
      <c r="F286" s="20"/>
      <c r="H286" s="20"/>
      <c r="J286" s="20"/>
      <c r="K286" s="20"/>
      <c r="L286" s="20"/>
      <c r="P286" s="201"/>
      <c r="Q286" s="20"/>
      <c r="R286" s="15"/>
      <c r="T286" s="20"/>
      <c r="U286" s="20"/>
      <c r="AB286" s="20"/>
    </row>
    <row r="287" spans="3:28" x14ac:dyDescent="0.2">
      <c r="C287" s="20"/>
      <c r="D287" s="20"/>
      <c r="E287" s="20"/>
      <c r="F287" s="20"/>
      <c r="H287" s="20"/>
      <c r="J287" s="20"/>
      <c r="K287" s="20"/>
      <c r="L287" s="20"/>
      <c r="P287" s="201"/>
      <c r="Q287" s="20"/>
      <c r="R287" s="15"/>
      <c r="T287" s="20"/>
      <c r="U287" s="20"/>
      <c r="AB287" s="20"/>
    </row>
    <row r="288" spans="3:28" x14ac:dyDescent="0.2">
      <c r="C288" s="20"/>
      <c r="D288" s="20"/>
      <c r="E288" s="20"/>
      <c r="F288" s="20"/>
      <c r="H288" s="20"/>
      <c r="J288" s="20"/>
      <c r="K288" s="20"/>
      <c r="L288" s="20"/>
      <c r="P288" s="201"/>
      <c r="Q288" s="20"/>
      <c r="R288" s="15"/>
      <c r="T288" s="20"/>
      <c r="U288" s="20"/>
      <c r="AB288" s="20"/>
    </row>
    <row r="289" spans="3:28" x14ac:dyDescent="0.2">
      <c r="C289" s="20"/>
      <c r="D289" s="20"/>
      <c r="E289" s="20"/>
      <c r="F289" s="20"/>
      <c r="H289" s="20"/>
      <c r="J289" s="20"/>
      <c r="K289" s="20"/>
      <c r="L289" s="20"/>
      <c r="P289" s="201"/>
      <c r="Q289" s="20"/>
      <c r="R289" s="15"/>
      <c r="T289" s="20"/>
      <c r="U289" s="20"/>
      <c r="AB289" s="20"/>
    </row>
    <row r="290" spans="3:28" x14ac:dyDescent="0.2">
      <c r="C290" s="20"/>
      <c r="D290" s="20"/>
      <c r="E290" s="20"/>
      <c r="F290" s="20"/>
      <c r="H290" s="20"/>
      <c r="J290" s="20"/>
      <c r="K290" s="20"/>
      <c r="L290" s="20"/>
      <c r="P290" s="201"/>
      <c r="Q290" s="20"/>
      <c r="R290" s="15"/>
      <c r="T290" s="20"/>
      <c r="U290" s="20"/>
      <c r="AB290" s="20"/>
    </row>
    <row r="291" spans="3:28" x14ac:dyDescent="0.2">
      <c r="C291" s="20"/>
      <c r="D291" s="20"/>
      <c r="E291" s="20"/>
      <c r="F291" s="20"/>
      <c r="H291" s="20"/>
      <c r="J291" s="20"/>
      <c r="K291" s="20"/>
      <c r="L291" s="20"/>
      <c r="P291" s="201"/>
      <c r="Q291" s="20"/>
      <c r="R291" s="15"/>
      <c r="T291" s="20"/>
      <c r="U291" s="20"/>
      <c r="AB291" s="20"/>
    </row>
    <row r="292" spans="3:28" x14ac:dyDescent="0.2">
      <c r="C292" s="20"/>
      <c r="D292" s="20"/>
      <c r="E292" s="20"/>
      <c r="F292" s="20"/>
      <c r="H292" s="20"/>
      <c r="J292" s="20"/>
      <c r="K292" s="20"/>
      <c r="L292" s="20"/>
      <c r="P292" s="201"/>
      <c r="Q292" s="20"/>
      <c r="R292" s="15"/>
      <c r="T292" s="20"/>
      <c r="U292" s="20"/>
      <c r="AB292" s="20"/>
    </row>
    <row r="293" spans="3:28" x14ac:dyDescent="0.2">
      <c r="C293" s="20"/>
      <c r="D293" s="20"/>
      <c r="E293" s="20"/>
      <c r="F293" s="20"/>
      <c r="H293" s="20"/>
      <c r="J293" s="20"/>
      <c r="K293" s="20"/>
      <c r="L293" s="20"/>
      <c r="P293" s="201"/>
      <c r="Q293" s="20"/>
      <c r="R293" s="15"/>
      <c r="T293" s="20"/>
      <c r="U293" s="20"/>
      <c r="AB293" s="20"/>
    </row>
    <row r="294" spans="3:28" x14ac:dyDescent="0.2">
      <c r="C294" s="20"/>
      <c r="D294" s="20"/>
      <c r="E294" s="20"/>
      <c r="F294" s="20"/>
      <c r="H294" s="20"/>
      <c r="J294" s="20"/>
      <c r="K294" s="20"/>
      <c r="L294" s="20"/>
      <c r="P294" s="201"/>
      <c r="Q294" s="20"/>
      <c r="R294" s="15"/>
      <c r="T294" s="20"/>
      <c r="U294" s="20"/>
      <c r="AB294" s="20"/>
    </row>
    <row r="295" spans="3:28" x14ac:dyDescent="0.2">
      <c r="C295" s="20"/>
      <c r="D295" s="20"/>
      <c r="E295" s="20"/>
      <c r="F295" s="20"/>
      <c r="H295" s="20"/>
      <c r="J295" s="20"/>
      <c r="K295" s="20"/>
      <c r="L295" s="20"/>
      <c r="P295" s="201"/>
      <c r="Q295" s="20"/>
      <c r="R295" s="15"/>
      <c r="T295" s="20"/>
      <c r="U295" s="20"/>
      <c r="AB295" s="20"/>
    </row>
    <row r="296" spans="3:28" x14ac:dyDescent="0.2">
      <c r="C296" s="20"/>
      <c r="D296" s="20"/>
      <c r="E296" s="20"/>
      <c r="F296" s="20"/>
      <c r="H296" s="20"/>
      <c r="J296" s="20"/>
      <c r="K296" s="20"/>
      <c r="L296" s="20"/>
      <c r="P296" s="201"/>
      <c r="Q296" s="20"/>
      <c r="R296" s="15"/>
      <c r="T296" s="20"/>
      <c r="U296" s="20"/>
      <c r="AB296" s="20"/>
    </row>
    <row r="297" spans="3:28" x14ac:dyDescent="0.2">
      <c r="C297" s="20"/>
      <c r="D297" s="20"/>
      <c r="E297" s="20"/>
      <c r="F297" s="20"/>
      <c r="H297" s="20"/>
      <c r="J297" s="20"/>
      <c r="K297" s="20"/>
      <c r="L297" s="20"/>
      <c r="P297" s="201"/>
      <c r="Q297" s="20"/>
      <c r="R297" s="15"/>
      <c r="T297" s="20"/>
      <c r="U297" s="20"/>
      <c r="AB297" s="20"/>
    </row>
    <row r="298" spans="3:28" x14ac:dyDescent="0.2">
      <c r="C298" s="20"/>
      <c r="D298" s="20"/>
      <c r="E298" s="20"/>
      <c r="F298" s="20"/>
      <c r="H298" s="20"/>
      <c r="J298" s="20"/>
      <c r="K298" s="20"/>
      <c r="L298" s="20"/>
      <c r="P298" s="201"/>
      <c r="Q298" s="20"/>
      <c r="R298" s="15"/>
      <c r="T298" s="20"/>
      <c r="U298" s="20"/>
      <c r="AB298" s="20"/>
    </row>
    <row r="299" spans="3:28" x14ac:dyDescent="0.2">
      <c r="C299" s="20"/>
      <c r="D299" s="20"/>
      <c r="E299" s="20"/>
      <c r="F299" s="20"/>
      <c r="H299" s="20"/>
      <c r="J299" s="20"/>
      <c r="K299" s="20"/>
      <c r="L299" s="20"/>
      <c r="P299" s="201"/>
      <c r="Q299" s="20"/>
      <c r="R299" s="15"/>
      <c r="T299" s="20"/>
      <c r="U299" s="20"/>
      <c r="AB299" s="20"/>
    </row>
    <row r="300" spans="3:28" x14ac:dyDescent="0.2">
      <c r="C300" s="20"/>
      <c r="D300" s="20"/>
      <c r="E300" s="20"/>
      <c r="F300" s="20"/>
      <c r="H300" s="20"/>
      <c r="J300" s="20"/>
      <c r="K300" s="20"/>
      <c r="L300" s="20"/>
      <c r="P300" s="201"/>
      <c r="Q300" s="20"/>
      <c r="R300" s="15"/>
      <c r="T300" s="20"/>
      <c r="U300" s="20"/>
      <c r="AB300" s="20"/>
    </row>
    <row r="301" spans="3:28" x14ac:dyDescent="0.2">
      <c r="C301" s="20"/>
      <c r="D301" s="20"/>
      <c r="E301" s="20"/>
      <c r="F301" s="20"/>
      <c r="H301" s="20"/>
      <c r="J301" s="20"/>
      <c r="K301" s="20"/>
      <c r="L301" s="20"/>
      <c r="P301" s="201"/>
      <c r="Q301" s="20"/>
      <c r="R301" s="15"/>
      <c r="T301" s="20"/>
      <c r="U301" s="20"/>
      <c r="AB301" s="20"/>
    </row>
    <row r="302" spans="3:28" x14ac:dyDescent="0.2">
      <c r="C302" s="20"/>
      <c r="D302" s="20"/>
      <c r="E302" s="20"/>
      <c r="F302" s="20"/>
      <c r="H302" s="20"/>
      <c r="J302" s="20"/>
      <c r="K302" s="20"/>
      <c r="L302" s="20"/>
      <c r="P302" s="201"/>
      <c r="Q302" s="20"/>
      <c r="R302" s="15"/>
      <c r="T302" s="20"/>
      <c r="U302" s="20"/>
      <c r="AB302" s="20"/>
    </row>
    <row r="303" spans="3:28" x14ac:dyDescent="0.2">
      <c r="C303" s="20"/>
      <c r="D303" s="20"/>
      <c r="E303" s="20"/>
      <c r="F303" s="20"/>
      <c r="H303" s="20"/>
      <c r="J303" s="20"/>
      <c r="K303" s="20"/>
      <c r="L303" s="20"/>
      <c r="P303" s="201"/>
      <c r="Q303" s="20"/>
      <c r="R303" s="15"/>
      <c r="T303" s="20"/>
      <c r="U303" s="20"/>
      <c r="AB303" s="20"/>
    </row>
    <row r="304" spans="3:28" x14ac:dyDescent="0.2">
      <c r="C304" s="20"/>
      <c r="D304" s="20"/>
      <c r="E304" s="20"/>
      <c r="F304" s="20"/>
      <c r="H304" s="20"/>
      <c r="J304" s="20"/>
      <c r="K304" s="20"/>
      <c r="L304" s="20"/>
      <c r="P304" s="201"/>
      <c r="Q304" s="20"/>
      <c r="R304" s="15"/>
      <c r="T304" s="20"/>
      <c r="U304" s="20"/>
      <c r="AB304" s="20"/>
    </row>
    <row r="305" spans="3:28" x14ac:dyDescent="0.2">
      <c r="C305" s="20"/>
      <c r="D305" s="20"/>
      <c r="E305" s="20"/>
      <c r="F305" s="20"/>
      <c r="H305" s="20"/>
      <c r="J305" s="20"/>
      <c r="K305" s="20"/>
      <c r="L305" s="20"/>
      <c r="P305" s="201"/>
      <c r="Q305" s="20"/>
      <c r="R305" s="15"/>
      <c r="T305" s="20"/>
      <c r="U305" s="20"/>
      <c r="AB305" s="20"/>
    </row>
    <row r="306" spans="3:28" x14ac:dyDescent="0.2">
      <c r="C306" s="20"/>
      <c r="D306" s="20"/>
      <c r="E306" s="20"/>
      <c r="F306" s="20"/>
      <c r="H306" s="20"/>
      <c r="J306" s="20"/>
      <c r="K306" s="20"/>
      <c r="L306" s="20"/>
      <c r="P306" s="201"/>
      <c r="Q306" s="20"/>
      <c r="R306" s="15"/>
      <c r="T306" s="20"/>
      <c r="U306" s="20"/>
      <c r="AB306" s="20"/>
    </row>
    <row r="307" spans="3:28" x14ac:dyDescent="0.2">
      <c r="C307" s="20"/>
      <c r="D307" s="20"/>
      <c r="E307" s="20"/>
      <c r="F307" s="20"/>
      <c r="H307" s="20"/>
      <c r="J307" s="20"/>
      <c r="K307" s="20"/>
      <c r="L307" s="20"/>
      <c r="P307" s="201"/>
      <c r="Q307" s="20"/>
      <c r="R307" s="15"/>
      <c r="T307" s="20"/>
      <c r="U307" s="20"/>
      <c r="AB307" s="20"/>
    </row>
    <row r="308" spans="3:28" x14ac:dyDescent="0.2">
      <c r="C308" s="20"/>
      <c r="D308" s="20"/>
      <c r="E308" s="20"/>
      <c r="F308" s="20"/>
      <c r="H308" s="20"/>
      <c r="J308" s="20"/>
      <c r="K308" s="20"/>
      <c r="L308" s="20"/>
      <c r="P308" s="201"/>
      <c r="Q308" s="20"/>
      <c r="R308" s="15"/>
      <c r="T308" s="20"/>
      <c r="U308" s="20"/>
      <c r="AB308" s="20"/>
    </row>
    <row r="309" spans="3:28" x14ac:dyDescent="0.2">
      <c r="C309" s="20"/>
      <c r="D309" s="20"/>
      <c r="E309" s="20"/>
      <c r="F309" s="20"/>
      <c r="H309" s="20"/>
      <c r="J309" s="20"/>
      <c r="K309" s="20"/>
      <c r="L309" s="20"/>
      <c r="P309" s="201"/>
      <c r="Q309" s="20"/>
      <c r="R309" s="15"/>
      <c r="T309" s="20"/>
      <c r="U309" s="20"/>
      <c r="AB309" s="20"/>
    </row>
    <row r="310" spans="3:28" x14ac:dyDescent="0.2">
      <c r="C310" s="20"/>
      <c r="D310" s="20"/>
      <c r="E310" s="20"/>
      <c r="F310" s="20"/>
      <c r="H310" s="20"/>
      <c r="J310" s="20"/>
      <c r="K310" s="20"/>
      <c r="L310" s="20"/>
      <c r="P310" s="201"/>
      <c r="Q310" s="20"/>
      <c r="R310" s="15"/>
      <c r="T310" s="20"/>
      <c r="U310" s="20"/>
      <c r="AB310" s="20"/>
    </row>
    <row r="311" spans="3:28" x14ac:dyDescent="0.2">
      <c r="C311" s="20"/>
      <c r="D311" s="20"/>
      <c r="E311" s="20"/>
      <c r="F311" s="20"/>
      <c r="H311" s="20"/>
      <c r="J311" s="20"/>
      <c r="K311" s="20"/>
      <c r="L311" s="20"/>
      <c r="P311" s="201"/>
      <c r="Q311" s="20"/>
      <c r="R311" s="15"/>
      <c r="T311" s="20"/>
      <c r="U311" s="20"/>
      <c r="AB311" s="20"/>
    </row>
    <row r="312" spans="3:28" x14ac:dyDescent="0.2">
      <c r="C312" s="20"/>
      <c r="D312" s="20"/>
      <c r="E312" s="20"/>
      <c r="F312" s="20"/>
      <c r="H312" s="20"/>
      <c r="J312" s="20"/>
      <c r="K312" s="20"/>
      <c r="L312" s="20"/>
      <c r="P312" s="201"/>
      <c r="Q312" s="20"/>
      <c r="R312" s="15"/>
      <c r="T312" s="20"/>
      <c r="U312" s="20"/>
      <c r="AB312" s="20"/>
    </row>
    <row r="313" spans="3:28" x14ac:dyDescent="0.2">
      <c r="C313" s="20"/>
      <c r="D313" s="20"/>
      <c r="E313" s="20"/>
      <c r="F313" s="20"/>
      <c r="H313" s="20"/>
      <c r="J313" s="20"/>
      <c r="K313" s="20"/>
      <c r="L313" s="20"/>
      <c r="P313" s="201"/>
      <c r="Q313" s="20"/>
      <c r="R313" s="15"/>
      <c r="T313" s="20"/>
      <c r="U313" s="20"/>
      <c r="AB313" s="20"/>
    </row>
    <row r="314" spans="3:28" x14ac:dyDescent="0.2">
      <c r="C314" s="20"/>
      <c r="D314" s="20"/>
      <c r="E314" s="20"/>
      <c r="F314" s="20"/>
      <c r="H314" s="20"/>
      <c r="J314" s="20"/>
      <c r="K314" s="20"/>
      <c r="L314" s="20"/>
      <c r="P314" s="201"/>
      <c r="Q314" s="20"/>
      <c r="R314" s="15"/>
      <c r="T314" s="20"/>
      <c r="U314" s="20"/>
      <c r="AB314" s="20"/>
    </row>
    <row r="315" spans="3:28" x14ac:dyDescent="0.2">
      <c r="C315" s="20"/>
      <c r="D315" s="20"/>
      <c r="E315" s="20"/>
      <c r="F315" s="20"/>
      <c r="H315" s="20"/>
      <c r="J315" s="20"/>
      <c r="K315" s="20"/>
      <c r="L315" s="20"/>
      <c r="P315" s="201"/>
      <c r="Q315" s="20"/>
      <c r="R315" s="15"/>
      <c r="T315" s="20"/>
      <c r="U315" s="20"/>
      <c r="AB315" s="20"/>
    </row>
    <row r="316" spans="3:28" x14ac:dyDescent="0.2">
      <c r="C316" s="20"/>
      <c r="D316" s="20"/>
      <c r="E316" s="20"/>
      <c r="F316" s="20"/>
      <c r="H316" s="20"/>
      <c r="J316" s="20"/>
      <c r="K316" s="20"/>
      <c r="L316" s="20"/>
      <c r="P316" s="201"/>
      <c r="Q316" s="20"/>
      <c r="R316" s="15"/>
      <c r="T316" s="20"/>
      <c r="U316" s="20"/>
      <c r="AB316" s="20"/>
    </row>
    <row r="317" spans="3:28" x14ac:dyDescent="0.2">
      <c r="C317" s="20"/>
      <c r="D317" s="20"/>
      <c r="E317" s="20"/>
      <c r="F317" s="20"/>
      <c r="H317" s="20"/>
      <c r="J317" s="20"/>
      <c r="K317" s="20"/>
      <c r="L317" s="20"/>
      <c r="P317" s="201"/>
      <c r="Q317" s="20"/>
      <c r="R317" s="15"/>
      <c r="T317" s="20"/>
      <c r="U317" s="20"/>
      <c r="AB317" s="20"/>
    </row>
    <row r="318" spans="3:28" x14ac:dyDescent="0.2">
      <c r="C318" s="20"/>
      <c r="D318" s="20"/>
      <c r="E318" s="20"/>
      <c r="F318" s="20"/>
      <c r="H318" s="20"/>
      <c r="J318" s="20"/>
      <c r="K318" s="20"/>
      <c r="L318" s="20"/>
      <c r="P318" s="201"/>
      <c r="Q318" s="20"/>
      <c r="R318" s="15"/>
      <c r="T318" s="20"/>
      <c r="U318" s="20"/>
      <c r="AB318" s="20"/>
    </row>
    <row r="319" spans="3:28" x14ac:dyDescent="0.2">
      <c r="C319" s="20"/>
      <c r="D319" s="20"/>
      <c r="E319" s="20"/>
      <c r="F319" s="20"/>
      <c r="H319" s="20"/>
      <c r="J319" s="20"/>
      <c r="K319" s="20"/>
      <c r="L319" s="20"/>
      <c r="P319" s="201"/>
      <c r="Q319" s="20"/>
      <c r="R319" s="15"/>
      <c r="T319" s="20"/>
      <c r="U319" s="20"/>
      <c r="AB319" s="20"/>
    </row>
    <row r="320" spans="3:28" x14ac:dyDescent="0.2">
      <c r="C320" s="20"/>
      <c r="D320" s="20"/>
      <c r="E320" s="20"/>
      <c r="F320" s="20"/>
      <c r="H320" s="20"/>
      <c r="J320" s="20"/>
      <c r="K320" s="20"/>
      <c r="L320" s="20"/>
      <c r="P320" s="201"/>
      <c r="Q320" s="20"/>
      <c r="R320" s="15"/>
      <c r="T320" s="20"/>
      <c r="U320" s="20"/>
      <c r="AB320" s="20"/>
    </row>
    <row r="321" spans="3:28" x14ac:dyDescent="0.2">
      <c r="C321" s="20"/>
      <c r="D321" s="20"/>
      <c r="E321" s="20"/>
      <c r="F321" s="20"/>
      <c r="H321" s="20"/>
      <c r="J321" s="20"/>
      <c r="K321" s="20"/>
      <c r="L321" s="20"/>
      <c r="P321" s="201"/>
      <c r="Q321" s="20"/>
      <c r="R321" s="15"/>
      <c r="T321" s="20"/>
      <c r="U321" s="20"/>
      <c r="AB321" s="20"/>
    </row>
    <row r="322" spans="3:28" x14ac:dyDescent="0.2">
      <c r="C322" s="20"/>
      <c r="D322" s="20"/>
      <c r="E322" s="20"/>
      <c r="F322" s="20"/>
      <c r="H322" s="20"/>
      <c r="J322" s="20"/>
      <c r="K322" s="20"/>
      <c r="L322" s="20"/>
      <c r="P322" s="201"/>
      <c r="Q322" s="20"/>
      <c r="R322" s="15"/>
      <c r="T322" s="20"/>
      <c r="U322" s="20"/>
      <c r="AB322" s="20"/>
    </row>
    <row r="323" spans="3:28" x14ac:dyDescent="0.2">
      <c r="C323" s="20"/>
      <c r="D323" s="20"/>
      <c r="E323" s="20"/>
      <c r="F323" s="20"/>
      <c r="H323" s="20"/>
      <c r="J323" s="20"/>
      <c r="K323" s="20"/>
      <c r="L323" s="20"/>
      <c r="P323" s="201"/>
      <c r="Q323" s="20"/>
      <c r="R323" s="15"/>
      <c r="T323" s="20"/>
      <c r="U323" s="20"/>
      <c r="AB323" s="20"/>
    </row>
    <row r="324" spans="3:28" x14ac:dyDescent="0.2">
      <c r="C324" s="20"/>
      <c r="D324" s="20"/>
      <c r="E324" s="20"/>
      <c r="F324" s="20"/>
      <c r="H324" s="20"/>
      <c r="J324" s="20"/>
      <c r="K324" s="20"/>
      <c r="L324" s="20"/>
      <c r="P324" s="201"/>
      <c r="Q324" s="20"/>
      <c r="R324" s="15"/>
      <c r="T324" s="20"/>
      <c r="U324" s="20"/>
      <c r="AB324" s="20"/>
    </row>
    <row r="325" spans="3:28" x14ac:dyDescent="0.2">
      <c r="C325" s="20"/>
      <c r="D325" s="20"/>
      <c r="E325" s="20"/>
      <c r="F325" s="20"/>
      <c r="H325" s="20"/>
      <c r="J325" s="20"/>
      <c r="K325" s="20"/>
      <c r="L325" s="20"/>
      <c r="P325" s="201"/>
      <c r="Q325" s="20"/>
      <c r="R325" s="15"/>
      <c r="T325" s="20"/>
      <c r="U325" s="20"/>
      <c r="AB325" s="20"/>
    </row>
    <row r="326" spans="3:28" x14ac:dyDescent="0.2">
      <c r="C326" s="20"/>
      <c r="D326" s="20"/>
      <c r="E326" s="20"/>
      <c r="F326" s="20"/>
      <c r="H326" s="20"/>
      <c r="J326" s="20"/>
      <c r="K326" s="20"/>
      <c r="L326" s="20"/>
      <c r="P326" s="201"/>
      <c r="Q326" s="20"/>
      <c r="R326" s="15"/>
      <c r="T326" s="20"/>
      <c r="U326" s="20"/>
      <c r="AB326" s="20"/>
    </row>
    <row r="327" spans="3:28" x14ac:dyDescent="0.2">
      <c r="C327" s="20"/>
      <c r="D327" s="20"/>
      <c r="E327" s="20"/>
      <c r="F327" s="20"/>
      <c r="H327" s="20"/>
      <c r="J327" s="20"/>
      <c r="K327" s="20"/>
      <c r="L327" s="20"/>
      <c r="P327" s="201"/>
      <c r="Q327" s="20"/>
      <c r="R327" s="15"/>
      <c r="T327" s="20"/>
      <c r="U327" s="20"/>
      <c r="AB327" s="20"/>
    </row>
    <row r="328" spans="3:28" x14ac:dyDescent="0.2">
      <c r="C328" s="20"/>
      <c r="D328" s="20"/>
      <c r="E328" s="20"/>
      <c r="F328" s="20"/>
      <c r="H328" s="20"/>
      <c r="J328" s="20"/>
      <c r="K328" s="20"/>
      <c r="L328" s="20"/>
      <c r="P328" s="201"/>
      <c r="Q328" s="20"/>
      <c r="R328" s="15"/>
      <c r="T328" s="20"/>
      <c r="U328" s="20"/>
      <c r="AB328" s="20"/>
    </row>
    <row r="329" spans="3:28" x14ac:dyDescent="0.2">
      <c r="C329" s="20"/>
      <c r="D329" s="20"/>
      <c r="E329" s="20"/>
      <c r="F329" s="20"/>
      <c r="H329" s="20"/>
      <c r="J329" s="20"/>
      <c r="K329" s="20"/>
      <c r="L329" s="20"/>
      <c r="P329" s="201"/>
      <c r="Q329" s="20"/>
      <c r="R329" s="15"/>
      <c r="T329" s="20"/>
      <c r="U329" s="20"/>
      <c r="AB329" s="20"/>
    </row>
    <row r="330" spans="3:28" x14ac:dyDescent="0.2">
      <c r="C330" s="20"/>
      <c r="D330" s="20"/>
      <c r="E330" s="20"/>
      <c r="F330" s="20"/>
      <c r="H330" s="20"/>
      <c r="J330" s="20"/>
      <c r="K330" s="20"/>
      <c r="L330" s="20"/>
      <c r="P330" s="201"/>
      <c r="Q330" s="20"/>
      <c r="R330" s="15"/>
      <c r="T330" s="20"/>
      <c r="U330" s="20"/>
      <c r="AB330" s="20"/>
    </row>
    <row r="331" spans="3:28" x14ac:dyDescent="0.2">
      <c r="C331" s="20"/>
      <c r="D331" s="20"/>
      <c r="E331" s="20"/>
      <c r="F331" s="20"/>
      <c r="H331" s="20"/>
      <c r="J331" s="20"/>
      <c r="K331" s="20"/>
      <c r="L331" s="20"/>
      <c r="P331" s="201"/>
      <c r="Q331" s="20"/>
      <c r="R331" s="15"/>
      <c r="T331" s="20"/>
      <c r="U331" s="20"/>
      <c r="AB331" s="20"/>
    </row>
    <row r="332" spans="3:28" x14ac:dyDescent="0.2">
      <c r="C332" s="20"/>
      <c r="D332" s="20"/>
      <c r="E332" s="20"/>
      <c r="F332" s="20"/>
      <c r="H332" s="20"/>
      <c r="J332" s="20"/>
      <c r="K332" s="20"/>
      <c r="L332" s="20"/>
      <c r="P332" s="201"/>
      <c r="Q332" s="20"/>
      <c r="R332" s="15"/>
      <c r="T332" s="20"/>
      <c r="U332" s="20"/>
      <c r="AB332" s="20"/>
    </row>
    <row r="333" spans="3:28" x14ac:dyDescent="0.2">
      <c r="C333" s="20"/>
      <c r="D333" s="20"/>
      <c r="E333" s="20"/>
      <c r="F333" s="20"/>
      <c r="H333" s="20"/>
      <c r="J333" s="20"/>
      <c r="K333" s="20"/>
      <c r="L333" s="20"/>
      <c r="P333" s="201"/>
      <c r="Q333" s="20"/>
      <c r="R333" s="15"/>
      <c r="T333" s="20"/>
      <c r="U333" s="20"/>
      <c r="AB333" s="20"/>
    </row>
    <row r="334" spans="3:28" x14ac:dyDescent="0.2">
      <c r="C334" s="20"/>
      <c r="D334" s="20"/>
      <c r="E334" s="20"/>
      <c r="F334" s="20"/>
      <c r="H334" s="20"/>
      <c r="J334" s="20"/>
      <c r="K334" s="20"/>
      <c r="L334" s="20"/>
      <c r="P334" s="201"/>
      <c r="Q334" s="20"/>
      <c r="R334" s="15"/>
      <c r="T334" s="20"/>
      <c r="U334" s="20"/>
      <c r="AB334" s="20"/>
    </row>
    <row r="335" spans="3:28" x14ac:dyDescent="0.2">
      <c r="C335" s="20"/>
      <c r="D335" s="20"/>
      <c r="E335" s="20"/>
      <c r="F335" s="20"/>
      <c r="H335" s="20"/>
      <c r="J335" s="20"/>
      <c r="K335" s="20"/>
      <c r="L335" s="20"/>
      <c r="P335" s="201"/>
      <c r="Q335" s="20"/>
      <c r="R335" s="15"/>
      <c r="T335" s="20"/>
      <c r="U335" s="20"/>
      <c r="AB335" s="20"/>
    </row>
    <row r="336" spans="3:28" x14ac:dyDescent="0.2">
      <c r="C336" s="20"/>
      <c r="D336" s="20"/>
      <c r="E336" s="20"/>
      <c r="F336" s="20"/>
      <c r="H336" s="20"/>
      <c r="J336" s="20"/>
      <c r="K336" s="20"/>
      <c r="L336" s="20"/>
      <c r="P336" s="201"/>
      <c r="Q336" s="20"/>
      <c r="R336" s="15"/>
      <c r="T336" s="20"/>
      <c r="U336" s="20"/>
      <c r="AB336" s="20"/>
    </row>
    <row r="337" spans="3:28" x14ac:dyDescent="0.2">
      <c r="C337" s="20"/>
      <c r="D337" s="20"/>
      <c r="E337" s="20"/>
      <c r="F337" s="20"/>
      <c r="H337" s="20"/>
      <c r="J337" s="20"/>
      <c r="K337" s="20"/>
      <c r="L337" s="20"/>
      <c r="P337" s="201"/>
      <c r="Q337" s="20"/>
      <c r="R337" s="15"/>
      <c r="T337" s="20"/>
      <c r="U337" s="20"/>
      <c r="AB337" s="20"/>
    </row>
    <row r="338" spans="3:28" x14ac:dyDescent="0.2">
      <c r="C338" s="20"/>
      <c r="D338" s="20"/>
      <c r="E338" s="20"/>
      <c r="F338" s="20"/>
      <c r="H338" s="20"/>
      <c r="J338" s="20"/>
      <c r="K338" s="20"/>
      <c r="L338" s="20"/>
      <c r="P338" s="201"/>
      <c r="Q338" s="20"/>
      <c r="R338" s="15"/>
      <c r="T338" s="20"/>
      <c r="U338" s="20"/>
      <c r="AB338" s="20"/>
    </row>
    <row r="339" spans="3:28" x14ac:dyDescent="0.2">
      <c r="C339" s="20"/>
      <c r="D339" s="20"/>
      <c r="E339" s="20"/>
      <c r="F339" s="20"/>
      <c r="H339" s="20"/>
      <c r="J339" s="20"/>
      <c r="K339" s="20"/>
      <c r="L339" s="20"/>
      <c r="P339" s="201"/>
      <c r="Q339" s="20"/>
      <c r="R339" s="15"/>
      <c r="T339" s="20"/>
      <c r="U339" s="20"/>
      <c r="AB339" s="20"/>
    </row>
    <row r="340" spans="3:28" x14ac:dyDescent="0.2">
      <c r="C340" s="20"/>
      <c r="D340" s="20"/>
      <c r="E340" s="20"/>
      <c r="F340" s="20"/>
      <c r="H340" s="20"/>
      <c r="J340" s="20"/>
      <c r="K340" s="20"/>
      <c r="L340" s="20"/>
      <c r="P340" s="201"/>
      <c r="Q340" s="20"/>
      <c r="R340" s="15"/>
      <c r="T340" s="20"/>
      <c r="U340" s="20"/>
      <c r="AB340" s="20"/>
    </row>
    <row r="341" spans="3:28" x14ac:dyDescent="0.2">
      <c r="C341" s="20"/>
      <c r="D341" s="20"/>
      <c r="E341" s="20"/>
      <c r="F341" s="20"/>
      <c r="H341" s="20"/>
      <c r="J341" s="20"/>
      <c r="K341" s="20"/>
      <c r="L341" s="20"/>
      <c r="P341" s="201"/>
      <c r="Q341" s="20"/>
      <c r="R341" s="15"/>
      <c r="T341" s="20"/>
      <c r="U341" s="20"/>
      <c r="AB341" s="20"/>
    </row>
    <row r="342" spans="3:28" x14ac:dyDescent="0.2">
      <c r="C342" s="20"/>
      <c r="D342" s="20"/>
      <c r="E342" s="20"/>
      <c r="F342" s="20"/>
      <c r="H342" s="20"/>
      <c r="J342" s="20"/>
      <c r="K342" s="20"/>
      <c r="L342" s="20"/>
      <c r="P342" s="201"/>
      <c r="Q342" s="20"/>
      <c r="R342" s="15"/>
      <c r="T342" s="20"/>
      <c r="U342" s="20"/>
      <c r="AB342" s="20"/>
    </row>
    <row r="343" spans="3:28" x14ac:dyDescent="0.2">
      <c r="C343" s="20"/>
      <c r="D343" s="20"/>
      <c r="E343" s="20"/>
      <c r="F343" s="20"/>
      <c r="H343" s="20"/>
      <c r="J343" s="20"/>
      <c r="K343" s="20"/>
      <c r="L343" s="20"/>
      <c r="P343" s="201"/>
      <c r="Q343" s="20"/>
      <c r="R343" s="15"/>
      <c r="T343" s="20"/>
      <c r="U343" s="20"/>
      <c r="AB343" s="20"/>
    </row>
    <row r="344" spans="3:28" x14ac:dyDescent="0.2">
      <c r="C344" s="20"/>
      <c r="D344" s="20"/>
      <c r="E344" s="20"/>
      <c r="F344" s="20"/>
      <c r="H344" s="20"/>
      <c r="J344" s="20"/>
      <c r="K344" s="20"/>
      <c r="L344" s="20"/>
      <c r="P344" s="201"/>
      <c r="Q344" s="20"/>
      <c r="R344" s="15"/>
      <c r="T344" s="20"/>
      <c r="U344" s="20"/>
      <c r="AB344" s="20"/>
    </row>
    <row r="345" spans="3:28" x14ac:dyDescent="0.2">
      <c r="C345" s="20"/>
      <c r="D345" s="20"/>
      <c r="E345" s="20"/>
      <c r="F345" s="20"/>
      <c r="H345" s="20"/>
      <c r="J345" s="20"/>
      <c r="K345" s="20"/>
      <c r="L345" s="20"/>
      <c r="P345" s="201"/>
      <c r="Q345" s="20"/>
      <c r="R345" s="15"/>
      <c r="T345" s="20"/>
      <c r="U345" s="20"/>
      <c r="AB345" s="20"/>
    </row>
    <row r="346" spans="3:28" x14ac:dyDescent="0.2">
      <c r="C346" s="20"/>
      <c r="D346" s="20"/>
      <c r="E346" s="20"/>
      <c r="F346" s="20"/>
      <c r="H346" s="20"/>
      <c r="J346" s="20"/>
      <c r="K346" s="20"/>
      <c r="L346" s="20"/>
      <c r="P346" s="201"/>
      <c r="Q346" s="20"/>
      <c r="R346" s="15"/>
      <c r="T346" s="20"/>
      <c r="U346" s="20"/>
      <c r="AB346" s="20"/>
    </row>
    <row r="347" spans="3:28" x14ac:dyDescent="0.2">
      <c r="C347" s="20"/>
      <c r="D347" s="20"/>
      <c r="E347" s="20"/>
      <c r="F347" s="20"/>
      <c r="H347" s="20"/>
      <c r="J347" s="20"/>
      <c r="K347" s="20"/>
      <c r="L347" s="20"/>
      <c r="P347" s="201"/>
      <c r="Q347" s="20"/>
      <c r="R347" s="15"/>
      <c r="T347" s="20"/>
      <c r="U347" s="20"/>
      <c r="AB347" s="20"/>
    </row>
    <row r="348" spans="3:28" x14ac:dyDescent="0.2">
      <c r="C348" s="20"/>
      <c r="D348" s="20"/>
      <c r="E348" s="20"/>
      <c r="F348" s="20"/>
      <c r="H348" s="20"/>
      <c r="J348" s="20"/>
      <c r="K348" s="20"/>
      <c r="L348" s="20"/>
      <c r="P348" s="201"/>
      <c r="Q348" s="20"/>
      <c r="R348" s="15"/>
      <c r="T348" s="20"/>
      <c r="U348" s="20"/>
      <c r="AB348" s="20"/>
    </row>
    <row r="349" spans="3:28" x14ac:dyDescent="0.2">
      <c r="C349" s="20"/>
      <c r="D349" s="20"/>
      <c r="E349" s="20"/>
      <c r="F349" s="20"/>
      <c r="H349" s="20"/>
      <c r="J349" s="20"/>
      <c r="K349" s="20"/>
      <c r="L349" s="20"/>
      <c r="P349" s="201"/>
      <c r="Q349" s="20"/>
      <c r="R349" s="15"/>
      <c r="T349" s="20"/>
      <c r="U349" s="20"/>
      <c r="AB349" s="20"/>
    </row>
    <row r="350" spans="3:28" x14ac:dyDescent="0.2">
      <c r="C350" s="20"/>
      <c r="D350" s="20"/>
      <c r="E350" s="20"/>
      <c r="F350" s="20"/>
      <c r="H350" s="20"/>
      <c r="J350" s="20"/>
      <c r="K350" s="20"/>
      <c r="L350" s="20"/>
      <c r="P350" s="201"/>
      <c r="Q350" s="20"/>
      <c r="R350" s="15"/>
      <c r="T350" s="20"/>
      <c r="U350" s="20"/>
      <c r="AB350" s="20"/>
    </row>
    <row r="351" spans="3:28" x14ac:dyDescent="0.2">
      <c r="C351" s="20"/>
      <c r="D351" s="20"/>
      <c r="E351" s="20"/>
      <c r="F351" s="20"/>
      <c r="H351" s="20"/>
      <c r="J351" s="20"/>
      <c r="K351" s="20"/>
      <c r="L351" s="20"/>
      <c r="P351" s="201"/>
      <c r="Q351" s="20"/>
      <c r="R351" s="15"/>
      <c r="T351" s="20"/>
      <c r="U351" s="20"/>
      <c r="AB351" s="20"/>
    </row>
    <row r="352" spans="3:28" x14ac:dyDescent="0.2">
      <c r="C352" s="20"/>
      <c r="D352" s="20"/>
      <c r="E352" s="20"/>
      <c r="F352" s="20"/>
      <c r="H352" s="20"/>
      <c r="J352" s="20"/>
      <c r="K352" s="20"/>
      <c r="L352" s="20"/>
      <c r="P352" s="201"/>
      <c r="Q352" s="20"/>
      <c r="R352" s="15"/>
      <c r="T352" s="20"/>
      <c r="U352" s="20"/>
      <c r="AB352" s="20"/>
    </row>
    <row r="353" spans="3:28" x14ac:dyDescent="0.2">
      <c r="C353" s="20"/>
      <c r="D353" s="20"/>
      <c r="E353" s="20"/>
      <c r="F353" s="20"/>
      <c r="H353" s="20"/>
      <c r="J353" s="20"/>
      <c r="K353" s="20"/>
      <c r="L353" s="20"/>
      <c r="P353" s="201"/>
      <c r="Q353" s="20"/>
      <c r="R353" s="15"/>
      <c r="T353" s="20"/>
      <c r="U353" s="20"/>
      <c r="AB353" s="20"/>
    </row>
    <row r="354" spans="3:28" x14ac:dyDescent="0.2">
      <c r="C354" s="20"/>
      <c r="D354" s="20"/>
      <c r="E354" s="20"/>
      <c r="F354" s="20"/>
      <c r="H354" s="20"/>
      <c r="J354" s="20"/>
      <c r="K354" s="20"/>
      <c r="L354" s="20"/>
      <c r="P354" s="201"/>
      <c r="Q354" s="20"/>
      <c r="R354" s="15"/>
      <c r="T354" s="20"/>
      <c r="U354" s="20"/>
      <c r="AB354" s="20"/>
    </row>
    <row r="355" spans="3:28" x14ac:dyDescent="0.2">
      <c r="C355" s="20"/>
      <c r="D355" s="20"/>
      <c r="E355" s="20"/>
      <c r="F355" s="20"/>
      <c r="H355" s="20"/>
      <c r="J355" s="20"/>
      <c r="K355" s="20"/>
      <c r="L355" s="20"/>
      <c r="P355" s="201"/>
      <c r="Q355" s="20"/>
      <c r="R355" s="15"/>
      <c r="T355" s="20"/>
      <c r="U355" s="20"/>
      <c r="AB355" s="20"/>
    </row>
    <row r="356" spans="3:28" x14ac:dyDescent="0.2">
      <c r="C356" s="20"/>
      <c r="D356" s="20"/>
      <c r="E356" s="20"/>
      <c r="F356" s="20"/>
      <c r="H356" s="20"/>
      <c r="J356" s="20"/>
      <c r="K356" s="20"/>
      <c r="L356" s="20"/>
      <c r="P356" s="201"/>
      <c r="Q356" s="20"/>
      <c r="R356" s="15"/>
      <c r="T356" s="20"/>
      <c r="U356" s="20"/>
      <c r="AB356" s="20"/>
    </row>
    <row r="357" spans="3:28" x14ac:dyDescent="0.2">
      <c r="C357" s="20"/>
      <c r="D357" s="20"/>
      <c r="E357" s="20"/>
      <c r="F357" s="20"/>
      <c r="H357" s="20"/>
      <c r="J357" s="20"/>
      <c r="K357" s="20"/>
      <c r="L357" s="20"/>
      <c r="P357" s="201"/>
      <c r="Q357" s="20"/>
      <c r="R357" s="15"/>
      <c r="T357" s="20"/>
      <c r="U357" s="20"/>
      <c r="AB357" s="20"/>
    </row>
    <row r="358" spans="3:28" x14ac:dyDescent="0.2">
      <c r="C358" s="20"/>
      <c r="D358" s="20"/>
      <c r="E358" s="20"/>
      <c r="F358" s="20"/>
      <c r="H358" s="20"/>
      <c r="J358" s="20"/>
      <c r="K358" s="20"/>
      <c r="L358" s="20"/>
      <c r="P358" s="201"/>
      <c r="Q358" s="20"/>
      <c r="R358" s="15"/>
      <c r="T358" s="20"/>
      <c r="U358" s="20"/>
      <c r="AB358" s="20"/>
    </row>
    <row r="359" spans="3:28" x14ac:dyDescent="0.2">
      <c r="C359" s="20"/>
      <c r="D359" s="20"/>
      <c r="E359" s="20"/>
      <c r="F359" s="20"/>
      <c r="H359" s="20"/>
      <c r="J359" s="20"/>
      <c r="K359" s="20"/>
      <c r="L359" s="20"/>
      <c r="P359" s="201"/>
      <c r="Q359" s="20"/>
      <c r="R359" s="15"/>
      <c r="T359" s="20"/>
      <c r="U359" s="20"/>
      <c r="AB359" s="20"/>
    </row>
    <row r="360" spans="3:28" x14ac:dyDescent="0.2">
      <c r="C360" s="20"/>
      <c r="D360" s="20"/>
      <c r="E360" s="20"/>
      <c r="F360" s="20"/>
      <c r="H360" s="20"/>
      <c r="J360" s="20"/>
      <c r="K360" s="20"/>
      <c r="L360" s="20"/>
      <c r="P360" s="201"/>
      <c r="Q360" s="20"/>
      <c r="R360" s="15"/>
      <c r="T360" s="20"/>
      <c r="U360" s="20"/>
      <c r="AB360" s="20"/>
    </row>
    <row r="361" spans="3:28" x14ac:dyDescent="0.2">
      <c r="C361" s="20"/>
      <c r="D361" s="20"/>
      <c r="E361" s="20"/>
      <c r="F361" s="20"/>
      <c r="H361" s="20"/>
      <c r="J361" s="20"/>
      <c r="K361" s="20"/>
      <c r="L361" s="20"/>
      <c r="P361" s="201"/>
      <c r="Q361" s="20"/>
      <c r="R361" s="15"/>
      <c r="T361" s="20"/>
      <c r="U361" s="20"/>
      <c r="AB361" s="20"/>
    </row>
    <row r="362" spans="3:28" x14ac:dyDescent="0.2">
      <c r="C362" s="20"/>
      <c r="D362" s="20"/>
      <c r="E362" s="20"/>
      <c r="F362" s="20"/>
      <c r="H362" s="20"/>
      <c r="J362" s="20"/>
      <c r="K362" s="20"/>
      <c r="L362" s="20"/>
      <c r="P362" s="201"/>
      <c r="Q362" s="20"/>
      <c r="R362" s="15"/>
      <c r="T362" s="20"/>
      <c r="U362" s="20"/>
      <c r="AB362" s="20"/>
    </row>
    <row r="363" spans="3:28" x14ac:dyDescent="0.2">
      <c r="C363" s="20"/>
      <c r="D363" s="20"/>
      <c r="E363" s="20"/>
      <c r="F363" s="20"/>
      <c r="H363" s="20"/>
      <c r="J363" s="20"/>
      <c r="K363" s="20"/>
      <c r="L363" s="20"/>
      <c r="P363" s="201"/>
      <c r="Q363" s="20"/>
      <c r="R363" s="15"/>
      <c r="T363" s="20"/>
      <c r="U363" s="20"/>
      <c r="AB363" s="20"/>
    </row>
    <row r="364" spans="3:28" x14ac:dyDescent="0.2">
      <c r="C364" s="20"/>
      <c r="D364" s="20"/>
      <c r="E364" s="20"/>
      <c r="F364" s="20"/>
      <c r="H364" s="20"/>
      <c r="J364" s="20"/>
      <c r="K364" s="20"/>
      <c r="L364" s="20"/>
      <c r="P364" s="201"/>
      <c r="Q364" s="20"/>
      <c r="R364" s="15"/>
      <c r="T364" s="20"/>
      <c r="U364" s="20"/>
      <c r="AB364" s="20"/>
    </row>
    <row r="365" spans="3:28" x14ac:dyDescent="0.2">
      <c r="C365" s="20"/>
      <c r="D365" s="20"/>
      <c r="E365" s="20"/>
      <c r="F365" s="20"/>
      <c r="H365" s="20"/>
      <c r="J365" s="20"/>
      <c r="K365" s="20"/>
      <c r="L365" s="20"/>
      <c r="P365" s="201"/>
      <c r="Q365" s="20"/>
      <c r="R365" s="15"/>
      <c r="T365" s="20"/>
      <c r="U365" s="20"/>
      <c r="AB365" s="20"/>
    </row>
    <row r="366" spans="3:28" x14ac:dyDescent="0.2">
      <c r="C366" s="20"/>
      <c r="D366" s="20"/>
      <c r="E366" s="20"/>
      <c r="F366" s="20"/>
      <c r="H366" s="20"/>
      <c r="J366" s="20"/>
      <c r="K366" s="20"/>
      <c r="L366" s="20"/>
      <c r="P366" s="201"/>
      <c r="Q366" s="20"/>
      <c r="R366" s="15"/>
      <c r="T366" s="20"/>
      <c r="U366" s="20"/>
      <c r="AB366" s="20"/>
    </row>
    <row r="367" spans="3:28" x14ac:dyDescent="0.2">
      <c r="C367" s="20"/>
      <c r="D367" s="20"/>
      <c r="E367" s="20"/>
      <c r="F367" s="20"/>
      <c r="H367" s="20"/>
      <c r="J367" s="20"/>
      <c r="K367" s="20"/>
      <c r="L367" s="20"/>
      <c r="P367" s="201"/>
      <c r="Q367" s="20"/>
      <c r="R367" s="15"/>
      <c r="T367" s="20"/>
      <c r="U367" s="20"/>
      <c r="AB367" s="20"/>
    </row>
    <row r="368" spans="3:28" x14ac:dyDescent="0.2">
      <c r="C368" s="20"/>
      <c r="D368" s="20"/>
      <c r="E368" s="20"/>
      <c r="F368" s="20"/>
      <c r="H368" s="20"/>
      <c r="J368" s="20"/>
      <c r="K368" s="20"/>
      <c r="L368" s="20"/>
      <c r="P368" s="201"/>
      <c r="Q368" s="20"/>
      <c r="R368" s="15"/>
      <c r="T368" s="20"/>
      <c r="U368" s="20"/>
      <c r="AB368" s="20"/>
    </row>
    <row r="369" spans="3:28" x14ac:dyDescent="0.2">
      <c r="C369" s="20"/>
      <c r="D369" s="20"/>
      <c r="E369" s="20"/>
      <c r="F369" s="20"/>
      <c r="H369" s="20"/>
      <c r="J369" s="20"/>
      <c r="K369" s="20"/>
      <c r="L369" s="20"/>
      <c r="P369" s="201"/>
      <c r="Q369" s="20"/>
      <c r="R369" s="15"/>
      <c r="T369" s="20"/>
      <c r="U369" s="20"/>
      <c r="AB369" s="20"/>
    </row>
    <row r="370" spans="3:28" x14ac:dyDescent="0.2">
      <c r="C370" s="20"/>
      <c r="D370" s="20"/>
      <c r="E370" s="20"/>
      <c r="F370" s="20"/>
      <c r="H370" s="20"/>
      <c r="J370" s="20"/>
      <c r="K370" s="20"/>
      <c r="L370" s="20"/>
      <c r="P370" s="201"/>
      <c r="Q370" s="20"/>
      <c r="R370" s="15"/>
      <c r="T370" s="20"/>
      <c r="U370" s="20"/>
      <c r="AB370" s="20"/>
    </row>
    <row r="371" spans="3:28" x14ac:dyDescent="0.2">
      <c r="C371" s="20"/>
      <c r="D371" s="20"/>
      <c r="E371" s="20"/>
      <c r="F371" s="20"/>
      <c r="H371" s="20"/>
      <c r="J371" s="20"/>
      <c r="K371" s="20"/>
      <c r="L371" s="20"/>
      <c r="P371" s="201"/>
      <c r="Q371" s="20"/>
      <c r="R371" s="15"/>
      <c r="T371" s="20"/>
      <c r="U371" s="20"/>
      <c r="AB371" s="20"/>
    </row>
    <row r="372" spans="3:28" x14ac:dyDescent="0.2">
      <c r="C372" s="20"/>
      <c r="D372" s="20"/>
      <c r="E372" s="20"/>
      <c r="F372" s="20"/>
      <c r="H372" s="20"/>
      <c r="J372" s="20"/>
      <c r="K372" s="20"/>
      <c r="L372" s="20"/>
      <c r="P372" s="201"/>
      <c r="Q372" s="20"/>
      <c r="R372" s="15"/>
      <c r="T372" s="20"/>
      <c r="U372" s="20"/>
      <c r="AB372" s="20"/>
    </row>
    <row r="373" spans="3:28" x14ac:dyDescent="0.2">
      <c r="C373" s="20"/>
      <c r="D373" s="20"/>
      <c r="E373" s="20"/>
      <c r="F373" s="20"/>
      <c r="H373" s="20"/>
      <c r="J373" s="20"/>
      <c r="K373" s="20"/>
      <c r="L373" s="20"/>
      <c r="P373" s="201"/>
      <c r="Q373" s="20"/>
      <c r="R373" s="15"/>
      <c r="T373" s="20"/>
      <c r="U373" s="20"/>
      <c r="AB373" s="20"/>
    </row>
    <row r="374" spans="3:28" x14ac:dyDescent="0.2">
      <c r="C374" s="20"/>
      <c r="D374" s="20"/>
      <c r="E374" s="20"/>
      <c r="F374" s="20"/>
      <c r="H374" s="20"/>
      <c r="J374" s="20"/>
      <c r="K374" s="20"/>
      <c r="L374" s="20"/>
      <c r="P374" s="201"/>
      <c r="Q374" s="20"/>
      <c r="R374" s="15"/>
      <c r="T374" s="20"/>
      <c r="U374" s="20"/>
      <c r="AB374" s="20"/>
    </row>
    <row r="375" spans="3:28" x14ac:dyDescent="0.2">
      <c r="C375" s="20"/>
      <c r="D375" s="20"/>
      <c r="E375" s="20"/>
      <c r="F375" s="20"/>
      <c r="H375" s="20"/>
      <c r="J375" s="20"/>
      <c r="K375" s="20"/>
      <c r="L375" s="20"/>
      <c r="P375" s="201"/>
      <c r="Q375" s="20"/>
      <c r="R375" s="15"/>
      <c r="T375" s="20"/>
      <c r="U375" s="20"/>
      <c r="AB375" s="20"/>
    </row>
    <row r="376" spans="3:28" x14ac:dyDescent="0.2">
      <c r="C376" s="20"/>
      <c r="D376" s="20"/>
      <c r="E376" s="20"/>
      <c r="F376" s="20"/>
      <c r="H376" s="20"/>
      <c r="J376" s="20"/>
      <c r="K376" s="20"/>
      <c r="L376" s="20"/>
      <c r="P376" s="201"/>
      <c r="Q376" s="20"/>
      <c r="R376" s="15"/>
      <c r="T376" s="20"/>
      <c r="U376" s="20"/>
      <c r="AB376" s="20"/>
    </row>
    <row r="377" spans="3:28" x14ac:dyDescent="0.2">
      <c r="C377" s="20"/>
      <c r="D377" s="20"/>
      <c r="E377" s="20"/>
      <c r="F377" s="20"/>
      <c r="H377" s="20"/>
      <c r="J377" s="20"/>
      <c r="K377" s="20"/>
      <c r="L377" s="20"/>
      <c r="P377" s="201"/>
      <c r="Q377" s="20"/>
      <c r="R377" s="15"/>
      <c r="T377" s="20"/>
      <c r="U377" s="20"/>
      <c r="AB377" s="20"/>
    </row>
    <row r="378" spans="3:28" x14ac:dyDescent="0.2">
      <c r="C378" s="20"/>
      <c r="D378" s="20"/>
      <c r="E378" s="20"/>
      <c r="F378" s="20"/>
      <c r="H378" s="20"/>
      <c r="J378" s="20"/>
      <c r="K378" s="20"/>
      <c r="L378" s="20"/>
      <c r="P378" s="201"/>
      <c r="Q378" s="20"/>
      <c r="R378" s="15"/>
      <c r="T378" s="20"/>
      <c r="U378" s="20"/>
      <c r="AB378" s="20"/>
    </row>
    <row r="379" spans="3:28" x14ac:dyDescent="0.2">
      <c r="C379" s="20"/>
      <c r="D379" s="20"/>
      <c r="E379" s="20"/>
      <c r="F379" s="20"/>
      <c r="H379" s="20"/>
      <c r="J379" s="20"/>
      <c r="K379" s="20"/>
      <c r="L379" s="20"/>
      <c r="P379" s="201"/>
      <c r="Q379" s="20"/>
      <c r="R379" s="15"/>
      <c r="T379" s="20"/>
      <c r="U379" s="20"/>
      <c r="AB379" s="20"/>
    </row>
    <row r="380" spans="3:28" x14ac:dyDescent="0.2">
      <c r="C380" s="20"/>
      <c r="D380" s="20"/>
      <c r="E380" s="20"/>
      <c r="F380" s="20"/>
      <c r="H380" s="20"/>
      <c r="J380" s="20"/>
      <c r="K380" s="20"/>
      <c r="L380" s="20"/>
      <c r="P380" s="201"/>
      <c r="Q380" s="20"/>
      <c r="R380" s="15"/>
      <c r="T380" s="20"/>
      <c r="U380" s="20"/>
      <c r="AB380" s="20"/>
    </row>
    <row r="381" spans="3:28" x14ac:dyDescent="0.2">
      <c r="C381" s="20"/>
      <c r="D381" s="20"/>
      <c r="E381" s="20"/>
      <c r="F381" s="20"/>
      <c r="H381" s="20"/>
      <c r="J381" s="20"/>
      <c r="K381" s="20"/>
      <c r="L381" s="20"/>
      <c r="P381" s="201"/>
      <c r="Q381" s="20"/>
      <c r="R381" s="15"/>
      <c r="T381" s="20"/>
      <c r="U381" s="20"/>
      <c r="AB381" s="20"/>
    </row>
    <row r="382" spans="3:28" x14ac:dyDescent="0.2">
      <c r="C382" s="20"/>
      <c r="D382" s="20"/>
      <c r="E382" s="20"/>
      <c r="F382" s="20"/>
      <c r="H382" s="20"/>
      <c r="J382" s="20"/>
      <c r="K382" s="20"/>
      <c r="L382" s="20"/>
      <c r="P382" s="201"/>
      <c r="Q382" s="20"/>
      <c r="R382" s="15"/>
      <c r="T382" s="20"/>
      <c r="U382" s="20"/>
      <c r="AB382" s="20"/>
    </row>
    <row r="383" spans="3:28" x14ac:dyDescent="0.2">
      <c r="C383" s="20"/>
      <c r="D383" s="20"/>
      <c r="E383" s="20"/>
      <c r="F383" s="20"/>
      <c r="H383" s="20"/>
      <c r="J383" s="20"/>
      <c r="K383" s="20"/>
      <c r="L383" s="20"/>
      <c r="P383" s="201"/>
      <c r="Q383" s="20"/>
      <c r="R383" s="15"/>
      <c r="T383" s="20"/>
      <c r="U383" s="20"/>
      <c r="AB383" s="20"/>
    </row>
    <row r="384" spans="3:28" x14ac:dyDescent="0.2">
      <c r="C384" s="20"/>
      <c r="D384" s="20"/>
      <c r="E384" s="20"/>
      <c r="F384" s="20"/>
      <c r="H384" s="20"/>
      <c r="J384" s="20"/>
      <c r="K384" s="20"/>
      <c r="L384" s="20"/>
      <c r="P384" s="201"/>
      <c r="Q384" s="20"/>
      <c r="R384" s="15"/>
      <c r="T384" s="20"/>
      <c r="U384" s="20"/>
      <c r="AB384" s="20"/>
    </row>
    <row r="385" spans="3:28" x14ac:dyDescent="0.2">
      <c r="C385" s="20"/>
      <c r="D385" s="20"/>
      <c r="E385" s="20"/>
      <c r="F385" s="20"/>
      <c r="H385" s="20"/>
      <c r="J385" s="20"/>
      <c r="K385" s="20"/>
      <c r="L385" s="20"/>
      <c r="P385" s="201"/>
      <c r="Q385" s="20"/>
      <c r="R385" s="15"/>
      <c r="T385" s="20"/>
      <c r="U385" s="20"/>
      <c r="AB385" s="20"/>
    </row>
    <row r="386" spans="3:28" x14ac:dyDescent="0.2">
      <c r="C386" s="20"/>
      <c r="D386" s="20"/>
      <c r="E386" s="20"/>
      <c r="F386" s="20"/>
      <c r="H386" s="20"/>
      <c r="J386" s="20"/>
      <c r="K386" s="20"/>
      <c r="L386" s="20"/>
      <c r="P386" s="201"/>
      <c r="Q386" s="20"/>
      <c r="R386" s="15"/>
      <c r="T386" s="20"/>
      <c r="U386" s="20"/>
      <c r="AB386" s="20"/>
    </row>
    <row r="387" spans="3:28" x14ac:dyDescent="0.2">
      <c r="C387" s="20"/>
      <c r="D387" s="20"/>
      <c r="E387" s="20"/>
      <c r="F387" s="20"/>
      <c r="H387" s="20"/>
      <c r="J387" s="20"/>
      <c r="K387" s="20"/>
      <c r="L387" s="20"/>
      <c r="P387" s="201"/>
      <c r="Q387" s="20"/>
      <c r="R387" s="15"/>
      <c r="T387" s="20"/>
      <c r="U387" s="20"/>
      <c r="AB387" s="20"/>
    </row>
    <row r="388" spans="3:28" x14ac:dyDescent="0.2">
      <c r="C388" s="20"/>
      <c r="D388" s="20"/>
      <c r="E388" s="20"/>
      <c r="F388" s="20"/>
      <c r="H388" s="20"/>
      <c r="J388" s="20"/>
      <c r="K388" s="20"/>
      <c r="L388" s="20"/>
      <c r="P388" s="201"/>
      <c r="Q388" s="20"/>
      <c r="R388" s="15"/>
      <c r="T388" s="20"/>
      <c r="U388" s="20"/>
      <c r="AB388" s="20"/>
    </row>
    <row r="389" spans="3:28" x14ac:dyDescent="0.2">
      <c r="C389" s="20"/>
      <c r="D389" s="20"/>
      <c r="E389" s="20"/>
      <c r="F389" s="20"/>
      <c r="H389" s="20"/>
      <c r="J389" s="20"/>
      <c r="K389" s="20"/>
      <c r="L389" s="20"/>
      <c r="P389" s="201"/>
      <c r="Q389" s="20"/>
      <c r="R389" s="15"/>
      <c r="T389" s="20"/>
      <c r="U389" s="20"/>
      <c r="AB389" s="20"/>
    </row>
    <row r="390" spans="3:28" x14ac:dyDescent="0.2">
      <c r="C390" s="20"/>
      <c r="D390" s="20"/>
      <c r="E390" s="20"/>
      <c r="F390" s="20"/>
      <c r="H390" s="20"/>
      <c r="J390" s="20"/>
      <c r="K390" s="20"/>
      <c r="L390" s="20"/>
      <c r="P390" s="201"/>
      <c r="Q390" s="20"/>
      <c r="R390" s="15"/>
      <c r="T390" s="20"/>
      <c r="U390" s="20"/>
      <c r="AB390" s="20"/>
    </row>
    <row r="391" spans="3:28" x14ac:dyDescent="0.2">
      <c r="C391" s="20"/>
      <c r="D391" s="20"/>
      <c r="E391" s="20"/>
      <c r="F391" s="20"/>
      <c r="H391" s="20"/>
      <c r="J391" s="20"/>
      <c r="K391" s="20"/>
      <c r="L391" s="20"/>
      <c r="P391" s="201"/>
      <c r="Q391" s="20"/>
      <c r="R391" s="15"/>
      <c r="T391" s="20"/>
      <c r="U391" s="20"/>
      <c r="AB391" s="20"/>
    </row>
    <row r="392" spans="3:28" x14ac:dyDescent="0.2">
      <c r="C392" s="20"/>
      <c r="D392" s="20"/>
      <c r="E392" s="20"/>
      <c r="F392" s="20"/>
      <c r="H392" s="20"/>
      <c r="J392" s="20"/>
      <c r="K392" s="20"/>
      <c r="L392" s="20"/>
      <c r="P392" s="201"/>
      <c r="Q392" s="20"/>
      <c r="R392" s="15"/>
      <c r="T392" s="20"/>
      <c r="U392" s="20"/>
      <c r="AB392" s="20"/>
    </row>
    <row r="393" spans="3:28" x14ac:dyDescent="0.2">
      <c r="C393" s="20"/>
      <c r="D393" s="20"/>
      <c r="E393" s="20"/>
      <c r="F393" s="20"/>
      <c r="H393" s="20"/>
      <c r="J393" s="20"/>
      <c r="K393" s="20"/>
      <c r="L393" s="20"/>
      <c r="P393" s="201"/>
      <c r="Q393" s="20"/>
      <c r="R393" s="15"/>
      <c r="T393" s="20"/>
      <c r="U393" s="20"/>
      <c r="AB393" s="20"/>
    </row>
    <row r="394" spans="3:28" x14ac:dyDescent="0.2">
      <c r="C394" s="20"/>
      <c r="D394" s="20"/>
      <c r="E394" s="20"/>
      <c r="F394" s="20"/>
      <c r="H394" s="20"/>
      <c r="J394" s="20"/>
      <c r="K394" s="20"/>
      <c r="L394" s="20"/>
      <c r="P394" s="201"/>
      <c r="Q394" s="20"/>
      <c r="R394" s="15"/>
      <c r="T394" s="20"/>
      <c r="U394" s="20"/>
      <c r="AB394" s="20"/>
    </row>
    <row r="395" spans="3:28" x14ac:dyDescent="0.2">
      <c r="C395" s="20"/>
      <c r="D395" s="20"/>
      <c r="E395" s="20"/>
      <c r="F395" s="20"/>
      <c r="H395" s="20"/>
      <c r="J395" s="20"/>
      <c r="K395" s="20"/>
      <c r="L395" s="20"/>
      <c r="P395" s="201"/>
      <c r="Q395" s="20"/>
      <c r="R395" s="15"/>
      <c r="T395" s="20"/>
      <c r="U395" s="20"/>
      <c r="AB395" s="20"/>
    </row>
    <row r="396" spans="3:28" x14ac:dyDescent="0.2">
      <c r="C396" s="20"/>
      <c r="D396" s="20"/>
      <c r="E396" s="20"/>
      <c r="F396" s="20"/>
      <c r="H396" s="20"/>
      <c r="J396" s="20"/>
      <c r="K396" s="20"/>
      <c r="L396" s="20"/>
      <c r="P396" s="201"/>
      <c r="Q396" s="20"/>
      <c r="R396" s="15"/>
      <c r="T396" s="20"/>
      <c r="U396" s="20"/>
      <c r="AB396" s="20"/>
    </row>
    <row r="397" spans="3:28" x14ac:dyDescent="0.2">
      <c r="C397" s="20"/>
      <c r="D397" s="20"/>
      <c r="E397" s="20"/>
      <c r="F397" s="20"/>
      <c r="H397" s="20"/>
      <c r="J397" s="20"/>
      <c r="K397" s="20"/>
      <c r="L397" s="20"/>
      <c r="P397" s="201"/>
      <c r="Q397" s="20"/>
      <c r="R397" s="15"/>
      <c r="T397" s="20"/>
      <c r="U397" s="20"/>
      <c r="AB397" s="20"/>
    </row>
    <row r="398" spans="3:28" x14ac:dyDescent="0.2">
      <c r="C398" s="20"/>
      <c r="D398" s="20"/>
      <c r="E398" s="20"/>
      <c r="F398" s="20"/>
      <c r="H398" s="20"/>
      <c r="J398" s="20"/>
      <c r="K398" s="20"/>
      <c r="L398" s="20"/>
      <c r="P398" s="201"/>
      <c r="Q398" s="20"/>
      <c r="R398" s="15"/>
      <c r="T398" s="20"/>
      <c r="U398" s="20"/>
      <c r="AB398" s="20"/>
    </row>
    <row r="399" spans="3:28" x14ac:dyDescent="0.2">
      <c r="C399" s="20"/>
      <c r="D399" s="20"/>
      <c r="E399" s="20"/>
      <c r="F399" s="20"/>
      <c r="H399" s="20"/>
      <c r="J399" s="20"/>
      <c r="K399" s="20"/>
      <c r="L399" s="20"/>
      <c r="P399" s="201"/>
      <c r="Q399" s="20"/>
      <c r="R399" s="15"/>
      <c r="T399" s="20"/>
      <c r="U399" s="20"/>
      <c r="AB399" s="20"/>
    </row>
    <row r="400" spans="3:28" x14ac:dyDescent="0.2">
      <c r="C400" s="20"/>
      <c r="D400" s="20"/>
      <c r="E400" s="20"/>
      <c r="F400" s="20"/>
      <c r="H400" s="20"/>
      <c r="J400" s="20"/>
      <c r="K400" s="20"/>
      <c r="L400" s="20"/>
      <c r="P400" s="201"/>
      <c r="Q400" s="20"/>
      <c r="R400" s="15"/>
      <c r="T400" s="20"/>
      <c r="U400" s="20"/>
      <c r="AB400" s="20"/>
    </row>
    <row r="401" spans="3:28" x14ac:dyDescent="0.2">
      <c r="C401" s="20"/>
      <c r="D401" s="20"/>
      <c r="E401" s="20"/>
      <c r="F401" s="20"/>
      <c r="H401" s="20"/>
      <c r="J401" s="20"/>
      <c r="K401" s="20"/>
      <c r="L401" s="20"/>
      <c r="P401" s="201"/>
      <c r="Q401" s="20"/>
      <c r="R401" s="15"/>
      <c r="T401" s="20"/>
      <c r="U401" s="20"/>
      <c r="AB401" s="20"/>
    </row>
    <row r="402" spans="3:28" x14ac:dyDescent="0.2">
      <c r="C402" s="20"/>
      <c r="D402" s="20"/>
      <c r="E402" s="20"/>
      <c r="F402" s="20"/>
      <c r="H402" s="20"/>
      <c r="J402" s="20"/>
      <c r="K402" s="20"/>
      <c r="L402" s="20"/>
      <c r="P402" s="201"/>
      <c r="Q402" s="20"/>
      <c r="R402" s="15"/>
      <c r="T402" s="20"/>
      <c r="U402" s="20"/>
      <c r="AB402" s="20"/>
    </row>
    <row r="403" spans="3:28" x14ac:dyDescent="0.2">
      <c r="C403" s="20"/>
      <c r="D403" s="20"/>
      <c r="E403" s="20"/>
      <c r="F403" s="20"/>
      <c r="H403" s="20"/>
      <c r="J403" s="20"/>
      <c r="K403" s="20"/>
      <c r="L403" s="20"/>
      <c r="P403" s="201"/>
      <c r="Q403" s="20"/>
      <c r="R403" s="15"/>
      <c r="T403" s="20"/>
      <c r="U403" s="20"/>
      <c r="AB403" s="20"/>
    </row>
    <row r="404" spans="3:28" x14ac:dyDescent="0.2">
      <c r="C404" s="20"/>
      <c r="D404" s="20"/>
      <c r="E404" s="20"/>
      <c r="F404" s="20"/>
      <c r="H404" s="20"/>
      <c r="J404" s="20"/>
      <c r="K404" s="20"/>
      <c r="L404" s="20"/>
      <c r="P404" s="201"/>
      <c r="Q404" s="20"/>
      <c r="R404" s="15"/>
      <c r="T404" s="20"/>
      <c r="U404" s="20"/>
      <c r="AB404" s="20"/>
    </row>
    <row r="405" spans="3:28" x14ac:dyDescent="0.2">
      <c r="C405" s="20"/>
      <c r="D405" s="20"/>
      <c r="E405" s="20"/>
      <c r="F405" s="20"/>
      <c r="H405" s="20"/>
      <c r="J405" s="20"/>
      <c r="K405" s="20"/>
      <c r="L405" s="20"/>
      <c r="P405" s="201"/>
      <c r="Q405" s="20"/>
      <c r="R405" s="15"/>
      <c r="T405" s="20"/>
      <c r="U405" s="20"/>
      <c r="AB405" s="20"/>
    </row>
    <row r="406" spans="3:28" x14ac:dyDescent="0.2">
      <c r="C406" s="20"/>
      <c r="D406" s="20"/>
      <c r="E406" s="20"/>
      <c r="F406" s="20"/>
      <c r="H406" s="20"/>
      <c r="J406" s="20"/>
      <c r="K406" s="20"/>
      <c r="L406" s="20"/>
      <c r="P406" s="201"/>
      <c r="Q406" s="20"/>
      <c r="R406" s="15"/>
      <c r="T406" s="20"/>
      <c r="U406" s="20"/>
      <c r="AB406" s="20"/>
    </row>
    <row r="407" spans="3:28" x14ac:dyDescent="0.2">
      <c r="C407" s="20"/>
      <c r="D407" s="20"/>
      <c r="E407" s="20"/>
      <c r="F407" s="20"/>
      <c r="H407" s="20"/>
      <c r="J407" s="20"/>
      <c r="K407" s="20"/>
      <c r="L407" s="20"/>
      <c r="P407" s="201"/>
      <c r="Q407" s="20"/>
      <c r="R407" s="15"/>
      <c r="T407" s="20"/>
      <c r="U407" s="20"/>
      <c r="AB407" s="20"/>
    </row>
    <row r="408" spans="3:28" x14ac:dyDescent="0.2">
      <c r="C408" s="20"/>
      <c r="D408" s="20"/>
      <c r="E408" s="20"/>
      <c r="F408" s="20"/>
      <c r="H408" s="20"/>
      <c r="J408" s="20"/>
      <c r="K408" s="20"/>
      <c r="L408" s="20"/>
      <c r="P408" s="201"/>
      <c r="Q408" s="20"/>
      <c r="R408" s="15"/>
      <c r="T408" s="20"/>
      <c r="U408" s="20"/>
      <c r="AB408" s="20"/>
    </row>
    <row r="409" spans="3:28" x14ac:dyDescent="0.2">
      <c r="C409" s="20"/>
      <c r="D409" s="20"/>
      <c r="E409" s="20"/>
      <c r="F409" s="20"/>
      <c r="H409" s="20"/>
      <c r="J409" s="20"/>
      <c r="K409" s="20"/>
      <c r="L409" s="20"/>
      <c r="P409" s="201"/>
      <c r="Q409" s="20"/>
      <c r="R409" s="15"/>
      <c r="T409" s="20"/>
      <c r="U409" s="20"/>
      <c r="AB409" s="20"/>
    </row>
    <row r="410" spans="3:28" x14ac:dyDescent="0.2">
      <c r="C410" s="20"/>
      <c r="D410" s="20"/>
      <c r="E410" s="20"/>
      <c r="F410" s="20"/>
      <c r="H410" s="20"/>
      <c r="J410" s="20"/>
      <c r="K410" s="20"/>
      <c r="L410" s="20"/>
      <c r="P410" s="201"/>
      <c r="Q410" s="20"/>
      <c r="R410" s="15"/>
      <c r="T410" s="20"/>
      <c r="U410" s="20"/>
      <c r="AB410" s="20"/>
    </row>
    <row r="411" spans="3:28" x14ac:dyDescent="0.2">
      <c r="C411" s="20"/>
      <c r="D411" s="20"/>
      <c r="E411" s="20"/>
      <c r="F411" s="20"/>
      <c r="H411" s="20"/>
      <c r="J411" s="20"/>
      <c r="K411" s="20"/>
      <c r="L411" s="20"/>
      <c r="P411" s="201"/>
      <c r="Q411" s="20"/>
      <c r="R411" s="15"/>
      <c r="T411" s="20"/>
      <c r="U411" s="20"/>
      <c r="AB411" s="20"/>
    </row>
    <row r="412" spans="3:28" x14ac:dyDescent="0.2">
      <c r="C412" s="20"/>
      <c r="D412" s="20"/>
      <c r="E412" s="20"/>
      <c r="F412" s="20"/>
      <c r="H412" s="20"/>
      <c r="J412" s="20"/>
      <c r="K412" s="20"/>
      <c r="L412" s="20"/>
      <c r="P412" s="201"/>
      <c r="Q412" s="20"/>
      <c r="R412" s="15"/>
      <c r="T412" s="20"/>
      <c r="U412" s="20"/>
      <c r="AB412" s="20"/>
    </row>
    <row r="413" spans="3:28" x14ac:dyDescent="0.2">
      <c r="C413" s="20"/>
      <c r="D413" s="20"/>
      <c r="E413" s="20"/>
      <c r="F413" s="20"/>
      <c r="H413" s="20"/>
      <c r="J413" s="20"/>
      <c r="K413" s="20"/>
      <c r="L413" s="20"/>
      <c r="P413" s="201"/>
      <c r="Q413" s="20"/>
      <c r="R413" s="15"/>
      <c r="T413" s="20"/>
      <c r="U413" s="20"/>
      <c r="AB413" s="20"/>
    </row>
    <row r="414" spans="3:28" x14ac:dyDescent="0.2">
      <c r="C414" s="20"/>
      <c r="D414" s="20"/>
      <c r="E414" s="20"/>
      <c r="F414" s="20"/>
      <c r="H414" s="20"/>
      <c r="J414" s="20"/>
      <c r="K414" s="20"/>
      <c r="L414" s="20"/>
      <c r="P414" s="201"/>
      <c r="Q414" s="20"/>
      <c r="R414" s="15"/>
      <c r="T414" s="20"/>
      <c r="U414" s="20"/>
      <c r="AB414" s="20"/>
    </row>
    <row r="415" spans="3:28" x14ac:dyDescent="0.2">
      <c r="C415" s="20"/>
      <c r="D415" s="20"/>
      <c r="E415" s="20"/>
      <c r="F415" s="20"/>
      <c r="H415" s="20"/>
      <c r="J415" s="20"/>
      <c r="K415" s="20"/>
      <c r="L415" s="20"/>
      <c r="P415" s="201"/>
      <c r="Q415" s="20"/>
      <c r="R415" s="15"/>
      <c r="T415" s="20"/>
      <c r="U415" s="20"/>
      <c r="AB415" s="20"/>
    </row>
    <row r="416" spans="3:28" x14ac:dyDescent="0.2">
      <c r="C416" s="20"/>
      <c r="D416" s="20"/>
      <c r="E416" s="20"/>
      <c r="F416" s="20"/>
      <c r="H416" s="20"/>
      <c r="J416" s="20"/>
      <c r="K416" s="20"/>
      <c r="L416" s="20"/>
      <c r="P416" s="201"/>
      <c r="Q416" s="20"/>
      <c r="R416" s="15"/>
      <c r="T416" s="20"/>
      <c r="U416" s="20"/>
      <c r="AB416" s="20"/>
    </row>
    <row r="417" spans="3:28" x14ac:dyDescent="0.2">
      <c r="C417" s="20"/>
      <c r="D417" s="20"/>
      <c r="E417" s="20"/>
      <c r="F417" s="20"/>
      <c r="H417" s="20"/>
      <c r="J417" s="20"/>
      <c r="K417" s="20"/>
      <c r="L417" s="20"/>
      <c r="P417" s="201"/>
      <c r="Q417" s="20"/>
      <c r="R417" s="15"/>
      <c r="T417" s="20"/>
      <c r="U417" s="20"/>
      <c r="AB417" s="20"/>
    </row>
    <row r="418" spans="3:28" x14ac:dyDescent="0.2">
      <c r="C418" s="20"/>
      <c r="D418" s="20"/>
      <c r="E418" s="20"/>
      <c r="F418" s="20"/>
      <c r="H418" s="20"/>
      <c r="J418" s="20"/>
      <c r="K418" s="20"/>
      <c r="L418" s="20"/>
      <c r="P418" s="201"/>
      <c r="Q418" s="20"/>
      <c r="R418" s="15"/>
      <c r="T418" s="20"/>
      <c r="U418" s="20"/>
      <c r="AB418" s="20"/>
    </row>
    <row r="419" spans="3:28" x14ac:dyDescent="0.2">
      <c r="C419" s="20"/>
      <c r="D419" s="20"/>
      <c r="E419" s="20"/>
      <c r="F419" s="20"/>
      <c r="H419" s="20"/>
      <c r="J419" s="20"/>
      <c r="K419" s="20"/>
      <c r="L419" s="20"/>
      <c r="P419" s="201"/>
      <c r="Q419" s="20"/>
      <c r="R419" s="15"/>
      <c r="T419" s="20"/>
      <c r="U419" s="20"/>
      <c r="AB419" s="20"/>
    </row>
    <row r="420" spans="3:28" x14ac:dyDescent="0.2">
      <c r="C420" s="20"/>
      <c r="D420" s="20"/>
      <c r="E420" s="20"/>
      <c r="F420" s="20"/>
      <c r="H420" s="20"/>
      <c r="J420" s="20"/>
      <c r="K420" s="20"/>
      <c r="L420" s="20"/>
      <c r="P420" s="201"/>
      <c r="Q420" s="20"/>
      <c r="R420" s="15"/>
      <c r="T420" s="20"/>
      <c r="U420" s="20"/>
      <c r="AB420" s="20"/>
    </row>
    <row r="421" spans="3:28" x14ac:dyDescent="0.2">
      <c r="C421" s="20"/>
      <c r="D421" s="20"/>
      <c r="E421" s="20"/>
      <c r="F421" s="20"/>
      <c r="H421" s="20"/>
      <c r="J421" s="20"/>
      <c r="K421" s="20"/>
      <c r="L421" s="20"/>
      <c r="P421" s="201"/>
      <c r="Q421" s="20"/>
      <c r="R421" s="15"/>
      <c r="T421" s="20"/>
      <c r="U421" s="20"/>
      <c r="AB421" s="20"/>
    </row>
    <row r="422" spans="3:28" x14ac:dyDescent="0.2">
      <c r="C422" s="20"/>
      <c r="D422" s="20"/>
      <c r="E422" s="20"/>
      <c r="F422" s="20"/>
      <c r="H422" s="20"/>
      <c r="J422" s="20"/>
      <c r="K422" s="20"/>
      <c r="L422" s="20"/>
      <c r="P422" s="201"/>
      <c r="Q422" s="20"/>
      <c r="R422" s="15"/>
      <c r="T422" s="20"/>
      <c r="U422" s="20"/>
      <c r="AB422" s="20"/>
    </row>
    <row r="423" spans="3:28" x14ac:dyDescent="0.2">
      <c r="C423" s="20"/>
      <c r="D423" s="20"/>
      <c r="E423" s="20"/>
      <c r="F423" s="20"/>
      <c r="H423" s="20"/>
      <c r="J423" s="20"/>
      <c r="K423" s="20"/>
      <c r="L423" s="20"/>
      <c r="P423" s="201"/>
      <c r="Q423" s="20"/>
      <c r="R423" s="15"/>
      <c r="T423" s="20"/>
      <c r="U423" s="20"/>
      <c r="AB423" s="20"/>
    </row>
    <row r="424" spans="3:28" x14ac:dyDescent="0.2">
      <c r="C424" s="20"/>
      <c r="D424" s="20"/>
      <c r="E424" s="20"/>
      <c r="F424" s="20"/>
      <c r="H424" s="20"/>
      <c r="J424" s="20"/>
      <c r="K424" s="20"/>
      <c r="L424" s="20"/>
      <c r="P424" s="201"/>
      <c r="Q424" s="20"/>
      <c r="R424" s="15"/>
      <c r="T424" s="20"/>
      <c r="U424" s="20"/>
      <c r="AB424" s="20"/>
    </row>
    <row r="425" spans="3:28" x14ac:dyDescent="0.2">
      <c r="C425" s="20"/>
      <c r="D425" s="20"/>
      <c r="E425" s="20"/>
      <c r="F425" s="20"/>
      <c r="H425" s="20"/>
      <c r="J425" s="20"/>
      <c r="K425" s="20"/>
      <c r="L425" s="20"/>
      <c r="P425" s="201"/>
      <c r="Q425" s="20"/>
      <c r="R425" s="15"/>
      <c r="T425" s="20"/>
      <c r="U425" s="20"/>
      <c r="AB425" s="20"/>
    </row>
    <row r="426" spans="3:28" x14ac:dyDescent="0.2">
      <c r="C426" s="20"/>
      <c r="D426" s="20"/>
      <c r="E426" s="20"/>
      <c r="F426" s="20"/>
      <c r="H426" s="20"/>
      <c r="J426" s="20"/>
      <c r="K426" s="20"/>
      <c r="L426" s="20"/>
      <c r="P426" s="201"/>
      <c r="Q426" s="20"/>
      <c r="R426" s="15"/>
      <c r="T426" s="20"/>
      <c r="U426" s="20"/>
      <c r="AB426" s="20"/>
    </row>
    <row r="427" spans="3:28" x14ac:dyDescent="0.2">
      <c r="C427" s="20"/>
      <c r="D427" s="20"/>
      <c r="E427" s="20"/>
      <c r="F427" s="20"/>
      <c r="H427" s="20"/>
      <c r="J427" s="20"/>
      <c r="K427" s="20"/>
      <c r="L427" s="20"/>
      <c r="P427" s="201"/>
      <c r="Q427" s="20"/>
      <c r="R427" s="15"/>
      <c r="T427" s="20"/>
      <c r="U427" s="20"/>
      <c r="AB427" s="20"/>
    </row>
    <row r="428" spans="3:28" x14ac:dyDescent="0.2">
      <c r="C428" s="20"/>
      <c r="D428" s="20"/>
      <c r="E428" s="20"/>
      <c r="F428" s="20"/>
      <c r="H428" s="20"/>
      <c r="J428" s="20"/>
      <c r="K428" s="20"/>
      <c r="L428" s="20"/>
      <c r="P428" s="201"/>
      <c r="Q428" s="20"/>
      <c r="R428" s="15"/>
      <c r="T428" s="20"/>
      <c r="U428" s="20"/>
      <c r="AB428" s="20"/>
    </row>
    <row r="429" spans="3:28" x14ac:dyDescent="0.2">
      <c r="C429" s="20"/>
      <c r="D429" s="20"/>
      <c r="E429" s="20"/>
      <c r="F429" s="20"/>
      <c r="H429" s="20"/>
      <c r="J429" s="20"/>
      <c r="K429" s="20"/>
      <c r="L429" s="20"/>
      <c r="P429" s="201"/>
      <c r="Q429" s="20"/>
      <c r="R429" s="15"/>
      <c r="T429" s="20"/>
      <c r="U429" s="20"/>
      <c r="AB429" s="20"/>
    </row>
    <row r="430" spans="3:28" x14ac:dyDescent="0.2">
      <c r="C430" s="20"/>
      <c r="D430" s="20"/>
      <c r="E430" s="20"/>
      <c r="F430" s="20"/>
      <c r="H430" s="20"/>
      <c r="J430" s="20"/>
      <c r="K430" s="20"/>
      <c r="L430" s="20"/>
      <c r="P430" s="201"/>
      <c r="Q430" s="20"/>
      <c r="R430" s="15"/>
      <c r="T430" s="20"/>
      <c r="U430" s="20"/>
      <c r="AB430" s="20"/>
    </row>
    <row r="431" spans="3:28" x14ac:dyDescent="0.2">
      <c r="C431" s="20"/>
      <c r="D431" s="20"/>
      <c r="E431" s="20"/>
      <c r="F431" s="20"/>
      <c r="H431" s="20"/>
      <c r="J431" s="20"/>
      <c r="K431" s="20"/>
      <c r="L431" s="20"/>
      <c r="P431" s="201"/>
      <c r="Q431" s="20"/>
      <c r="R431" s="15"/>
      <c r="T431" s="20"/>
      <c r="U431" s="20"/>
      <c r="AB431" s="20"/>
    </row>
    <row r="432" spans="3:28" x14ac:dyDescent="0.2">
      <c r="C432" s="20"/>
      <c r="D432" s="20"/>
      <c r="E432" s="20"/>
      <c r="F432" s="20"/>
      <c r="H432" s="20"/>
      <c r="J432" s="20"/>
      <c r="K432" s="20"/>
      <c r="L432" s="20"/>
      <c r="P432" s="201"/>
      <c r="Q432" s="20"/>
      <c r="R432" s="15"/>
      <c r="T432" s="20"/>
      <c r="U432" s="20"/>
      <c r="AB432" s="20"/>
    </row>
    <row r="433" spans="3:28" x14ac:dyDescent="0.2">
      <c r="C433" s="20"/>
      <c r="D433" s="20"/>
      <c r="E433" s="20"/>
      <c r="F433" s="20"/>
      <c r="H433" s="20"/>
      <c r="J433" s="20"/>
      <c r="K433" s="20"/>
      <c r="L433" s="20"/>
      <c r="P433" s="201"/>
      <c r="Q433" s="20"/>
      <c r="R433" s="15"/>
      <c r="T433" s="20"/>
      <c r="U433" s="20"/>
      <c r="AB433" s="20"/>
    </row>
    <row r="434" spans="3:28" x14ac:dyDescent="0.2">
      <c r="C434" s="20"/>
      <c r="D434" s="20"/>
      <c r="E434" s="20"/>
      <c r="F434" s="20"/>
      <c r="H434" s="20"/>
      <c r="J434" s="20"/>
      <c r="K434" s="20"/>
      <c r="L434" s="20"/>
      <c r="P434" s="201"/>
      <c r="Q434" s="20"/>
      <c r="R434" s="15"/>
      <c r="T434" s="20"/>
      <c r="U434" s="20"/>
      <c r="AB434" s="20"/>
    </row>
    <row r="435" spans="3:28" x14ac:dyDescent="0.2">
      <c r="C435" s="20"/>
      <c r="D435" s="20"/>
      <c r="E435" s="20"/>
      <c r="F435" s="20"/>
      <c r="H435" s="20"/>
      <c r="J435" s="20"/>
      <c r="K435" s="20"/>
      <c r="L435" s="20"/>
      <c r="P435" s="201"/>
      <c r="Q435" s="20"/>
      <c r="R435" s="15"/>
      <c r="T435" s="20"/>
      <c r="U435" s="20"/>
      <c r="AB435" s="20"/>
    </row>
    <row r="436" spans="3:28" x14ac:dyDescent="0.2">
      <c r="C436" s="20"/>
      <c r="D436" s="20"/>
      <c r="E436" s="20"/>
      <c r="F436" s="20"/>
      <c r="H436" s="20"/>
      <c r="J436" s="20"/>
      <c r="K436" s="20"/>
      <c r="L436" s="20"/>
      <c r="P436" s="201"/>
      <c r="Q436" s="20"/>
      <c r="R436" s="15"/>
      <c r="T436" s="20"/>
      <c r="U436" s="20"/>
      <c r="AB436" s="20"/>
    </row>
    <row r="437" spans="3:28" x14ac:dyDescent="0.2">
      <c r="C437" s="20"/>
      <c r="D437" s="20"/>
      <c r="E437" s="20"/>
      <c r="F437" s="20"/>
      <c r="H437" s="20"/>
      <c r="J437" s="20"/>
      <c r="K437" s="20"/>
      <c r="L437" s="20"/>
      <c r="P437" s="201"/>
      <c r="Q437" s="20"/>
      <c r="R437" s="15"/>
      <c r="T437" s="20"/>
      <c r="U437" s="20"/>
      <c r="AB437" s="20"/>
    </row>
    <row r="438" spans="3:28" x14ac:dyDescent="0.2">
      <c r="C438" s="20"/>
      <c r="D438" s="20"/>
      <c r="E438" s="20"/>
      <c r="F438" s="20"/>
      <c r="H438" s="20"/>
      <c r="J438" s="20"/>
      <c r="K438" s="20"/>
      <c r="L438" s="20"/>
      <c r="P438" s="201"/>
      <c r="Q438" s="20"/>
      <c r="R438" s="15"/>
      <c r="T438" s="20"/>
      <c r="U438" s="20"/>
      <c r="AB438" s="20"/>
    </row>
    <row r="439" spans="3:28" x14ac:dyDescent="0.2">
      <c r="C439" s="20"/>
      <c r="D439" s="20"/>
      <c r="E439" s="20"/>
      <c r="F439" s="20"/>
      <c r="H439" s="20"/>
      <c r="J439" s="20"/>
      <c r="K439" s="20"/>
      <c r="L439" s="20"/>
      <c r="P439" s="201"/>
      <c r="Q439" s="20"/>
      <c r="R439" s="15"/>
      <c r="T439" s="20"/>
      <c r="U439" s="20"/>
      <c r="AB439" s="20"/>
    </row>
    <row r="440" spans="3:28" x14ac:dyDescent="0.2">
      <c r="C440" s="20"/>
      <c r="D440" s="20"/>
      <c r="E440" s="20"/>
      <c r="F440" s="20"/>
      <c r="H440" s="20"/>
      <c r="J440" s="20"/>
      <c r="K440" s="20"/>
      <c r="L440" s="20"/>
      <c r="P440" s="201"/>
      <c r="Q440" s="20"/>
      <c r="R440" s="15"/>
      <c r="T440" s="20"/>
      <c r="U440" s="20"/>
      <c r="AB440" s="20"/>
    </row>
    <row r="441" spans="3:28" x14ac:dyDescent="0.2">
      <c r="C441" s="20"/>
      <c r="D441" s="20"/>
      <c r="E441" s="20"/>
      <c r="F441" s="20"/>
      <c r="H441" s="20"/>
      <c r="J441" s="20"/>
      <c r="K441" s="20"/>
      <c r="L441" s="20"/>
      <c r="P441" s="201"/>
      <c r="Q441" s="20"/>
      <c r="R441" s="15"/>
      <c r="T441" s="20"/>
      <c r="U441" s="20"/>
      <c r="AB441" s="20"/>
    </row>
    <row r="442" spans="3:28" x14ac:dyDescent="0.2">
      <c r="C442" s="20"/>
      <c r="D442" s="20"/>
      <c r="E442" s="20"/>
      <c r="F442" s="20"/>
      <c r="H442" s="20"/>
      <c r="J442" s="20"/>
      <c r="K442" s="20"/>
      <c r="L442" s="20"/>
      <c r="P442" s="201"/>
      <c r="Q442" s="20"/>
      <c r="R442" s="15"/>
      <c r="T442" s="20"/>
      <c r="U442" s="20"/>
      <c r="AB442" s="20"/>
    </row>
    <row r="443" spans="3:28" x14ac:dyDescent="0.2">
      <c r="C443" s="20"/>
      <c r="D443" s="20"/>
      <c r="E443" s="20"/>
      <c r="F443" s="20"/>
      <c r="H443" s="20"/>
      <c r="J443" s="20"/>
      <c r="K443" s="20"/>
      <c r="L443" s="20"/>
      <c r="P443" s="201"/>
      <c r="Q443" s="20"/>
      <c r="R443" s="15"/>
      <c r="T443" s="20"/>
      <c r="U443" s="20"/>
      <c r="AB443" s="20"/>
    </row>
    <row r="444" spans="3:28" x14ac:dyDescent="0.2">
      <c r="C444" s="20"/>
      <c r="D444" s="20"/>
      <c r="E444" s="20"/>
      <c r="F444" s="20"/>
      <c r="H444" s="20"/>
      <c r="J444" s="20"/>
      <c r="K444" s="20"/>
      <c r="L444" s="20"/>
      <c r="P444" s="201"/>
      <c r="Q444" s="20"/>
      <c r="R444" s="15"/>
      <c r="T444" s="20"/>
      <c r="U444" s="20"/>
      <c r="AB444" s="20"/>
    </row>
    <row r="445" spans="3:28" x14ac:dyDescent="0.2">
      <c r="C445" s="20"/>
      <c r="D445" s="20"/>
      <c r="E445" s="20"/>
      <c r="F445" s="20"/>
      <c r="H445" s="20"/>
      <c r="J445" s="20"/>
      <c r="K445" s="20"/>
      <c r="L445" s="20"/>
      <c r="P445" s="201"/>
      <c r="Q445" s="20"/>
      <c r="R445" s="15"/>
      <c r="T445" s="20"/>
      <c r="U445" s="20"/>
      <c r="AB445" s="20"/>
    </row>
    <row r="446" spans="3:28" x14ac:dyDescent="0.2">
      <c r="C446" s="20"/>
      <c r="D446" s="20"/>
      <c r="E446" s="20"/>
      <c r="F446" s="20"/>
      <c r="H446" s="20"/>
      <c r="J446" s="20"/>
      <c r="K446" s="20"/>
      <c r="L446" s="20"/>
      <c r="P446" s="201"/>
      <c r="Q446" s="20"/>
      <c r="R446" s="15"/>
      <c r="T446" s="20"/>
      <c r="U446" s="20"/>
      <c r="AB446" s="20"/>
    </row>
    <row r="447" spans="3:28" x14ac:dyDescent="0.2">
      <c r="C447" s="20"/>
      <c r="D447" s="20"/>
      <c r="E447" s="20"/>
      <c r="F447" s="20"/>
      <c r="H447" s="20"/>
      <c r="J447" s="20"/>
      <c r="K447" s="20"/>
      <c r="L447" s="20"/>
      <c r="P447" s="201"/>
      <c r="Q447" s="20"/>
      <c r="R447" s="15"/>
      <c r="T447" s="20"/>
      <c r="U447" s="20"/>
      <c r="AB447" s="20"/>
    </row>
    <row r="448" spans="3:28" x14ac:dyDescent="0.2">
      <c r="C448" s="20"/>
      <c r="D448" s="20"/>
      <c r="E448" s="20"/>
      <c r="F448" s="20"/>
      <c r="H448" s="20"/>
      <c r="J448" s="20"/>
      <c r="K448" s="20"/>
      <c r="L448" s="20"/>
      <c r="P448" s="201"/>
      <c r="Q448" s="20"/>
      <c r="R448" s="15"/>
      <c r="T448" s="20"/>
      <c r="U448" s="20"/>
      <c r="AB448" s="20"/>
    </row>
    <row r="449" spans="3:28" x14ac:dyDescent="0.2">
      <c r="C449" s="20"/>
      <c r="D449" s="20"/>
      <c r="E449" s="20"/>
      <c r="F449" s="20"/>
      <c r="H449" s="20"/>
      <c r="J449" s="20"/>
      <c r="K449" s="20"/>
      <c r="L449" s="20"/>
      <c r="P449" s="201"/>
      <c r="Q449" s="20"/>
      <c r="R449" s="15"/>
      <c r="T449" s="20"/>
      <c r="U449" s="20"/>
      <c r="AB449" s="20"/>
    </row>
    <row r="450" spans="3:28" x14ac:dyDescent="0.2">
      <c r="C450" s="20"/>
      <c r="D450" s="20"/>
      <c r="E450" s="20"/>
      <c r="F450" s="20"/>
      <c r="H450" s="20"/>
      <c r="J450" s="20"/>
      <c r="K450" s="20"/>
      <c r="L450" s="20"/>
      <c r="P450" s="201"/>
      <c r="Q450" s="20"/>
      <c r="R450" s="15"/>
      <c r="T450" s="20"/>
      <c r="U450" s="20"/>
      <c r="AB450" s="20"/>
    </row>
    <row r="451" spans="3:28" x14ac:dyDescent="0.2">
      <c r="C451" s="20"/>
      <c r="D451" s="20"/>
      <c r="E451" s="20"/>
      <c r="F451" s="20"/>
      <c r="H451" s="20"/>
      <c r="J451" s="20"/>
      <c r="K451" s="20"/>
      <c r="L451" s="20"/>
      <c r="P451" s="201"/>
      <c r="Q451" s="20"/>
      <c r="R451" s="15"/>
      <c r="T451" s="20"/>
      <c r="U451" s="20"/>
      <c r="AB451" s="20"/>
    </row>
    <row r="452" spans="3:28" x14ac:dyDescent="0.2">
      <c r="C452" s="20"/>
      <c r="D452" s="20"/>
      <c r="E452" s="20"/>
      <c r="F452" s="20"/>
      <c r="H452" s="20"/>
      <c r="J452" s="20"/>
      <c r="K452" s="20"/>
      <c r="L452" s="20"/>
      <c r="P452" s="201"/>
      <c r="Q452" s="20"/>
      <c r="R452" s="15"/>
      <c r="T452" s="20"/>
      <c r="U452" s="20"/>
      <c r="AB452" s="20"/>
    </row>
    <row r="453" spans="3:28" x14ac:dyDescent="0.2">
      <c r="C453" s="20"/>
      <c r="D453" s="20"/>
      <c r="E453" s="20"/>
      <c r="F453" s="20"/>
      <c r="H453" s="20"/>
      <c r="J453" s="20"/>
      <c r="K453" s="20"/>
      <c r="L453" s="20"/>
      <c r="P453" s="201"/>
      <c r="Q453" s="20"/>
      <c r="R453" s="15"/>
      <c r="T453" s="20"/>
      <c r="U453" s="20"/>
      <c r="AB453" s="20"/>
    </row>
    <row r="454" spans="3:28" x14ac:dyDescent="0.2">
      <c r="C454" s="20"/>
      <c r="D454" s="20"/>
      <c r="E454" s="20"/>
      <c r="F454" s="20"/>
      <c r="H454" s="20"/>
      <c r="J454" s="20"/>
      <c r="K454" s="20"/>
      <c r="L454" s="20"/>
      <c r="P454" s="201"/>
      <c r="Q454" s="20"/>
      <c r="R454" s="15"/>
      <c r="T454" s="20"/>
      <c r="U454" s="20"/>
      <c r="AB454" s="20"/>
    </row>
    <row r="455" spans="3:28" x14ac:dyDescent="0.2">
      <c r="C455" s="20"/>
      <c r="D455" s="20"/>
      <c r="E455" s="20"/>
      <c r="F455" s="20"/>
      <c r="H455" s="20"/>
      <c r="J455" s="20"/>
      <c r="K455" s="20"/>
      <c r="L455" s="20"/>
      <c r="P455" s="201"/>
      <c r="Q455" s="20"/>
      <c r="R455" s="15"/>
      <c r="T455" s="20"/>
      <c r="U455" s="20"/>
      <c r="AB455" s="20"/>
    </row>
    <row r="456" spans="3:28" x14ac:dyDescent="0.2">
      <c r="C456" s="20"/>
      <c r="D456" s="20"/>
      <c r="E456" s="20"/>
      <c r="F456" s="20"/>
      <c r="H456" s="20"/>
      <c r="J456" s="20"/>
      <c r="K456" s="20"/>
      <c r="L456" s="20"/>
      <c r="P456" s="201"/>
      <c r="Q456" s="20"/>
      <c r="R456" s="15"/>
      <c r="T456" s="20"/>
      <c r="U456" s="20"/>
      <c r="AB456" s="20"/>
    </row>
    <row r="457" spans="3:28" x14ac:dyDescent="0.2">
      <c r="C457" s="20"/>
      <c r="D457" s="20"/>
      <c r="E457" s="20"/>
      <c r="F457" s="20"/>
      <c r="H457" s="20"/>
      <c r="J457" s="20"/>
      <c r="K457" s="20"/>
      <c r="L457" s="20"/>
      <c r="P457" s="201"/>
      <c r="Q457" s="20"/>
      <c r="R457" s="15"/>
      <c r="T457" s="20"/>
      <c r="U457" s="20"/>
      <c r="AB457" s="20"/>
    </row>
    <row r="458" spans="3:28" x14ac:dyDescent="0.2">
      <c r="C458" s="20"/>
      <c r="D458" s="20"/>
      <c r="E458" s="20"/>
      <c r="F458" s="20"/>
      <c r="H458" s="20"/>
      <c r="J458" s="20"/>
      <c r="K458" s="20"/>
      <c r="L458" s="20"/>
      <c r="P458" s="201"/>
      <c r="Q458" s="20"/>
      <c r="R458" s="15"/>
      <c r="T458" s="20"/>
      <c r="U458" s="20"/>
      <c r="AB458" s="20"/>
    </row>
    <row r="459" spans="3:28" x14ac:dyDescent="0.2">
      <c r="C459" s="20"/>
      <c r="D459" s="20"/>
      <c r="E459" s="20"/>
      <c r="F459" s="20"/>
      <c r="H459" s="20"/>
      <c r="J459" s="20"/>
      <c r="K459" s="20"/>
      <c r="L459" s="20"/>
      <c r="P459" s="201"/>
      <c r="Q459" s="20"/>
      <c r="R459" s="15"/>
      <c r="T459" s="20"/>
      <c r="U459" s="20"/>
      <c r="AB459" s="20"/>
    </row>
    <row r="460" spans="3:28" x14ac:dyDescent="0.2">
      <c r="C460" s="20"/>
      <c r="D460" s="20"/>
      <c r="E460" s="20"/>
      <c r="F460" s="20"/>
      <c r="H460" s="20"/>
      <c r="J460" s="20"/>
      <c r="K460" s="20"/>
      <c r="L460" s="20"/>
      <c r="P460" s="201"/>
      <c r="Q460" s="20"/>
      <c r="R460" s="15"/>
      <c r="T460" s="20"/>
      <c r="U460" s="20"/>
      <c r="AB460" s="20"/>
    </row>
    <row r="461" spans="3:28" x14ac:dyDescent="0.2">
      <c r="C461" s="20"/>
      <c r="D461" s="20"/>
      <c r="E461" s="20"/>
      <c r="F461" s="20"/>
      <c r="H461" s="20"/>
      <c r="J461" s="20"/>
      <c r="K461" s="20"/>
      <c r="L461" s="20"/>
      <c r="P461" s="201"/>
      <c r="Q461" s="20"/>
      <c r="R461" s="15"/>
      <c r="T461" s="20"/>
      <c r="U461" s="20"/>
      <c r="AB461" s="20"/>
    </row>
    <row r="462" spans="3:28" x14ac:dyDescent="0.2">
      <c r="C462" s="20"/>
      <c r="D462" s="20"/>
      <c r="E462" s="20"/>
      <c r="F462" s="20"/>
      <c r="H462" s="20"/>
      <c r="J462" s="20"/>
      <c r="K462" s="20"/>
      <c r="L462" s="20"/>
      <c r="P462" s="201"/>
      <c r="Q462" s="20"/>
      <c r="R462" s="15"/>
      <c r="T462" s="20"/>
      <c r="U462" s="20"/>
      <c r="AB462" s="20"/>
    </row>
    <row r="463" spans="3:28" x14ac:dyDescent="0.2">
      <c r="C463" s="20"/>
      <c r="D463" s="20"/>
      <c r="E463" s="20"/>
      <c r="F463" s="20"/>
      <c r="H463" s="20"/>
      <c r="J463" s="20"/>
      <c r="K463" s="20"/>
      <c r="L463" s="20"/>
      <c r="P463" s="201"/>
      <c r="Q463" s="20"/>
      <c r="R463" s="15"/>
      <c r="T463" s="20"/>
      <c r="U463" s="20"/>
      <c r="AB463" s="20"/>
    </row>
    <row r="464" spans="3:28" x14ac:dyDescent="0.2">
      <c r="C464" s="20"/>
      <c r="D464" s="20"/>
      <c r="E464" s="20"/>
      <c r="F464" s="20"/>
      <c r="H464" s="20"/>
      <c r="J464" s="20"/>
      <c r="K464" s="20"/>
      <c r="L464" s="20"/>
      <c r="P464" s="201"/>
      <c r="Q464" s="20"/>
      <c r="R464" s="15"/>
      <c r="T464" s="20"/>
      <c r="U464" s="20"/>
      <c r="AB464" s="20"/>
    </row>
    <row r="465" spans="3:28" x14ac:dyDescent="0.2">
      <c r="C465" s="20"/>
      <c r="D465" s="20"/>
      <c r="E465" s="20"/>
      <c r="F465" s="20"/>
      <c r="H465" s="20"/>
      <c r="J465" s="20"/>
      <c r="K465" s="20"/>
      <c r="L465" s="20"/>
      <c r="P465" s="201"/>
      <c r="Q465" s="20"/>
      <c r="R465" s="15"/>
      <c r="T465" s="20"/>
      <c r="U465" s="20"/>
      <c r="AB465" s="20"/>
    </row>
    <row r="466" spans="3:28" x14ac:dyDescent="0.2">
      <c r="C466" s="20"/>
      <c r="D466" s="20"/>
      <c r="E466" s="20"/>
      <c r="F466" s="20"/>
      <c r="H466" s="20"/>
      <c r="J466" s="20"/>
      <c r="K466" s="20"/>
      <c r="L466" s="20"/>
      <c r="P466" s="201"/>
      <c r="Q466" s="20"/>
      <c r="R466" s="15"/>
      <c r="T466" s="20"/>
      <c r="U466" s="20"/>
      <c r="AB466" s="20"/>
    </row>
    <row r="467" spans="3:28" x14ac:dyDescent="0.2">
      <c r="C467" s="20"/>
      <c r="D467" s="20"/>
      <c r="E467" s="20"/>
      <c r="F467" s="20"/>
      <c r="H467" s="20"/>
      <c r="J467" s="20"/>
      <c r="K467" s="20"/>
      <c r="L467" s="20"/>
      <c r="P467" s="201"/>
      <c r="Q467" s="20"/>
      <c r="R467" s="15"/>
      <c r="T467" s="20"/>
      <c r="U467" s="20"/>
      <c r="AB467" s="20"/>
    </row>
    <row r="468" spans="3:28" x14ac:dyDescent="0.2">
      <c r="C468" s="20"/>
      <c r="D468" s="20"/>
      <c r="E468" s="20"/>
      <c r="F468" s="20"/>
      <c r="H468" s="20"/>
      <c r="J468" s="20"/>
      <c r="K468" s="20"/>
      <c r="L468" s="20"/>
      <c r="P468" s="201"/>
      <c r="Q468" s="20"/>
      <c r="R468" s="15"/>
      <c r="T468" s="20"/>
      <c r="U468" s="20"/>
      <c r="AB468" s="20"/>
    </row>
    <row r="469" spans="3:28" x14ac:dyDescent="0.2">
      <c r="C469" s="20"/>
      <c r="D469" s="20"/>
      <c r="E469" s="20"/>
      <c r="F469" s="20"/>
      <c r="H469" s="20"/>
      <c r="J469" s="20"/>
      <c r="K469" s="20"/>
      <c r="L469" s="20"/>
      <c r="P469" s="201"/>
      <c r="Q469" s="20"/>
      <c r="R469" s="15"/>
      <c r="T469" s="20"/>
      <c r="U469" s="20"/>
      <c r="AB469" s="20"/>
    </row>
    <row r="470" spans="3:28" x14ac:dyDescent="0.2">
      <c r="C470" s="20"/>
      <c r="D470" s="20"/>
      <c r="E470" s="20"/>
      <c r="F470" s="20"/>
      <c r="H470" s="20"/>
      <c r="J470" s="20"/>
      <c r="K470" s="20"/>
      <c r="L470" s="20"/>
      <c r="P470" s="201"/>
      <c r="Q470" s="20"/>
      <c r="R470" s="15"/>
      <c r="T470" s="20"/>
      <c r="U470" s="20"/>
      <c r="AB470" s="20"/>
    </row>
    <row r="471" spans="3:28" x14ac:dyDescent="0.2">
      <c r="C471" s="20"/>
      <c r="D471" s="20"/>
      <c r="E471" s="20"/>
      <c r="F471" s="20"/>
      <c r="H471" s="20"/>
      <c r="J471" s="20"/>
      <c r="K471" s="20"/>
      <c r="L471" s="20"/>
      <c r="P471" s="201"/>
      <c r="Q471" s="20"/>
      <c r="R471" s="15"/>
      <c r="T471" s="20"/>
      <c r="U471" s="20"/>
      <c r="AB471" s="20"/>
    </row>
    <row r="472" spans="3:28" x14ac:dyDescent="0.2">
      <c r="C472" s="20"/>
      <c r="D472" s="20"/>
      <c r="E472" s="20"/>
      <c r="F472" s="20"/>
      <c r="H472" s="20"/>
      <c r="J472" s="20"/>
      <c r="K472" s="20"/>
      <c r="L472" s="20"/>
      <c r="P472" s="201"/>
      <c r="Q472" s="20"/>
      <c r="R472" s="15"/>
      <c r="T472" s="20"/>
      <c r="U472" s="20"/>
      <c r="AB472" s="20"/>
    </row>
    <row r="473" spans="3:28" x14ac:dyDescent="0.2">
      <c r="C473" s="20"/>
      <c r="D473" s="20"/>
      <c r="E473" s="20"/>
      <c r="F473" s="20"/>
      <c r="H473" s="20"/>
      <c r="J473" s="20"/>
      <c r="K473" s="20"/>
      <c r="L473" s="20"/>
      <c r="P473" s="201"/>
      <c r="Q473" s="20"/>
      <c r="R473" s="15"/>
      <c r="T473" s="20"/>
      <c r="U473" s="20"/>
      <c r="AB473" s="20"/>
    </row>
    <row r="474" spans="3:28" x14ac:dyDescent="0.2">
      <c r="C474" s="20"/>
      <c r="D474" s="20"/>
      <c r="E474" s="20"/>
      <c r="F474" s="20"/>
      <c r="H474" s="20"/>
      <c r="J474" s="20"/>
      <c r="K474" s="20"/>
      <c r="L474" s="20"/>
      <c r="P474" s="201"/>
      <c r="Q474" s="20"/>
      <c r="R474" s="15"/>
      <c r="T474" s="20"/>
      <c r="U474" s="20"/>
      <c r="AB474" s="20"/>
    </row>
    <row r="475" spans="3:28" x14ac:dyDescent="0.2">
      <c r="C475" s="20"/>
      <c r="D475" s="20"/>
      <c r="E475" s="20"/>
      <c r="F475" s="20"/>
      <c r="H475" s="20"/>
      <c r="J475" s="20"/>
      <c r="K475" s="20"/>
      <c r="L475" s="20"/>
      <c r="P475" s="201"/>
      <c r="Q475" s="20"/>
      <c r="R475" s="15"/>
      <c r="T475" s="20"/>
      <c r="U475" s="20"/>
      <c r="AB475" s="20"/>
    </row>
    <row r="476" spans="3:28" x14ac:dyDescent="0.2">
      <c r="C476" s="20"/>
      <c r="D476" s="20"/>
      <c r="E476" s="20"/>
      <c r="F476" s="20"/>
      <c r="H476" s="20"/>
      <c r="J476" s="20"/>
      <c r="K476" s="20"/>
      <c r="L476" s="20"/>
      <c r="P476" s="201"/>
      <c r="Q476" s="20"/>
      <c r="R476" s="15"/>
      <c r="T476" s="20"/>
      <c r="U476" s="20"/>
      <c r="AB476" s="20"/>
    </row>
    <row r="477" spans="3:28" x14ac:dyDescent="0.2">
      <c r="C477" s="20"/>
      <c r="D477" s="20"/>
      <c r="E477" s="20"/>
      <c r="F477" s="20"/>
      <c r="H477" s="20"/>
      <c r="J477" s="20"/>
      <c r="K477" s="20"/>
      <c r="L477" s="20"/>
      <c r="P477" s="201"/>
      <c r="Q477" s="20"/>
      <c r="R477" s="15"/>
      <c r="T477" s="20"/>
      <c r="U477" s="20"/>
      <c r="AB477" s="20"/>
    </row>
    <row r="478" spans="3:28" x14ac:dyDescent="0.2">
      <c r="C478" s="20"/>
      <c r="D478" s="20"/>
      <c r="E478" s="20"/>
      <c r="F478" s="20"/>
      <c r="H478" s="20"/>
      <c r="J478" s="20"/>
      <c r="K478" s="20"/>
      <c r="L478" s="20"/>
      <c r="P478" s="201"/>
      <c r="Q478" s="20"/>
      <c r="R478" s="15"/>
      <c r="T478" s="20"/>
      <c r="U478" s="20"/>
      <c r="AB478" s="20"/>
    </row>
    <row r="479" spans="3:28" x14ac:dyDescent="0.2">
      <c r="C479" s="20"/>
      <c r="D479" s="20"/>
      <c r="E479" s="20"/>
      <c r="F479" s="20"/>
      <c r="H479" s="20"/>
      <c r="J479" s="20"/>
      <c r="K479" s="20"/>
      <c r="L479" s="20"/>
      <c r="P479" s="201"/>
      <c r="Q479" s="20"/>
      <c r="R479" s="15"/>
      <c r="T479" s="20"/>
      <c r="U479" s="20"/>
      <c r="AB479" s="20"/>
    </row>
    <row r="480" spans="3:28" x14ac:dyDescent="0.2">
      <c r="C480" s="20"/>
      <c r="D480" s="20"/>
      <c r="E480" s="20"/>
      <c r="F480" s="20"/>
      <c r="H480" s="20"/>
      <c r="J480" s="20"/>
      <c r="K480" s="20"/>
      <c r="L480" s="20"/>
      <c r="P480" s="201"/>
      <c r="Q480" s="20"/>
      <c r="R480" s="15"/>
      <c r="T480" s="20"/>
      <c r="U480" s="20"/>
      <c r="AB480" s="20"/>
    </row>
    <row r="481" spans="3:28" x14ac:dyDescent="0.2">
      <c r="C481" s="20"/>
      <c r="D481" s="20"/>
      <c r="E481" s="20"/>
      <c r="F481" s="20"/>
      <c r="H481" s="20"/>
      <c r="J481" s="20"/>
      <c r="K481" s="20"/>
      <c r="L481" s="20"/>
      <c r="P481" s="201"/>
      <c r="Q481" s="20"/>
      <c r="R481" s="15"/>
      <c r="T481" s="20"/>
      <c r="U481" s="20"/>
      <c r="AB481" s="20"/>
    </row>
    <row r="482" spans="3:28" x14ac:dyDescent="0.2">
      <c r="C482" s="20"/>
      <c r="D482" s="20"/>
      <c r="E482" s="20"/>
      <c r="F482" s="20"/>
      <c r="H482" s="20"/>
      <c r="J482" s="20"/>
      <c r="K482" s="20"/>
      <c r="L482" s="20"/>
      <c r="P482" s="201"/>
      <c r="Q482" s="20"/>
      <c r="R482" s="15"/>
      <c r="T482" s="20"/>
      <c r="U482" s="20"/>
      <c r="AB482" s="20"/>
    </row>
    <row r="483" spans="3:28" x14ac:dyDescent="0.2">
      <c r="C483" s="20"/>
      <c r="D483" s="20"/>
      <c r="E483" s="20"/>
      <c r="F483" s="20"/>
      <c r="H483" s="20"/>
      <c r="J483" s="20"/>
      <c r="K483" s="20"/>
      <c r="L483" s="20"/>
      <c r="P483" s="201"/>
      <c r="Q483" s="20"/>
      <c r="R483" s="15"/>
      <c r="T483" s="20"/>
      <c r="U483" s="20"/>
      <c r="AB483" s="20"/>
    </row>
    <row r="484" spans="3:28" x14ac:dyDescent="0.2">
      <c r="C484" s="20"/>
      <c r="D484" s="20"/>
      <c r="E484" s="20"/>
      <c r="F484" s="20"/>
      <c r="H484" s="20"/>
      <c r="J484" s="20"/>
      <c r="K484" s="20"/>
      <c r="L484" s="20"/>
      <c r="P484" s="201"/>
      <c r="Q484" s="20"/>
      <c r="R484" s="15"/>
      <c r="T484" s="20"/>
      <c r="U484" s="20"/>
      <c r="AB484" s="20"/>
    </row>
    <row r="485" spans="3:28" x14ac:dyDescent="0.2">
      <c r="C485" s="20"/>
      <c r="D485" s="20"/>
      <c r="E485" s="20"/>
      <c r="F485" s="20"/>
      <c r="H485" s="20"/>
      <c r="J485" s="20"/>
      <c r="K485" s="20"/>
      <c r="L485" s="20"/>
      <c r="P485" s="201"/>
      <c r="Q485" s="20"/>
      <c r="R485" s="15"/>
      <c r="T485" s="20"/>
      <c r="U485" s="20"/>
      <c r="AB485" s="20"/>
    </row>
    <row r="486" spans="3:28" x14ac:dyDescent="0.2">
      <c r="C486" s="20"/>
      <c r="D486" s="20"/>
      <c r="E486" s="20"/>
      <c r="F486" s="20"/>
      <c r="H486" s="20"/>
      <c r="J486" s="20"/>
      <c r="K486" s="20"/>
      <c r="L486" s="20"/>
      <c r="P486" s="201"/>
      <c r="Q486" s="20"/>
      <c r="R486" s="15"/>
      <c r="T486" s="20"/>
      <c r="U486" s="20"/>
      <c r="AB486" s="20"/>
    </row>
    <row r="487" spans="3:28" x14ac:dyDescent="0.2">
      <c r="C487" s="20"/>
      <c r="D487" s="20"/>
      <c r="E487" s="20"/>
      <c r="F487" s="20"/>
      <c r="H487" s="20"/>
      <c r="J487" s="20"/>
      <c r="K487" s="20"/>
      <c r="L487" s="20"/>
      <c r="P487" s="201"/>
      <c r="Q487" s="20"/>
      <c r="R487" s="15"/>
      <c r="T487" s="20"/>
      <c r="U487" s="20"/>
      <c r="AB487" s="20"/>
    </row>
    <row r="488" spans="3:28" x14ac:dyDescent="0.2">
      <c r="C488" s="20"/>
      <c r="D488" s="20"/>
      <c r="E488" s="20"/>
      <c r="F488" s="20"/>
      <c r="H488" s="20"/>
      <c r="J488" s="20"/>
      <c r="K488" s="20"/>
      <c r="L488" s="20"/>
      <c r="P488" s="201"/>
      <c r="Q488" s="20"/>
      <c r="R488" s="15"/>
      <c r="T488" s="20"/>
      <c r="U488" s="20"/>
      <c r="AB488" s="20"/>
    </row>
    <row r="489" spans="3:28" x14ac:dyDescent="0.2">
      <c r="C489" s="20"/>
      <c r="D489" s="20"/>
      <c r="E489" s="20"/>
      <c r="F489" s="20"/>
      <c r="H489" s="20"/>
      <c r="J489" s="20"/>
      <c r="K489" s="20"/>
      <c r="L489" s="20"/>
      <c r="P489" s="201"/>
      <c r="Q489" s="20"/>
      <c r="R489" s="15"/>
      <c r="T489" s="20"/>
      <c r="U489" s="20"/>
      <c r="AB489" s="20"/>
    </row>
    <row r="490" spans="3:28" x14ac:dyDescent="0.2">
      <c r="C490" s="20"/>
      <c r="D490" s="20"/>
      <c r="E490" s="20"/>
      <c r="F490" s="20"/>
      <c r="H490" s="20"/>
      <c r="J490" s="20"/>
      <c r="K490" s="20"/>
      <c r="L490" s="20"/>
      <c r="P490" s="201"/>
      <c r="Q490" s="20"/>
      <c r="R490" s="15"/>
      <c r="T490" s="20"/>
      <c r="U490" s="20"/>
      <c r="AB490" s="20"/>
    </row>
    <row r="491" spans="3:28" x14ac:dyDescent="0.2">
      <c r="C491" s="20"/>
      <c r="D491" s="20"/>
      <c r="E491" s="20"/>
      <c r="F491" s="20"/>
      <c r="H491" s="20"/>
      <c r="J491" s="20"/>
      <c r="K491" s="20"/>
      <c r="L491" s="20"/>
      <c r="P491" s="201"/>
      <c r="Q491" s="20"/>
      <c r="R491" s="15"/>
      <c r="T491" s="20"/>
      <c r="U491" s="20"/>
      <c r="AB491" s="20"/>
    </row>
    <row r="492" spans="3:28" x14ac:dyDescent="0.2">
      <c r="C492" s="20"/>
      <c r="D492" s="20"/>
      <c r="E492" s="20"/>
      <c r="F492" s="20"/>
      <c r="H492" s="20"/>
      <c r="J492" s="20"/>
      <c r="K492" s="20"/>
      <c r="L492" s="20"/>
      <c r="P492" s="201"/>
      <c r="Q492" s="20"/>
      <c r="R492" s="15"/>
      <c r="T492" s="20"/>
      <c r="U492" s="20"/>
      <c r="AB492" s="20"/>
    </row>
    <row r="493" spans="3:28" x14ac:dyDescent="0.2">
      <c r="C493" s="20"/>
      <c r="D493" s="20"/>
      <c r="E493" s="20"/>
      <c r="F493" s="20"/>
      <c r="H493" s="20"/>
      <c r="J493" s="20"/>
      <c r="K493" s="20"/>
      <c r="L493" s="20"/>
      <c r="P493" s="201"/>
      <c r="Q493" s="20"/>
      <c r="R493" s="15"/>
      <c r="T493" s="20"/>
      <c r="U493" s="20"/>
      <c r="AB493" s="20"/>
    </row>
    <row r="494" spans="3:28" x14ac:dyDescent="0.2">
      <c r="C494" s="20"/>
      <c r="D494" s="20"/>
      <c r="E494" s="20"/>
      <c r="F494" s="20"/>
      <c r="H494" s="20"/>
      <c r="J494" s="20"/>
      <c r="K494" s="20"/>
      <c r="L494" s="20"/>
      <c r="P494" s="201"/>
      <c r="Q494" s="20"/>
      <c r="R494" s="15"/>
      <c r="T494" s="20"/>
      <c r="U494" s="20"/>
      <c r="AB494" s="20"/>
    </row>
    <row r="495" spans="3:28" x14ac:dyDescent="0.2">
      <c r="C495" s="20"/>
      <c r="D495" s="20"/>
      <c r="E495" s="20"/>
      <c r="F495" s="20"/>
      <c r="H495" s="20"/>
      <c r="J495" s="20"/>
      <c r="K495" s="20"/>
      <c r="L495" s="20"/>
      <c r="P495" s="201"/>
      <c r="Q495" s="20"/>
      <c r="R495" s="15"/>
      <c r="T495" s="20"/>
      <c r="U495" s="20"/>
      <c r="AB495" s="20"/>
    </row>
    <row r="496" spans="3:28" x14ac:dyDescent="0.2">
      <c r="C496" s="20"/>
      <c r="D496" s="20"/>
      <c r="E496" s="20"/>
      <c r="F496" s="20"/>
      <c r="H496" s="20"/>
      <c r="J496" s="20"/>
      <c r="K496" s="20"/>
      <c r="L496" s="20"/>
      <c r="P496" s="201"/>
      <c r="Q496" s="20"/>
      <c r="R496" s="15"/>
      <c r="T496" s="20"/>
      <c r="U496" s="20"/>
      <c r="AB496" s="20"/>
    </row>
    <row r="497" spans="3:28" x14ac:dyDescent="0.2">
      <c r="C497" s="20"/>
      <c r="D497" s="20"/>
      <c r="E497" s="20"/>
      <c r="F497" s="20"/>
      <c r="H497" s="20"/>
      <c r="J497" s="20"/>
      <c r="K497" s="20"/>
      <c r="L497" s="20"/>
      <c r="P497" s="201"/>
      <c r="Q497" s="20"/>
      <c r="R497" s="15"/>
      <c r="T497" s="20"/>
      <c r="U497" s="20"/>
      <c r="AB497" s="20"/>
    </row>
    <row r="498" spans="3:28" x14ac:dyDescent="0.2">
      <c r="C498" s="20"/>
      <c r="D498" s="20"/>
      <c r="E498" s="20"/>
      <c r="F498" s="20"/>
      <c r="H498" s="20"/>
      <c r="J498" s="20"/>
      <c r="K498" s="20"/>
      <c r="L498" s="20"/>
      <c r="P498" s="201"/>
      <c r="Q498" s="20"/>
      <c r="R498" s="15"/>
      <c r="T498" s="20"/>
      <c r="U498" s="20"/>
      <c r="AB498" s="20"/>
    </row>
    <row r="499" spans="3:28" x14ac:dyDescent="0.2">
      <c r="C499" s="20"/>
      <c r="D499" s="20"/>
      <c r="E499" s="20"/>
      <c r="F499" s="20"/>
      <c r="H499" s="20"/>
      <c r="J499" s="20"/>
      <c r="K499" s="20"/>
      <c r="L499" s="20"/>
      <c r="P499" s="201"/>
      <c r="Q499" s="20"/>
      <c r="R499" s="15"/>
      <c r="T499" s="20"/>
      <c r="U499" s="20"/>
      <c r="AB499" s="20"/>
    </row>
    <row r="500" spans="3:28" x14ac:dyDescent="0.2">
      <c r="C500" s="20"/>
      <c r="D500" s="20"/>
      <c r="E500" s="20"/>
      <c r="F500" s="20"/>
      <c r="H500" s="20"/>
      <c r="J500" s="20"/>
      <c r="K500" s="20"/>
      <c r="L500" s="20"/>
      <c r="P500" s="201"/>
      <c r="Q500" s="20"/>
      <c r="R500" s="15"/>
      <c r="T500" s="20"/>
      <c r="U500" s="20"/>
      <c r="AB500" s="20"/>
    </row>
    <row r="501" spans="3:28" x14ac:dyDescent="0.2">
      <c r="C501" s="20"/>
      <c r="D501" s="20"/>
      <c r="E501" s="20"/>
      <c r="F501" s="20"/>
      <c r="H501" s="20"/>
      <c r="J501" s="20"/>
      <c r="K501" s="20"/>
      <c r="L501" s="20"/>
      <c r="P501" s="201"/>
      <c r="Q501" s="20"/>
      <c r="R501" s="15"/>
      <c r="T501" s="20"/>
      <c r="U501" s="20"/>
      <c r="AB501" s="20"/>
    </row>
    <row r="502" spans="3:28" x14ac:dyDescent="0.2">
      <c r="C502" s="20"/>
      <c r="D502" s="20"/>
      <c r="E502" s="20"/>
      <c r="F502" s="20"/>
      <c r="H502" s="20"/>
      <c r="J502" s="20"/>
      <c r="K502" s="20"/>
      <c r="L502" s="20"/>
      <c r="P502" s="201"/>
      <c r="Q502" s="20"/>
      <c r="R502" s="15"/>
      <c r="T502" s="20"/>
      <c r="U502" s="20"/>
      <c r="AB502" s="20"/>
    </row>
    <row r="503" spans="3:28" x14ac:dyDescent="0.2">
      <c r="C503" s="20"/>
      <c r="D503" s="20"/>
      <c r="E503" s="20"/>
      <c r="F503" s="20"/>
      <c r="H503" s="20"/>
      <c r="J503" s="20"/>
      <c r="K503" s="20"/>
      <c r="L503" s="20"/>
      <c r="P503" s="201"/>
      <c r="Q503" s="20"/>
      <c r="R503" s="15"/>
      <c r="T503" s="20"/>
      <c r="U503" s="20"/>
      <c r="AB503" s="20"/>
    </row>
    <row r="504" spans="3:28" x14ac:dyDescent="0.2">
      <c r="C504" s="20"/>
      <c r="D504" s="20"/>
      <c r="E504" s="20"/>
      <c r="F504" s="20"/>
      <c r="H504" s="20"/>
      <c r="J504" s="20"/>
      <c r="K504" s="20"/>
      <c r="L504" s="20"/>
      <c r="P504" s="201"/>
      <c r="Q504" s="20"/>
      <c r="R504" s="15"/>
      <c r="T504" s="20"/>
      <c r="U504" s="20"/>
      <c r="AB504" s="20"/>
    </row>
    <row r="505" spans="3:28" x14ac:dyDescent="0.2">
      <c r="C505" s="20"/>
      <c r="D505" s="20"/>
      <c r="E505" s="20"/>
      <c r="F505" s="20"/>
      <c r="H505" s="20"/>
      <c r="J505" s="20"/>
      <c r="K505" s="20"/>
      <c r="L505" s="20"/>
      <c r="P505" s="201"/>
      <c r="Q505" s="20"/>
      <c r="R505" s="15"/>
      <c r="T505" s="20"/>
      <c r="U505" s="20"/>
      <c r="AB505" s="20"/>
    </row>
    <row r="506" spans="3:28" x14ac:dyDescent="0.2">
      <c r="C506" s="20"/>
      <c r="D506" s="20"/>
      <c r="E506" s="20"/>
      <c r="F506" s="20"/>
      <c r="H506" s="20"/>
      <c r="J506" s="20"/>
      <c r="K506" s="20"/>
      <c r="L506" s="20"/>
      <c r="P506" s="201"/>
      <c r="Q506" s="20"/>
      <c r="R506" s="15"/>
      <c r="T506" s="20"/>
      <c r="U506" s="20"/>
      <c r="AB506" s="20"/>
    </row>
    <row r="507" spans="3:28" x14ac:dyDescent="0.2">
      <c r="C507" s="20"/>
      <c r="D507" s="20"/>
      <c r="E507" s="20"/>
      <c r="F507" s="20"/>
      <c r="H507" s="20"/>
      <c r="J507" s="20"/>
      <c r="K507" s="20"/>
      <c r="L507" s="20"/>
      <c r="P507" s="201"/>
      <c r="Q507" s="20"/>
      <c r="R507" s="15"/>
      <c r="T507" s="20"/>
      <c r="U507" s="20"/>
      <c r="AB507" s="20"/>
    </row>
    <row r="508" spans="3:28" x14ac:dyDescent="0.2">
      <c r="C508" s="20"/>
      <c r="D508" s="20"/>
      <c r="E508" s="20"/>
      <c r="F508" s="20"/>
      <c r="H508" s="20"/>
      <c r="J508" s="20"/>
      <c r="K508" s="20"/>
      <c r="L508" s="20"/>
      <c r="P508" s="201"/>
      <c r="Q508" s="20"/>
      <c r="R508" s="15"/>
      <c r="T508" s="20"/>
      <c r="U508" s="20"/>
      <c r="AB508" s="20"/>
    </row>
    <row r="509" spans="3:28" x14ac:dyDescent="0.2">
      <c r="C509" s="20"/>
      <c r="D509" s="20"/>
      <c r="E509" s="20"/>
      <c r="F509" s="20"/>
      <c r="H509" s="20"/>
      <c r="J509" s="20"/>
      <c r="K509" s="20"/>
      <c r="L509" s="20"/>
      <c r="P509" s="201"/>
      <c r="Q509" s="20"/>
      <c r="R509" s="15"/>
      <c r="T509" s="20"/>
      <c r="U509" s="20"/>
      <c r="AB509" s="20"/>
    </row>
    <row r="510" spans="3:28" x14ac:dyDescent="0.2">
      <c r="C510" s="20"/>
      <c r="D510" s="20"/>
      <c r="E510" s="20"/>
      <c r="F510" s="20"/>
      <c r="H510" s="20"/>
      <c r="J510" s="20"/>
      <c r="K510" s="20"/>
      <c r="L510" s="20"/>
      <c r="P510" s="201"/>
      <c r="Q510" s="20"/>
      <c r="R510" s="15"/>
      <c r="T510" s="20"/>
      <c r="U510" s="20"/>
      <c r="AB510" s="20"/>
    </row>
    <row r="511" spans="3:28" x14ac:dyDescent="0.2">
      <c r="C511" s="20"/>
      <c r="D511" s="20"/>
      <c r="E511" s="20"/>
      <c r="F511" s="20"/>
      <c r="H511" s="20"/>
      <c r="J511" s="20"/>
      <c r="K511" s="20"/>
      <c r="L511" s="20"/>
      <c r="P511" s="201"/>
      <c r="Q511" s="20"/>
      <c r="R511" s="15"/>
      <c r="T511" s="20"/>
      <c r="U511" s="20"/>
      <c r="AB511" s="20"/>
    </row>
    <row r="512" spans="3:28" x14ac:dyDescent="0.2">
      <c r="C512" s="20"/>
      <c r="D512" s="20"/>
      <c r="E512" s="20"/>
      <c r="F512" s="20"/>
      <c r="H512" s="20"/>
      <c r="J512" s="20"/>
      <c r="K512" s="20"/>
      <c r="L512" s="20"/>
      <c r="P512" s="201"/>
      <c r="Q512" s="20"/>
      <c r="R512" s="15"/>
      <c r="T512" s="20"/>
      <c r="U512" s="20"/>
      <c r="AB512" s="20"/>
    </row>
    <row r="513" spans="3:28" x14ac:dyDescent="0.2">
      <c r="C513" s="20"/>
      <c r="D513" s="20"/>
      <c r="E513" s="20"/>
      <c r="F513" s="20"/>
      <c r="H513" s="20"/>
      <c r="J513" s="20"/>
      <c r="K513" s="20"/>
      <c r="L513" s="20"/>
      <c r="P513" s="201"/>
      <c r="Q513" s="20"/>
      <c r="R513" s="15"/>
      <c r="T513" s="20"/>
      <c r="U513" s="20"/>
      <c r="AB513" s="20"/>
    </row>
    <row r="514" spans="3:28" x14ac:dyDescent="0.2">
      <c r="C514" s="20"/>
      <c r="D514" s="20"/>
      <c r="E514" s="20"/>
      <c r="F514" s="20"/>
      <c r="H514" s="20"/>
      <c r="J514" s="20"/>
      <c r="K514" s="20"/>
      <c r="L514" s="20"/>
      <c r="P514" s="201"/>
      <c r="Q514" s="20"/>
      <c r="R514" s="15"/>
      <c r="T514" s="20"/>
      <c r="U514" s="20"/>
      <c r="AB514" s="20"/>
    </row>
    <row r="515" spans="3:28" x14ac:dyDescent="0.2">
      <c r="C515" s="20"/>
      <c r="D515" s="20"/>
      <c r="E515" s="20"/>
      <c r="F515" s="20"/>
      <c r="H515" s="20"/>
      <c r="J515" s="20"/>
      <c r="K515" s="20"/>
      <c r="L515" s="20"/>
      <c r="P515" s="201"/>
      <c r="Q515" s="20"/>
      <c r="R515" s="15"/>
      <c r="T515" s="20"/>
      <c r="U515" s="20"/>
      <c r="AB515" s="20"/>
    </row>
    <row r="516" spans="3:28" x14ac:dyDescent="0.2">
      <c r="C516" s="20"/>
      <c r="D516" s="20"/>
      <c r="E516" s="20"/>
      <c r="F516" s="20"/>
      <c r="H516" s="20"/>
      <c r="J516" s="20"/>
      <c r="K516" s="20"/>
      <c r="L516" s="20"/>
      <c r="P516" s="201"/>
      <c r="Q516" s="20"/>
      <c r="R516" s="15"/>
      <c r="T516" s="20"/>
      <c r="U516" s="20"/>
      <c r="AB516" s="20"/>
    </row>
    <row r="517" spans="3:28" x14ac:dyDescent="0.2">
      <c r="C517" s="20"/>
      <c r="D517" s="20"/>
      <c r="E517" s="20"/>
      <c r="F517" s="20"/>
      <c r="H517" s="20"/>
      <c r="J517" s="20"/>
      <c r="K517" s="20"/>
      <c r="L517" s="20"/>
      <c r="P517" s="201"/>
      <c r="Q517" s="20"/>
      <c r="R517" s="15"/>
      <c r="T517" s="20"/>
      <c r="U517" s="20"/>
      <c r="AB517" s="20"/>
    </row>
    <row r="518" spans="3:28" x14ac:dyDescent="0.2">
      <c r="C518" s="20"/>
      <c r="D518" s="20"/>
      <c r="E518" s="20"/>
      <c r="F518" s="20"/>
      <c r="H518" s="20"/>
      <c r="J518" s="20"/>
      <c r="K518" s="20"/>
      <c r="L518" s="20"/>
      <c r="P518" s="201"/>
      <c r="Q518" s="20"/>
      <c r="R518" s="15"/>
      <c r="T518" s="20"/>
      <c r="U518" s="20"/>
      <c r="AB518" s="20"/>
    </row>
    <row r="519" spans="3:28" x14ac:dyDescent="0.2">
      <c r="C519" s="20"/>
      <c r="D519" s="20"/>
      <c r="E519" s="20"/>
      <c r="F519" s="20"/>
      <c r="H519" s="20"/>
      <c r="J519" s="20"/>
      <c r="K519" s="20"/>
      <c r="L519" s="20"/>
      <c r="P519" s="201"/>
      <c r="Q519" s="20"/>
      <c r="R519" s="15"/>
      <c r="T519" s="20"/>
      <c r="U519" s="20"/>
      <c r="AB519" s="20"/>
    </row>
    <row r="520" spans="3:28" x14ac:dyDescent="0.2">
      <c r="C520" s="20"/>
      <c r="D520" s="20"/>
      <c r="E520" s="20"/>
      <c r="F520" s="20"/>
      <c r="H520" s="20"/>
      <c r="J520" s="20"/>
      <c r="K520" s="20"/>
      <c r="L520" s="20"/>
      <c r="P520" s="201"/>
      <c r="Q520" s="20"/>
      <c r="R520" s="15"/>
      <c r="T520" s="20"/>
      <c r="U520" s="20"/>
      <c r="AB520" s="20"/>
    </row>
    <row r="521" spans="3:28" x14ac:dyDescent="0.2">
      <c r="C521" s="20"/>
      <c r="D521" s="20"/>
      <c r="E521" s="20"/>
      <c r="F521" s="20"/>
      <c r="H521" s="20"/>
      <c r="J521" s="20"/>
      <c r="K521" s="20"/>
      <c r="L521" s="20"/>
      <c r="P521" s="201"/>
      <c r="Q521" s="20"/>
      <c r="R521" s="15"/>
      <c r="T521" s="20"/>
      <c r="U521" s="20"/>
      <c r="AB521" s="20"/>
    </row>
    <row r="522" spans="3:28" x14ac:dyDescent="0.2">
      <c r="C522" s="20"/>
      <c r="D522" s="20"/>
      <c r="E522" s="20"/>
      <c r="F522" s="20"/>
      <c r="H522" s="20"/>
      <c r="J522" s="20"/>
      <c r="K522" s="20"/>
      <c r="L522" s="20"/>
      <c r="P522" s="201"/>
      <c r="Q522" s="20"/>
      <c r="R522" s="15"/>
      <c r="T522" s="20"/>
      <c r="U522" s="20"/>
      <c r="AB522" s="20"/>
    </row>
    <row r="523" spans="3:28" x14ac:dyDescent="0.2">
      <c r="C523" s="20"/>
      <c r="D523" s="20"/>
      <c r="E523" s="20"/>
      <c r="F523" s="20"/>
      <c r="H523" s="20"/>
      <c r="J523" s="20"/>
      <c r="K523" s="20"/>
      <c r="L523" s="20"/>
      <c r="P523" s="201"/>
      <c r="Q523" s="20"/>
      <c r="R523" s="15"/>
      <c r="T523" s="20"/>
      <c r="U523" s="20"/>
      <c r="AB523" s="20"/>
    </row>
    <row r="524" spans="3:28" x14ac:dyDescent="0.2">
      <c r="C524" s="20"/>
      <c r="D524" s="20"/>
      <c r="E524" s="20"/>
      <c r="F524" s="20"/>
      <c r="H524" s="20"/>
      <c r="J524" s="20"/>
      <c r="K524" s="20"/>
      <c r="L524" s="20"/>
      <c r="P524" s="201"/>
      <c r="Q524" s="20"/>
      <c r="R524" s="15"/>
      <c r="T524" s="20"/>
      <c r="U524" s="20"/>
      <c r="AB524" s="20"/>
    </row>
    <row r="525" spans="3:28" x14ac:dyDescent="0.2">
      <c r="C525" s="20"/>
      <c r="D525" s="20"/>
      <c r="E525" s="20"/>
      <c r="F525" s="20"/>
      <c r="H525" s="20"/>
      <c r="J525" s="20"/>
      <c r="K525" s="20"/>
      <c r="L525" s="20"/>
      <c r="P525" s="201"/>
      <c r="Q525" s="20"/>
      <c r="R525" s="15"/>
      <c r="T525" s="20"/>
      <c r="U525" s="20"/>
      <c r="AB525" s="20"/>
    </row>
    <row r="526" spans="3:28" x14ac:dyDescent="0.2">
      <c r="C526" s="20"/>
      <c r="D526" s="20"/>
      <c r="E526" s="20"/>
      <c r="F526" s="20"/>
      <c r="H526" s="20"/>
      <c r="J526" s="20"/>
      <c r="K526" s="20"/>
      <c r="L526" s="20"/>
      <c r="P526" s="201"/>
      <c r="Q526" s="20"/>
      <c r="R526" s="15"/>
      <c r="T526" s="20"/>
      <c r="U526" s="20"/>
      <c r="AB526" s="20"/>
    </row>
    <row r="527" spans="3:28" x14ac:dyDescent="0.2">
      <c r="C527" s="20"/>
      <c r="D527" s="20"/>
      <c r="E527" s="20"/>
      <c r="F527" s="20"/>
      <c r="H527" s="20"/>
      <c r="J527" s="20"/>
      <c r="K527" s="20"/>
      <c r="L527" s="20"/>
      <c r="P527" s="201"/>
      <c r="Q527" s="20"/>
      <c r="R527" s="15"/>
      <c r="T527" s="20"/>
      <c r="U527" s="20"/>
      <c r="AB527" s="20"/>
    </row>
    <row r="528" spans="3:28" x14ac:dyDescent="0.2">
      <c r="C528" s="20"/>
      <c r="D528" s="20"/>
      <c r="E528" s="20"/>
      <c r="F528" s="20"/>
      <c r="H528" s="20"/>
      <c r="J528" s="20"/>
      <c r="K528" s="20"/>
      <c r="L528" s="20"/>
      <c r="P528" s="201"/>
      <c r="Q528" s="20"/>
      <c r="R528" s="15"/>
      <c r="T528" s="20"/>
      <c r="U528" s="20"/>
      <c r="AB528" s="20"/>
    </row>
    <row r="529" spans="3:28" x14ac:dyDescent="0.2">
      <c r="C529" s="20"/>
      <c r="D529" s="20"/>
      <c r="E529" s="20"/>
      <c r="F529" s="20"/>
      <c r="H529" s="20"/>
      <c r="J529" s="20"/>
      <c r="K529" s="20"/>
      <c r="L529" s="20"/>
      <c r="P529" s="201"/>
      <c r="Q529" s="20"/>
      <c r="R529" s="15"/>
      <c r="T529" s="20"/>
      <c r="U529" s="20"/>
      <c r="AB529" s="20"/>
    </row>
    <row r="530" spans="3:28" x14ac:dyDescent="0.2">
      <c r="C530" s="20"/>
      <c r="D530" s="20"/>
      <c r="E530" s="20"/>
      <c r="F530" s="20"/>
      <c r="H530" s="20"/>
      <c r="J530" s="20"/>
      <c r="K530" s="20"/>
      <c r="L530" s="20"/>
      <c r="P530" s="201"/>
      <c r="Q530" s="20"/>
      <c r="R530" s="15"/>
      <c r="T530" s="20"/>
      <c r="U530" s="20"/>
      <c r="AB530" s="20"/>
    </row>
    <row r="531" spans="3:28" x14ac:dyDescent="0.2">
      <c r="C531" s="20"/>
      <c r="D531" s="20"/>
      <c r="E531" s="20"/>
      <c r="F531" s="20"/>
      <c r="H531" s="20"/>
      <c r="J531" s="20"/>
      <c r="K531" s="20"/>
      <c r="L531" s="20"/>
      <c r="P531" s="201"/>
      <c r="Q531" s="20"/>
      <c r="R531" s="15"/>
      <c r="T531" s="20"/>
      <c r="U531" s="20"/>
      <c r="AB531" s="20"/>
    </row>
    <row r="532" spans="3:28" x14ac:dyDescent="0.2">
      <c r="C532" s="20"/>
      <c r="D532" s="20"/>
      <c r="E532" s="20"/>
      <c r="F532" s="20"/>
      <c r="H532" s="20"/>
      <c r="J532" s="20"/>
      <c r="K532" s="20"/>
      <c r="L532" s="20"/>
      <c r="P532" s="201"/>
      <c r="Q532" s="20"/>
      <c r="R532" s="15"/>
      <c r="T532" s="20"/>
      <c r="U532" s="20"/>
      <c r="AB532" s="20"/>
    </row>
    <row r="533" spans="3:28" x14ac:dyDescent="0.2">
      <c r="C533" s="20"/>
      <c r="D533" s="20"/>
      <c r="E533" s="20"/>
      <c r="F533" s="20"/>
      <c r="H533" s="20"/>
      <c r="J533" s="20"/>
      <c r="K533" s="20"/>
      <c r="L533" s="20"/>
      <c r="P533" s="201"/>
      <c r="Q533" s="20"/>
      <c r="R533" s="15"/>
      <c r="T533" s="20"/>
      <c r="U533" s="20"/>
      <c r="AB533" s="20"/>
    </row>
    <row r="534" spans="3:28" x14ac:dyDescent="0.2">
      <c r="C534" s="20"/>
      <c r="D534" s="20"/>
      <c r="E534" s="20"/>
      <c r="F534" s="20"/>
      <c r="H534" s="20"/>
      <c r="J534" s="20"/>
      <c r="K534" s="20"/>
      <c r="L534" s="20"/>
      <c r="P534" s="201"/>
      <c r="Q534" s="20"/>
      <c r="R534" s="15"/>
      <c r="T534" s="20"/>
      <c r="U534" s="20"/>
      <c r="AB534" s="20"/>
    </row>
    <row r="535" spans="3:28" x14ac:dyDescent="0.2">
      <c r="C535" s="20"/>
      <c r="D535" s="20"/>
      <c r="E535" s="20"/>
      <c r="F535" s="20"/>
      <c r="H535" s="20"/>
      <c r="J535" s="20"/>
      <c r="K535" s="20"/>
      <c r="L535" s="20"/>
      <c r="P535" s="201"/>
      <c r="Q535" s="20"/>
      <c r="R535" s="15"/>
      <c r="T535" s="20"/>
      <c r="U535" s="20"/>
      <c r="AB535" s="20"/>
    </row>
    <row r="536" spans="3:28" x14ac:dyDescent="0.2">
      <c r="C536" s="20"/>
      <c r="D536" s="20"/>
      <c r="E536" s="20"/>
      <c r="F536" s="20"/>
      <c r="H536" s="20"/>
      <c r="J536" s="20"/>
      <c r="K536" s="20"/>
      <c r="L536" s="20"/>
      <c r="P536" s="201"/>
      <c r="Q536" s="20"/>
      <c r="R536" s="15"/>
      <c r="T536" s="20"/>
      <c r="U536" s="20"/>
      <c r="AB536" s="20"/>
    </row>
    <row r="537" spans="3:28" x14ac:dyDescent="0.2">
      <c r="C537" s="20"/>
      <c r="D537" s="20"/>
      <c r="E537" s="20"/>
      <c r="F537" s="20"/>
      <c r="H537" s="20"/>
      <c r="J537" s="20"/>
      <c r="K537" s="20"/>
      <c r="L537" s="20"/>
      <c r="P537" s="201"/>
      <c r="Q537" s="20"/>
      <c r="R537" s="15"/>
      <c r="T537" s="20"/>
      <c r="U537" s="20"/>
      <c r="AB537" s="20"/>
    </row>
    <row r="538" spans="3:28" x14ac:dyDescent="0.2">
      <c r="C538" s="20"/>
      <c r="D538" s="20"/>
      <c r="E538" s="20"/>
      <c r="F538" s="20"/>
      <c r="H538" s="20"/>
      <c r="J538" s="20"/>
      <c r="K538" s="20"/>
      <c r="L538" s="20"/>
      <c r="P538" s="201"/>
      <c r="Q538" s="20"/>
      <c r="R538" s="15"/>
      <c r="T538" s="20"/>
      <c r="U538" s="20"/>
      <c r="AB538" s="20"/>
    </row>
    <row r="539" spans="3:28" x14ac:dyDescent="0.2">
      <c r="C539" s="20"/>
      <c r="D539" s="20"/>
      <c r="E539" s="20"/>
      <c r="F539" s="20"/>
      <c r="H539" s="20"/>
      <c r="J539" s="20"/>
      <c r="K539" s="20"/>
      <c r="L539" s="20"/>
      <c r="P539" s="201"/>
      <c r="Q539" s="20"/>
      <c r="R539" s="15"/>
      <c r="T539" s="20"/>
      <c r="U539" s="20"/>
      <c r="AB539" s="20"/>
    </row>
    <row r="540" spans="3:28" x14ac:dyDescent="0.2">
      <c r="C540" s="20"/>
      <c r="D540" s="20"/>
      <c r="E540" s="20"/>
      <c r="F540" s="20"/>
      <c r="H540" s="20"/>
      <c r="J540" s="20"/>
      <c r="K540" s="20"/>
      <c r="L540" s="20"/>
      <c r="P540" s="201"/>
      <c r="Q540" s="20"/>
      <c r="R540" s="15"/>
      <c r="T540" s="20"/>
      <c r="U540" s="20"/>
      <c r="AB540" s="20"/>
    </row>
    <row r="541" spans="3:28" x14ac:dyDescent="0.2">
      <c r="C541" s="20"/>
      <c r="D541" s="20"/>
      <c r="E541" s="20"/>
      <c r="F541" s="20"/>
      <c r="H541" s="20"/>
      <c r="J541" s="20"/>
      <c r="K541" s="20"/>
      <c r="L541" s="20"/>
      <c r="P541" s="201"/>
      <c r="Q541" s="20"/>
      <c r="R541" s="15"/>
      <c r="T541" s="20"/>
      <c r="U541" s="20"/>
      <c r="AB541" s="20"/>
    </row>
    <row r="542" spans="3:28" x14ac:dyDescent="0.2">
      <c r="C542" s="20"/>
      <c r="D542" s="20"/>
      <c r="E542" s="20"/>
      <c r="F542" s="20"/>
      <c r="H542" s="20"/>
      <c r="J542" s="20"/>
      <c r="K542" s="20"/>
      <c r="L542" s="20"/>
      <c r="P542" s="201"/>
      <c r="Q542" s="20"/>
      <c r="R542" s="15"/>
      <c r="T542" s="20"/>
      <c r="U542" s="20"/>
      <c r="AB542" s="20"/>
    </row>
    <row r="543" spans="3:28" x14ac:dyDescent="0.2">
      <c r="C543" s="20"/>
      <c r="D543" s="20"/>
      <c r="E543" s="20"/>
      <c r="F543" s="20"/>
      <c r="H543" s="20"/>
      <c r="J543" s="20"/>
      <c r="K543" s="20"/>
      <c r="L543" s="20"/>
      <c r="P543" s="201"/>
      <c r="Q543" s="20"/>
      <c r="R543" s="15"/>
      <c r="T543" s="20"/>
      <c r="U543" s="20"/>
      <c r="AB543" s="20"/>
    </row>
    <row r="544" spans="3:28" x14ac:dyDescent="0.2">
      <c r="C544" s="20"/>
      <c r="D544" s="20"/>
      <c r="E544" s="20"/>
      <c r="F544" s="20"/>
      <c r="H544" s="20"/>
      <c r="J544" s="20"/>
      <c r="K544" s="20"/>
      <c r="L544" s="20"/>
      <c r="P544" s="201"/>
      <c r="Q544" s="20"/>
      <c r="R544" s="15"/>
      <c r="T544" s="20"/>
      <c r="U544" s="20"/>
      <c r="AB544" s="20"/>
    </row>
    <row r="545" spans="3:28" x14ac:dyDescent="0.2">
      <c r="C545" s="20"/>
      <c r="D545" s="20"/>
      <c r="E545" s="20"/>
      <c r="F545" s="20"/>
      <c r="H545" s="20"/>
      <c r="J545" s="20"/>
      <c r="K545" s="20"/>
      <c r="L545" s="20"/>
      <c r="P545" s="201"/>
      <c r="Q545" s="20"/>
      <c r="R545" s="15"/>
      <c r="T545" s="20"/>
      <c r="U545" s="20"/>
      <c r="AB545" s="20"/>
    </row>
    <row r="546" spans="3:28" x14ac:dyDescent="0.2">
      <c r="C546" s="20"/>
      <c r="D546" s="20"/>
      <c r="E546" s="20"/>
      <c r="F546" s="20"/>
      <c r="H546" s="20"/>
      <c r="J546" s="20"/>
      <c r="K546" s="20"/>
      <c r="L546" s="20"/>
      <c r="P546" s="201"/>
      <c r="Q546" s="20"/>
      <c r="R546" s="15"/>
      <c r="T546" s="20"/>
      <c r="U546" s="20"/>
      <c r="AB546" s="20"/>
    </row>
    <row r="547" spans="3:28" x14ac:dyDescent="0.2">
      <c r="C547" s="20"/>
      <c r="D547" s="20"/>
      <c r="E547" s="20"/>
      <c r="F547" s="20"/>
      <c r="H547" s="20"/>
      <c r="J547" s="20"/>
      <c r="K547" s="20"/>
      <c r="L547" s="20"/>
      <c r="P547" s="201"/>
      <c r="Q547" s="20"/>
      <c r="R547" s="15"/>
      <c r="T547" s="20"/>
      <c r="U547" s="20"/>
      <c r="AB547" s="20"/>
    </row>
    <row r="548" spans="3:28" x14ac:dyDescent="0.2">
      <c r="C548" s="20"/>
      <c r="D548" s="20"/>
      <c r="E548" s="20"/>
      <c r="F548" s="20"/>
      <c r="H548" s="20"/>
      <c r="J548" s="20"/>
      <c r="K548" s="20"/>
      <c r="L548" s="20"/>
      <c r="P548" s="201"/>
      <c r="Q548" s="20"/>
      <c r="R548" s="15"/>
      <c r="T548" s="20"/>
      <c r="U548" s="20"/>
      <c r="AB548" s="20"/>
    </row>
    <row r="549" spans="3:28" x14ac:dyDescent="0.2">
      <c r="C549" s="20"/>
      <c r="D549" s="20"/>
      <c r="E549" s="20"/>
      <c r="F549" s="20"/>
      <c r="H549" s="20"/>
      <c r="J549" s="20"/>
      <c r="K549" s="20"/>
      <c r="L549" s="20"/>
      <c r="P549" s="201"/>
      <c r="Q549" s="20"/>
      <c r="R549" s="15"/>
      <c r="T549" s="20"/>
      <c r="U549" s="20"/>
      <c r="AB549" s="20"/>
    </row>
    <row r="550" spans="3:28" x14ac:dyDescent="0.2">
      <c r="C550" s="20"/>
      <c r="D550" s="20"/>
      <c r="E550" s="20"/>
      <c r="F550" s="20"/>
      <c r="H550" s="20"/>
      <c r="J550" s="20"/>
      <c r="K550" s="20"/>
      <c r="L550" s="20"/>
      <c r="P550" s="201"/>
      <c r="Q550" s="20"/>
      <c r="R550" s="15"/>
      <c r="T550" s="20"/>
      <c r="U550" s="20"/>
      <c r="AB550" s="20"/>
    </row>
    <row r="551" spans="3:28" x14ac:dyDescent="0.2">
      <c r="C551" s="20"/>
      <c r="D551" s="20"/>
      <c r="E551" s="20"/>
      <c r="F551" s="20"/>
      <c r="H551" s="20"/>
      <c r="J551" s="20"/>
      <c r="K551" s="20"/>
      <c r="L551" s="20"/>
      <c r="P551" s="201"/>
      <c r="Q551" s="20"/>
      <c r="R551" s="15"/>
      <c r="T551" s="20"/>
      <c r="U551" s="20"/>
      <c r="AB551" s="20"/>
    </row>
    <row r="552" spans="3:28" x14ac:dyDescent="0.2">
      <c r="C552" s="20"/>
      <c r="D552" s="20"/>
      <c r="E552" s="20"/>
      <c r="F552" s="20"/>
      <c r="H552" s="20"/>
      <c r="J552" s="20"/>
      <c r="K552" s="20"/>
      <c r="L552" s="20"/>
      <c r="P552" s="201"/>
      <c r="Q552" s="20"/>
      <c r="R552" s="15"/>
      <c r="T552" s="20"/>
      <c r="U552" s="20"/>
      <c r="AB552" s="20"/>
    </row>
    <row r="553" spans="3:28" x14ac:dyDescent="0.2">
      <c r="C553" s="20"/>
      <c r="D553" s="20"/>
      <c r="E553" s="20"/>
      <c r="F553" s="20"/>
      <c r="H553" s="20"/>
      <c r="J553" s="20"/>
      <c r="K553" s="20"/>
      <c r="L553" s="20"/>
      <c r="P553" s="201"/>
      <c r="Q553" s="20"/>
      <c r="R553" s="15"/>
      <c r="T553" s="20"/>
      <c r="U553" s="20"/>
      <c r="AB553" s="20"/>
    </row>
    <row r="554" spans="3:28" x14ac:dyDescent="0.2">
      <c r="C554" s="20"/>
      <c r="D554" s="20"/>
      <c r="E554" s="20"/>
      <c r="F554" s="20"/>
      <c r="H554" s="20"/>
      <c r="J554" s="20"/>
      <c r="K554" s="20"/>
      <c r="L554" s="20"/>
      <c r="P554" s="201"/>
      <c r="Q554" s="20"/>
      <c r="R554" s="15"/>
      <c r="T554" s="20"/>
      <c r="U554" s="20"/>
      <c r="AB554" s="20"/>
    </row>
    <row r="555" spans="3:28" x14ac:dyDescent="0.2">
      <c r="C555" s="20"/>
      <c r="D555" s="20"/>
      <c r="E555" s="20"/>
      <c r="F555" s="20"/>
      <c r="H555" s="20"/>
      <c r="J555" s="20"/>
      <c r="K555" s="20"/>
      <c r="L555" s="20"/>
      <c r="P555" s="201"/>
      <c r="Q555" s="20"/>
      <c r="R555" s="15"/>
      <c r="T555" s="20"/>
      <c r="U555" s="20"/>
      <c r="AB555" s="20"/>
    </row>
    <row r="556" spans="3:28" x14ac:dyDescent="0.2">
      <c r="C556" s="20"/>
      <c r="D556" s="20"/>
      <c r="E556" s="20"/>
      <c r="F556" s="20"/>
      <c r="H556" s="20"/>
      <c r="J556" s="20"/>
      <c r="K556" s="20"/>
      <c r="L556" s="20"/>
      <c r="P556" s="201"/>
      <c r="Q556" s="20"/>
      <c r="R556" s="15"/>
      <c r="T556" s="20"/>
      <c r="U556" s="20"/>
      <c r="AB556" s="20"/>
    </row>
    <row r="557" spans="3:28" x14ac:dyDescent="0.2">
      <c r="C557" s="20"/>
      <c r="D557" s="20"/>
      <c r="E557" s="20"/>
      <c r="F557" s="20"/>
      <c r="H557" s="20"/>
      <c r="J557" s="20"/>
      <c r="K557" s="20"/>
      <c r="L557" s="20"/>
      <c r="P557" s="201"/>
      <c r="Q557" s="20"/>
      <c r="R557" s="15"/>
      <c r="T557" s="20"/>
      <c r="U557" s="20"/>
      <c r="AB557" s="20"/>
    </row>
    <row r="558" spans="3:28" x14ac:dyDescent="0.2">
      <c r="C558" s="20"/>
      <c r="D558" s="20"/>
      <c r="E558" s="20"/>
      <c r="F558" s="20"/>
      <c r="H558" s="20"/>
      <c r="J558" s="20"/>
      <c r="K558" s="20"/>
      <c r="L558" s="20"/>
      <c r="P558" s="201"/>
      <c r="Q558" s="20"/>
      <c r="R558" s="15"/>
      <c r="T558" s="20"/>
      <c r="U558" s="20"/>
      <c r="AB558" s="20"/>
    </row>
    <row r="559" spans="3:28" x14ac:dyDescent="0.2">
      <c r="C559" s="20"/>
      <c r="D559" s="20"/>
      <c r="E559" s="20"/>
      <c r="F559" s="20"/>
      <c r="H559" s="20"/>
      <c r="J559" s="20"/>
      <c r="K559" s="20"/>
      <c r="L559" s="20"/>
      <c r="P559" s="201"/>
      <c r="Q559" s="20"/>
      <c r="R559" s="15"/>
      <c r="T559" s="20"/>
      <c r="U559" s="20"/>
      <c r="AB559" s="20"/>
    </row>
    <row r="560" spans="3:28" x14ac:dyDescent="0.2">
      <c r="C560" s="20"/>
      <c r="D560" s="20"/>
      <c r="E560" s="20"/>
      <c r="F560" s="20"/>
      <c r="H560" s="20"/>
      <c r="J560" s="20"/>
      <c r="K560" s="20"/>
      <c r="L560" s="20"/>
      <c r="P560" s="201"/>
      <c r="Q560" s="20"/>
      <c r="R560" s="15"/>
      <c r="T560" s="20"/>
      <c r="U560" s="20"/>
      <c r="AB560" s="20"/>
    </row>
    <row r="561" spans="3:28" x14ac:dyDescent="0.2">
      <c r="C561" s="20"/>
      <c r="D561" s="20"/>
      <c r="E561" s="20"/>
      <c r="F561" s="20"/>
      <c r="H561" s="20"/>
      <c r="J561" s="20"/>
      <c r="K561" s="20"/>
      <c r="L561" s="20"/>
      <c r="P561" s="201"/>
      <c r="Q561" s="20"/>
      <c r="R561" s="15"/>
      <c r="T561" s="20"/>
      <c r="U561" s="20"/>
      <c r="AB561" s="20"/>
    </row>
    <row r="562" spans="3:28" x14ac:dyDescent="0.2">
      <c r="C562" s="20"/>
      <c r="D562" s="20"/>
      <c r="E562" s="20"/>
      <c r="F562" s="20"/>
      <c r="H562" s="20"/>
      <c r="J562" s="20"/>
      <c r="K562" s="20"/>
      <c r="L562" s="20"/>
      <c r="P562" s="201"/>
      <c r="Q562" s="20"/>
      <c r="R562" s="15"/>
      <c r="T562" s="20"/>
      <c r="U562" s="20"/>
      <c r="AB562" s="20"/>
    </row>
    <row r="563" spans="3:28" x14ac:dyDescent="0.2">
      <c r="C563" s="20"/>
      <c r="D563" s="20"/>
      <c r="E563" s="20"/>
      <c r="F563" s="20"/>
      <c r="H563" s="20"/>
      <c r="J563" s="20"/>
      <c r="K563" s="20"/>
      <c r="L563" s="20"/>
      <c r="P563" s="201"/>
      <c r="Q563" s="20"/>
      <c r="R563" s="15"/>
      <c r="T563" s="20"/>
      <c r="U563" s="20"/>
      <c r="AB563" s="20"/>
    </row>
    <row r="564" spans="3:28" x14ac:dyDescent="0.2">
      <c r="C564" s="20"/>
      <c r="D564" s="20"/>
      <c r="E564" s="20"/>
      <c r="F564" s="20"/>
      <c r="H564" s="20"/>
      <c r="J564" s="20"/>
      <c r="K564" s="20"/>
      <c r="L564" s="20"/>
      <c r="P564" s="201"/>
      <c r="Q564" s="20"/>
      <c r="R564" s="15"/>
      <c r="T564" s="20"/>
      <c r="U564" s="20"/>
      <c r="AB564" s="20"/>
    </row>
    <row r="565" spans="3:28" x14ac:dyDescent="0.2">
      <c r="C565" s="20"/>
      <c r="D565" s="20"/>
      <c r="E565" s="20"/>
      <c r="F565" s="20"/>
      <c r="H565" s="20"/>
      <c r="J565" s="20"/>
      <c r="K565" s="20"/>
      <c r="L565" s="20"/>
      <c r="P565" s="201"/>
      <c r="Q565" s="20"/>
      <c r="R565" s="15"/>
      <c r="T565" s="20"/>
      <c r="U565" s="20"/>
      <c r="AB565" s="20"/>
    </row>
    <row r="566" spans="3:28" x14ac:dyDescent="0.2">
      <c r="C566" s="20"/>
      <c r="D566" s="20"/>
      <c r="E566" s="20"/>
      <c r="F566" s="20"/>
      <c r="H566" s="20"/>
      <c r="J566" s="20"/>
      <c r="K566" s="20"/>
      <c r="L566" s="20"/>
      <c r="P566" s="201"/>
      <c r="Q566" s="20"/>
      <c r="R566" s="15"/>
      <c r="T566" s="20"/>
      <c r="U566" s="20"/>
      <c r="AB566" s="20"/>
    </row>
    <row r="567" spans="3:28" x14ac:dyDescent="0.2">
      <c r="C567" s="20"/>
      <c r="D567" s="20"/>
      <c r="E567" s="20"/>
      <c r="F567" s="20"/>
      <c r="H567" s="20"/>
      <c r="J567" s="20"/>
      <c r="K567" s="20"/>
      <c r="L567" s="20"/>
      <c r="P567" s="201"/>
      <c r="Q567" s="20"/>
      <c r="R567" s="15"/>
      <c r="T567" s="20"/>
      <c r="U567" s="20"/>
      <c r="AB567" s="20"/>
    </row>
    <row r="568" spans="3:28" x14ac:dyDescent="0.2">
      <c r="C568" s="20"/>
      <c r="D568" s="20"/>
      <c r="E568" s="20"/>
      <c r="F568" s="20"/>
      <c r="H568" s="20"/>
      <c r="J568" s="20"/>
      <c r="K568" s="20"/>
      <c r="L568" s="20"/>
      <c r="P568" s="201"/>
      <c r="Q568" s="20"/>
      <c r="R568" s="15"/>
      <c r="T568" s="20"/>
      <c r="U568" s="20"/>
      <c r="AB568" s="20"/>
    </row>
    <row r="569" spans="3:28" x14ac:dyDescent="0.2">
      <c r="C569" s="20"/>
      <c r="D569" s="20"/>
      <c r="E569" s="20"/>
      <c r="F569" s="20"/>
      <c r="H569" s="20"/>
      <c r="J569" s="20"/>
      <c r="K569" s="20"/>
      <c r="L569" s="20"/>
      <c r="P569" s="201"/>
      <c r="Q569" s="20"/>
      <c r="R569" s="15"/>
      <c r="T569" s="20"/>
      <c r="U569" s="20"/>
      <c r="AB569" s="20"/>
    </row>
    <row r="570" spans="3:28" x14ac:dyDescent="0.2">
      <c r="C570" s="20"/>
      <c r="D570" s="20"/>
      <c r="E570" s="20"/>
      <c r="F570" s="20"/>
      <c r="H570" s="20"/>
      <c r="J570" s="20"/>
      <c r="K570" s="20"/>
      <c r="L570" s="20"/>
      <c r="P570" s="201"/>
      <c r="Q570" s="20"/>
      <c r="R570" s="15"/>
      <c r="T570" s="20"/>
      <c r="U570" s="20"/>
      <c r="AB570" s="20"/>
    </row>
    <row r="571" spans="3:28" x14ac:dyDescent="0.2">
      <c r="C571" s="20"/>
      <c r="D571" s="20"/>
      <c r="E571" s="20"/>
      <c r="F571" s="20"/>
      <c r="H571" s="20"/>
      <c r="J571" s="20"/>
      <c r="K571" s="20"/>
      <c r="L571" s="20"/>
      <c r="P571" s="201"/>
      <c r="Q571" s="20"/>
      <c r="R571" s="15"/>
      <c r="T571" s="20"/>
      <c r="U571" s="20"/>
      <c r="AB571" s="20"/>
    </row>
    <row r="572" spans="3:28" x14ac:dyDescent="0.2">
      <c r="C572" s="20"/>
      <c r="D572" s="20"/>
      <c r="E572" s="20"/>
      <c r="F572" s="20"/>
      <c r="H572" s="20"/>
      <c r="J572" s="20"/>
      <c r="K572" s="20"/>
      <c r="L572" s="20"/>
      <c r="P572" s="201"/>
      <c r="Q572" s="20"/>
      <c r="R572" s="15"/>
      <c r="T572" s="20"/>
      <c r="U572" s="20"/>
      <c r="AB572" s="20"/>
    </row>
    <row r="573" spans="3:28" x14ac:dyDescent="0.2">
      <c r="C573" s="20"/>
      <c r="D573" s="20"/>
      <c r="E573" s="20"/>
      <c r="F573" s="20"/>
      <c r="H573" s="20"/>
      <c r="J573" s="20"/>
      <c r="K573" s="20"/>
      <c r="L573" s="20"/>
      <c r="P573" s="201"/>
      <c r="Q573" s="20"/>
      <c r="R573" s="15"/>
      <c r="T573" s="20"/>
      <c r="U573" s="20"/>
      <c r="AB573" s="20"/>
    </row>
    <row r="574" spans="3:28" x14ac:dyDescent="0.2">
      <c r="C574" s="20"/>
      <c r="D574" s="20"/>
      <c r="E574" s="20"/>
      <c r="F574" s="20"/>
      <c r="H574" s="20"/>
      <c r="J574" s="20"/>
      <c r="K574" s="20"/>
      <c r="L574" s="20"/>
      <c r="P574" s="201"/>
      <c r="Q574" s="20"/>
      <c r="R574" s="15"/>
      <c r="T574" s="20"/>
      <c r="U574" s="20"/>
      <c r="AB574" s="20"/>
    </row>
    <row r="575" spans="3:28" x14ac:dyDescent="0.2">
      <c r="C575" s="20"/>
      <c r="D575" s="20"/>
      <c r="E575" s="20"/>
      <c r="F575" s="20"/>
      <c r="H575" s="20"/>
      <c r="J575" s="20"/>
      <c r="K575" s="20"/>
      <c r="L575" s="20"/>
      <c r="P575" s="201"/>
      <c r="Q575" s="20"/>
      <c r="R575" s="15"/>
      <c r="T575" s="20"/>
      <c r="U575" s="20"/>
      <c r="AB575" s="20"/>
    </row>
    <row r="576" spans="3:28" x14ac:dyDescent="0.2">
      <c r="C576" s="20"/>
      <c r="D576" s="20"/>
      <c r="E576" s="20"/>
      <c r="F576" s="20"/>
      <c r="H576" s="20"/>
      <c r="J576" s="20"/>
      <c r="K576" s="20"/>
      <c r="L576" s="20"/>
      <c r="P576" s="201"/>
      <c r="Q576" s="20"/>
      <c r="R576" s="15"/>
      <c r="T576" s="20"/>
      <c r="U576" s="20"/>
      <c r="AB576" s="20"/>
    </row>
    <row r="577" spans="3:28" x14ac:dyDescent="0.2">
      <c r="C577" s="20"/>
      <c r="D577" s="20"/>
      <c r="E577" s="20"/>
      <c r="F577" s="20"/>
      <c r="H577" s="20"/>
      <c r="J577" s="20"/>
      <c r="K577" s="20"/>
      <c r="L577" s="20"/>
      <c r="P577" s="201"/>
      <c r="Q577" s="20"/>
      <c r="R577" s="15"/>
      <c r="T577" s="20"/>
      <c r="U577" s="20"/>
      <c r="AB577" s="20"/>
    </row>
    <row r="578" spans="3:28" x14ac:dyDescent="0.2">
      <c r="C578" s="20"/>
      <c r="D578" s="20"/>
      <c r="E578" s="20"/>
      <c r="F578" s="20"/>
      <c r="H578" s="20"/>
      <c r="J578" s="20"/>
      <c r="K578" s="20"/>
      <c r="L578" s="20"/>
      <c r="P578" s="201"/>
      <c r="Q578" s="20"/>
      <c r="R578" s="15"/>
      <c r="T578" s="20"/>
      <c r="U578" s="20"/>
      <c r="AB578" s="20"/>
    </row>
    <row r="579" spans="3:28" x14ac:dyDescent="0.2">
      <c r="C579" s="20"/>
      <c r="D579" s="20"/>
      <c r="E579" s="20"/>
      <c r="F579" s="20"/>
      <c r="H579" s="20"/>
      <c r="J579" s="20"/>
      <c r="K579" s="20"/>
      <c r="L579" s="20"/>
      <c r="P579" s="201"/>
      <c r="Q579" s="20"/>
      <c r="R579" s="15"/>
      <c r="T579" s="20"/>
      <c r="U579" s="20"/>
      <c r="AB579" s="20"/>
    </row>
    <row r="580" spans="3:28" x14ac:dyDescent="0.2">
      <c r="C580" s="20"/>
      <c r="D580" s="20"/>
      <c r="E580" s="20"/>
      <c r="F580" s="20"/>
      <c r="H580" s="20"/>
      <c r="J580" s="20"/>
      <c r="K580" s="20"/>
      <c r="L580" s="20"/>
      <c r="P580" s="201"/>
      <c r="Q580" s="20"/>
      <c r="R580" s="15"/>
      <c r="T580" s="20"/>
      <c r="U580" s="20"/>
      <c r="AB580" s="20"/>
    </row>
    <row r="581" spans="3:28" x14ac:dyDescent="0.2">
      <c r="C581" s="20"/>
      <c r="D581" s="20"/>
      <c r="E581" s="20"/>
      <c r="F581" s="20"/>
      <c r="H581" s="20"/>
      <c r="J581" s="20"/>
      <c r="K581" s="20"/>
      <c r="L581" s="20"/>
      <c r="P581" s="201"/>
      <c r="Q581" s="20"/>
      <c r="R581" s="15"/>
      <c r="T581" s="20"/>
      <c r="U581" s="20"/>
      <c r="AB581" s="20"/>
    </row>
    <row r="582" spans="3:28" x14ac:dyDescent="0.2">
      <c r="C582" s="20"/>
      <c r="D582" s="20"/>
      <c r="E582" s="20"/>
      <c r="F582" s="20"/>
      <c r="H582" s="20"/>
      <c r="J582" s="20"/>
      <c r="K582" s="20"/>
      <c r="L582" s="20"/>
      <c r="P582" s="201"/>
      <c r="Q582" s="20"/>
      <c r="R582" s="15"/>
      <c r="T582" s="20"/>
      <c r="U582" s="20"/>
      <c r="AB582" s="20"/>
    </row>
    <row r="583" spans="3:28" x14ac:dyDescent="0.2">
      <c r="C583" s="20"/>
      <c r="D583" s="20"/>
      <c r="E583" s="20"/>
      <c r="F583" s="20"/>
      <c r="H583" s="20"/>
      <c r="J583" s="20"/>
      <c r="K583" s="20"/>
      <c r="L583" s="20"/>
      <c r="P583" s="201"/>
      <c r="Q583" s="20"/>
      <c r="R583" s="15"/>
      <c r="T583" s="20"/>
      <c r="U583" s="20"/>
      <c r="AB583" s="20"/>
    </row>
    <row r="584" spans="3:28" x14ac:dyDescent="0.2">
      <c r="C584" s="20"/>
      <c r="D584" s="20"/>
      <c r="E584" s="20"/>
      <c r="F584" s="20"/>
      <c r="H584" s="20"/>
      <c r="J584" s="20"/>
      <c r="K584" s="20"/>
      <c r="L584" s="20"/>
      <c r="P584" s="201"/>
      <c r="Q584" s="20"/>
      <c r="R584" s="15"/>
      <c r="T584" s="20"/>
      <c r="U584" s="20"/>
      <c r="AB584" s="20"/>
    </row>
    <row r="585" spans="3:28" x14ac:dyDescent="0.2">
      <c r="C585" s="20"/>
      <c r="D585" s="20"/>
      <c r="E585" s="20"/>
      <c r="F585" s="20"/>
      <c r="H585" s="20"/>
      <c r="J585" s="20"/>
      <c r="K585" s="20"/>
      <c r="L585" s="20"/>
      <c r="P585" s="201"/>
      <c r="Q585" s="20"/>
      <c r="R585" s="15"/>
      <c r="T585" s="20"/>
      <c r="U585" s="20"/>
      <c r="AB585" s="20"/>
    </row>
    <row r="586" spans="3:28" x14ac:dyDescent="0.2">
      <c r="C586" s="20"/>
      <c r="D586" s="20"/>
      <c r="E586" s="20"/>
      <c r="F586" s="20"/>
      <c r="H586" s="20"/>
      <c r="J586" s="20"/>
      <c r="K586" s="20"/>
      <c r="L586" s="20"/>
      <c r="P586" s="201"/>
      <c r="Q586" s="20"/>
      <c r="R586" s="15"/>
      <c r="T586" s="20"/>
      <c r="U586" s="20"/>
      <c r="AB586" s="20"/>
    </row>
    <row r="587" spans="3:28" x14ac:dyDescent="0.2">
      <c r="C587" s="20"/>
      <c r="D587" s="20"/>
      <c r="E587" s="20"/>
      <c r="F587" s="20"/>
      <c r="H587" s="20"/>
      <c r="J587" s="20"/>
      <c r="K587" s="20"/>
      <c r="L587" s="20"/>
      <c r="P587" s="201"/>
      <c r="Q587" s="20"/>
      <c r="R587" s="15"/>
      <c r="T587" s="20"/>
      <c r="U587" s="20"/>
      <c r="AB587" s="20"/>
    </row>
    <row r="588" spans="3:28" x14ac:dyDescent="0.2">
      <c r="C588" s="20"/>
      <c r="D588" s="20"/>
      <c r="E588" s="20"/>
      <c r="F588" s="20"/>
      <c r="H588" s="20"/>
      <c r="J588" s="20"/>
      <c r="K588" s="20"/>
      <c r="L588" s="20"/>
      <c r="P588" s="201"/>
      <c r="Q588" s="20"/>
      <c r="R588" s="15"/>
      <c r="T588" s="20"/>
      <c r="U588" s="20"/>
      <c r="AB588" s="20"/>
    </row>
    <row r="589" spans="3:28" x14ac:dyDescent="0.2">
      <c r="C589" s="20"/>
      <c r="D589" s="20"/>
      <c r="E589" s="20"/>
      <c r="F589" s="20"/>
      <c r="H589" s="20"/>
      <c r="J589" s="20"/>
      <c r="K589" s="20"/>
      <c r="L589" s="20"/>
      <c r="P589" s="201"/>
      <c r="Q589" s="20"/>
      <c r="R589" s="15"/>
      <c r="T589" s="20"/>
      <c r="U589" s="20"/>
      <c r="AB589" s="20"/>
    </row>
    <row r="590" spans="3:28" x14ac:dyDescent="0.2">
      <c r="C590" s="20"/>
      <c r="D590" s="20"/>
      <c r="E590" s="20"/>
      <c r="F590" s="20"/>
      <c r="H590" s="20"/>
      <c r="J590" s="20"/>
      <c r="K590" s="20"/>
      <c r="L590" s="20"/>
      <c r="P590" s="201"/>
      <c r="Q590" s="20"/>
      <c r="R590" s="15"/>
      <c r="T590" s="20"/>
      <c r="U590" s="20"/>
      <c r="AB590" s="20"/>
    </row>
    <row r="591" spans="3:28" x14ac:dyDescent="0.2">
      <c r="C591" s="20"/>
      <c r="D591" s="20"/>
      <c r="E591" s="20"/>
      <c r="F591" s="20"/>
      <c r="H591" s="20"/>
      <c r="J591" s="20"/>
      <c r="K591" s="20"/>
      <c r="L591" s="20"/>
      <c r="P591" s="201"/>
      <c r="Q591" s="20"/>
      <c r="R591" s="15"/>
      <c r="T591" s="20"/>
      <c r="U591" s="20"/>
      <c r="AB591" s="20"/>
    </row>
    <row r="592" spans="3:28" x14ac:dyDescent="0.2">
      <c r="C592" s="20"/>
      <c r="D592" s="20"/>
      <c r="E592" s="20"/>
      <c r="F592" s="20"/>
      <c r="H592" s="20"/>
      <c r="J592" s="20"/>
      <c r="K592" s="20"/>
      <c r="L592" s="20"/>
      <c r="P592" s="201"/>
      <c r="Q592" s="20"/>
      <c r="R592" s="15"/>
      <c r="T592" s="20"/>
      <c r="U592" s="20"/>
      <c r="AB592" s="20"/>
    </row>
    <row r="593" spans="3:28" x14ac:dyDescent="0.2">
      <c r="C593" s="20"/>
      <c r="D593" s="20"/>
      <c r="E593" s="20"/>
      <c r="F593" s="20"/>
      <c r="H593" s="20"/>
      <c r="J593" s="20"/>
      <c r="K593" s="20"/>
      <c r="L593" s="20"/>
      <c r="P593" s="201"/>
      <c r="Q593" s="20"/>
      <c r="R593" s="15"/>
      <c r="T593" s="20"/>
      <c r="U593" s="20"/>
      <c r="AB593" s="20"/>
    </row>
    <row r="594" spans="3:28" x14ac:dyDescent="0.2">
      <c r="C594" s="20"/>
      <c r="D594" s="20"/>
      <c r="E594" s="20"/>
      <c r="F594" s="20"/>
      <c r="H594" s="20"/>
      <c r="J594" s="20"/>
      <c r="K594" s="20"/>
      <c r="L594" s="20"/>
      <c r="P594" s="201"/>
      <c r="Q594" s="20"/>
      <c r="R594" s="15"/>
      <c r="T594" s="20"/>
      <c r="U594" s="20"/>
      <c r="AB594" s="20"/>
    </row>
    <row r="595" spans="3:28" x14ac:dyDescent="0.2">
      <c r="C595" s="20"/>
      <c r="D595" s="20"/>
      <c r="E595" s="20"/>
      <c r="F595" s="20"/>
      <c r="H595" s="20"/>
      <c r="J595" s="20"/>
      <c r="K595" s="20"/>
      <c r="L595" s="20"/>
      <c r="P595" s="201"/>
      <c r="Q595" s="20"/>
      <c r="R595" s="15"/>
      <c r="T595" s="20"/>
      <c r="U595" s="20"/>
      <c r="AB595" s="20"/>
    </row>
    <row r="596" spans="3:28" x14ac:dyDescent="0.2">
      <c r="C596" s="20"/>
      <c r="D596" s="20"/>
      <c r="E596" s="20"/>
      <c r="F596" s="20"/>
      <c r="H596" s="20"/>
      <c r="J596" s="20"/>
      <c r="K596" s="20"/>
      <c r="L596" s="20"/>
      <c r="P596" s="201"/>
      <c r="Q596" s="20"/>
      <c r="R596" s="15"/>
      <c r="T596" s="20"/>
      <c r="U596" s="20"/>
      <c r="AB596" s="20"/>
    </row>
    <row r="597" spans="3:28" x14ac:dyDescent="0.2">
      <c r="C597" s="20"/>
      <c r="D597" s="20"/>
      <c r="E597" s="20"/>
      <c r="F597" s="20"/>
      <c r="H597" s="20"/>
      <c r="J597" s="20"/>
      <c r="K597" s="20"/>
      <c r="L597" s="20"/>
      <c r="P597" s="201"/>
      <c r="Q597" s="20"/>
      <c r="R597" s="15"/>
      <c r="T597" s="20"/>
      <c r="U597" s="20"/>
      <c r="AB597" s="20"/>
    </row>
    <row r="598" spans="3:28" x14ac:dyDescent="0.2">
      <c r="C598" s="20"/>
      <c r="D598" s="20"/>
      <c r="E598" s="20"/>
      <c r="F598" s="20"/>
      <c r="H598" s="20"/>
      <c r="J598" s="20"/>
      <c r="K598" s="20"/>
      <c r="L598" s="20"/>
      <c r="P598" s="201"/>
      <c r="Q598" s="20"/>
      <c r="R598" s="15"/>
      <c r="T598" s="20"/>
      <c r="U598" s="20"/>
      <c r="AB598" s="20"/>
    </row>
    <row r="599" spans="3:28" x14ac:dyDescent="0.2">
      <c r="C599" s="20"/>
      <c r="D599" s="20"/>
      <c r="E599" s="20"/>
      <c r="F599" s="20"/>
      <c r="H599" s="20"/>
      <c r="J599" s="20"/>
      <c r="K599" s="20"/>
      <c r="L599" s="20"/>
      <c r="P599" s="201"/>
      <c r="Q599" s="20"/>
      <c r="R599" s="15"/>
      <c r="T599" s="20"/>
      <c r="U599" s="20"/>
      <c r="AB599" s="20"/>
    </row>
    <row r="600" spans="3:28" x14ac:dyDescent="0.2">
      <c r="C600" s="20"/>
      <c r="D600" s="20"/>
      <c r="E600" s="20"/>
      <c r="F600" s="20"/>
      <c r="H600" s="20"/>
      <c r="J600" s="20"/>
      <c r="K600" s="20"/>
      <c r="L600" s="20"/>
      <c r="P600" s="201"/>
      <c r="Q600" s="20"/>
      <c r="R600" s="15"/>
      <c r="T600" s="20"/>
      <c r="U600" s="20"/>
      <c r="AB600" s="20"/>
    </row>
    <row r="601" spans="3:28" x14ac:dyDescent="0.2">
      <c r="C601" s="20"/>
      <c r="D601" s="20"/>
      <c r="E601" s="20"/>
      <c r="F601" s="20"/>
      <c r="H601" s="20"/>
      <c r="J601" s="20"/>
      <c r="K601" s="20"/>
      <c r="L601" s="20"/>
      <c r="P601" s="201"/>
      <c r="Q601" s="20"/>
      <c r="R601" s="15"/>
      <c r="T601" s="20"/>
      <c r="U601" s="20"/>
      <c r="AB601" s="20"/>
    </row>
    <row r="602" spans="3:28" x14ac:dyDescent="0.2">
      <c r="C602" s="20"/>
      <c r="D602" s="20"/>
      <c r="E602" s="20"/>
      <c r="F602" s="20"/>
      <c r="H602" s="20"/>
      <c r="J602" s="20"/>
      <c r="K602" s="20"/>
      <c r="L602" s="20"/>
      <c r="P602" s="201"/>
      <c r="Q602" s="20"/>
      <c r="R602" s="15"/>
      <c r="T602" s="20"/>
      <c r="U602" s="20"/>
      <c r="AB602" s="20"/>
    </row>
    <row r="603" spans="3:28" x14ac:dyDescent="0.2">
      <c r="C603" s="20"/>
      <c r="D603" s="20"/>
      <c r="E603" s="20"/>
      <c r="F603" s="20"/>
      <c r="H603" s="20"/>
      <c r="J603" s="20"/>
      <c r="K603" s="20"/>
      <c r="L603" s="20"/>
      <c r="P603" s="201"/>
      <c r="Q603" s="20"/>
      <c r="R603" s="15"/>
      <c r="T603" s="20"/>
      <c r="U603" s="20"/>
      <c r="AB603" s="20"/>
    </row>
    <row r="604" spans="3:28" x14ac:dyDescent="0.2">
      <c r="C604" s="20"/>
      <c r="D604" s="20"/>
      <c r="E604" s="20"/>
      <c r="F604" s="20"/>
      <c r="H604" s="20"/>
      <c r="J604" s="20"/>
      <c r="K604" s="20"/>
      <c r="L604" s="20"/>
      <c r="P604" s="201"/>
      <c r="Q604" s="20"/>
      <c r="R604" s="15"/>
      <c r="T604" s="20"/>
      <c r="U604" s="20"/>
      <c r="AB604" s="20"/>
    </row>
    <row r="605" spans="3:28" x14ac:dyDescent="0.2">
      <c r="C605" s="20"/>
      <c r="D605" s="20"/>
      <c r="E605" s="20"/>
      <c r="F605" s="20"/>
      <c r="H605" s="20"/>
      <c r="J605" s="20"/>
      <c r="K605" s="20"/>
      <c r="L605" s="20"/>
      <c r="P605" s="201"/>
      <c r="Q605" s="20"/>
      <c r="R605" s="15"/>
      <c r="T605" s="20"/>
      <c r="U605" s="20"/>
      <c r="AB605" s="20"/>
    </row>
    <row r="606" spans="3:28" x14ac:dyDescent="0.2">
      <c r="C606" s="20"/>
      <c r="D606" s="20"/>
      <c r="E606" s="20"/>
      <c r="F606" s="20"/>
      <c r="H606" s="20"/>
      <c r="J606" s="20"/>
      <c r="K606" s="20"/>
      <c r="L606" s="20"/>
      <c r="P606" s="201"/>
      <c r="Q606" s="20"/>
      <c r="R606" s="15"/>
      <c r="T606" s="20"/>
      <c r="U606" s="20"/>
      <c r="AB606" s="20"/>
    </row>
    <row r="607" spans="3:28" x14ac:dyDescent="0.2">
      <c r="C607" s="20"/>
      <c r="D607" s="20"/>
      <c r="E607" s="20"/>
      <c r="F607" s="20"/>
      <c r="H607" s="20"/>
      <c r="J607" s="20"/>
      <c r="K607" s="20"/>
      <c r="L607" s="20"/>
      <c r="P607" s="201"/>
      <c r="Q607" s="20"/>
      <c r="R607" s="15"/>
      <c r="T607" s="20"/>
      <c r="U607" s="20"/>
      <c r="AB607" s="20"/>
    </row>
    <row r="608" spans="3:28" x14ac:dyDescent="0.2">
      <c r="C608" s="20"/>
      <c r="D608" s="20"/>
      <c r="E608" s="20"/>
      <c r="F608" s="20"/>
      <c r="H608" s="20"/>
      <c r="J608" s="20"/>
      <c r="K608" s="20"/>
      <c r="L608" s="20"/>
      <c r="P608" s="201"/>
      <c r="Q608" s="20"/>
      <c r="R608" s="15"/>
      <c r="T608" s="20"/>
      <c r="U608" s="20"/>
      <c r="AB608" s="20"/>
    </row>
    <row r="609" spans="3:28" x14ac:dyDescent="0.2">
      <c r="C609" s="20"/>
      <c r="D609" s="20"/>
      <c r="E609" s="20"/>
      <c r="F609" s="20"/>
      <c r="H609" s="20"/>
      <c r="J609" s="20"/>
      <c r="K609" s="20"/>
      <c r="L609" s="20"/>
      <c r="P609" s="201"/>
      <c r="Q609" s="20"/>
      <c r="R609" s="15"/>
      <c r="T609" s="20"/>
      <c r="U609" s="20"/>
      <c r="AB609" s="20"/>
    </row>
    <row r="610" spans="3:28" x14ac:dyDescent="0.2">
      <c r="C610" s="20"/>
      <c r="D610" s="20"/>
      <c r="E610" s="20"/>
      <c r="F610" s="20"/>
      <c r="H610" s="20"/>
      <c r="J610" s="20"/>
      <c r="K610" s="20"/>
      <c r="L610" s="20"/>
      <c r="P610" s="201"/>
      <c r="Q610" s="20"/>
      <c r="R610" s="15"/>
      <c r="T610" s="20"/>
      <c r="U610" s="20"/>
      <c r="AB610" s="20"/>
    </row>
    <row r="611" spans="3:28" x14ac:dyDescent="0.2">
      <c r="C611" s="20"/>
      <c r="D611" s="20"/>
      <c r="E611" s="20"/>
      <c r="F611" s="20"/>
      <c r="H611" s="20"/>
      <c r="J611" s="20"/>
      <c r="K611" s="20"/>
      <c r="L611" s="20"/>
      <c r="P611" s="201"/>
      <c r="Q611" s="20"/>
      <c r="R611" s="15"/>
      <c r="T611" s="20"/>
      <c r="U611" s="20"/>
      <c r="AB611" s="20"/>
    </row>
    <row r="612" spans="3:28" x14ac:dyDescent="0.2">
      <c r="C612" s="20"/>
      <c r="D612" s="20"/>
      <c r="E612" s="20"/>
      <c r="F612" s="20"/>
      <c r="H612" s="20"/>
      <c r="J612" s="20"/>
      <c r="K612" s="20"/>
      <c r="L612" s="20"/>
      <c r="P612" s="201"/>
      <c r="Q612" s="20"/>
      <c r="R612" s="15"/>
      <c r="T612" s="20"/>
      <c r="U612" s="20"/>
      <c r="AB612" s="20"/>
    </row>
    <row r="613" spans="3:28" x14ac:dyDescent="0.2">
      <c r="C613" s="20"/>
      <c r="D613" s="20"/>
      <c r="E613" s="20"/>
      <c r="F613" s="20"/>
      <c r="H613" s="20"/>
      <c r="J613" s="20"/>
      <c r="K613" s="20"/>
      <c r="L613" s="20"/>
      <c r="P613" s="201"/>
      <c r="Q613" s="20"/>
      <c r="R613" s="15"/>
      <c r="T613" s="20"/>
      <c r="U613" s="20"/>
      <c r="AB613" s="20"/>
    </row>
    <row r="614" spans="3:28" x14ac:dyDescent="0.2">
      <c r="C614" s="20"/>
      <c r="D614" s="20"/>
      <c r="E614" s="20"/>
      <c r="F614" s="20"/>
      <c r="H614" s="20"/>
      <c r="J614" s="20"/>
      <c r="K614" s="20"/>
      <c r="L614" s="20"/>
      <c r="P614" s="201"/>
      <c r="Q614" s="20"/>
      <c r="R614" s="15"/>
      <c r="T614" s="20"/>
      <c r="U614" s="20"/>
      <c r="AB614" s="20"/>
    </row>
    <row r="615" spans="3:28" x14ac:dyDescent="0.2">
      <c r="C615" s="20"/>
      <c r="D615" s="20"/>
      <c r="E615" s="20"/>
      <c r="F615" s="20"/>
      <c r="H615" s="20"/>
      <c r="J615" s="20"/>
      <c r="K615" s="20"/>
      <c r="L615" s="20"/>
      <c r="P615" s="201"/>
      <c r="Q615" s="20"/>
      <c r="R615" s="15"/>
      <c r="T615" s="20"/>
      <c r="U615" s="20"/>
      <c r="AB615" s="20"/>
    </row>
    <row r="616" spans="3:28" x14ac:dyDescent="0.2">
      <c r="C616" s="20"/>
      <c r="D616" s="20"/>
      <c r="E616" s="20"/>
      <c r="F616" s="20"/>
      <c r="H616" s="20"/>
      <c r="J616" s="20"/>
      <c r="K616" s="20"/>
      <c r="L616" s="20"/>
      <c r="P616" s="201"/>
      <c r="Q616" s="20"/>
      <c r="R616" s="15"/>
      <c r="T616" s="20"/>
      <c r="U616" s="20"/>
      <c r="AB616" s="20"/>
    </row>
    <row r="617" spans="3:28" x14ac:dyDescent="0.2">
      <c r="C617" s="20"/>
      <c r="D617" s="20"/>
      <c r="E617" s="20"/>
      <c r="F617" s="20"/>
      <c r="H617" s="20"/>
      <c r="J617" s="20"/>
      <c r="K617" s="20"/>
      <c r="L617" s="20"/>
      <c r="P617" s="201"/>
      <c r="Q617" s="20"/>
      <c r="R617" s="15"/>
      <c r="T617" s="20"/>
      <c r="U617" s="20"/>
      <c r="AB617" s="20"/>
    </row>
    <row r="618" spans="3:28" x14ac:dyDescent="0.2">
      <c r="C618" s="20"/>
      <c r="D618" s="20"/>
      <c r="E618" s="20"/>
      <c r="F618" s="20"/>
      <c r="H618" s="20"/>
      <c r="J618" s="20"/>
      <c r="K618" s="20"/>
      <c r="L618" s="20"/>
      <c r="P618" s="201"/>
      <c r="Q618" s="20"/>
      <c r="R618" s="15"/>
      <c r="T618" s="20"/>
      <c r="U618" s="20"/>
      <c r="AB618" s="20"/>
    </row>
    <row r="619" spans="3:28" x14ac:dyDescent="0.2">
      <c r="C619" s="20"/>
      <c r="D619" s="20"/>
      <c r="E619" s="20"/>
      <c r="F619" s="20"/>
      <c r="H619" s="20"/>
      <c r="J619" s="20"/>
      <c r="K619" s="20"/>
      <c r="L619" s="20"/>
      <c r="P619" s="201"/>
      <c r="Q619" s="20"/>
      <c r="R619" s="15"/>
      <c r="T619" s="20"/>
      <c r="U619" s="20"/>
      <c r="AB619" s="20"/>
    </row>
    <row r="620" spans="3:28" x14ac:dyDescent="0.2">
      <c r="C620" s="20"/>
      <c r="D620" s="20"/>
      <c r="E620" s="20"/>
      <c r="F620" s="20"/>
      <c r="H620" s="20"/>
      <c r="J620" s="20"/>
      <c r="K620" s="20"/>
      <c r="L620" s="20"/>
      <c r="P620" s="201"/>
      <c r="Q620" s="20"/>
      <c r="R620" s="15"/>
      <c r="T620" s="20"/>
      <c r="U620" s="20"/>
      <c r="AB620" s="20"/>
    </row>
    <row r="621" spans="3:28" x14ac:dyDescent="0.2">
      <c r="C621" s="20"/>
      <c r="D621" s="20"/>
      <c r="E621" s="20"/>
      <c r="F621" s="20"/>
      <c r="H621" s="20"/>
      <c r="J621" s="20"/>
      <c r="K621" s="20"/>
      <c r="L621" s="20"/>
      <c r="P621" s="201"/>
      <c r="Q621" s="20"/>
      <c r="R621" s="15"/>
      <c r="T621" s="20"/>
      <c r="U621" s="20"/>
      <c r="AB621" s="20"/>
    </row>
    <row r="622" spans="3:28" x14ac:dyDescent="0.2">
      <c r="C622" s="20"/>
      <c r="D622" s="20"/>
      <c r="E622" s="20"/>
      <c r="F622" s="20"/>
      <c r="H622" s="20"/>
      <c r="J622" s="20"/>
      <c r="K622" s="20"/>
      <c r="L622" s="20"/>
      <c r="P622" s="201"/>
      <c r="Q622" s="20"/>
      <c r="R622" s="15"/>
      <c r="T622" s="20"/>
      <c r="U622" s="20"/>
      <c r="AB622" s="20"/>
    </row>
    <row r="623" spans="3:28" x14ac:dyDescent="0.2">
      <c r="C623" s="20"/>
      <c r="D623" s="20"/>
      <c r="E623" s="20"/>
      <c r="F623" s="20"/>
      <c r="H623" s="20"/>
      <c r="J623" s="20"/>
      <c r="K623" s="20"/>
      <c r="L623" s="20"/>
      <c r="P623" s="201"/>
      <c r="Q623" s="20"/>
      <c r="R623" s="15"/>
      <c r="T623" s="20"/>
      <c r="U623" s="20"/>
      <c r="AB623" s="20"/>
    </row>
    <row r="624" spans="3:28" x14ac:dyDescent="0.2">
      <c r="C624" s="20"/>
      <c r="D624" s="20"/>
      <c r="E624" s="20"/>
      <c r="F624" s="20"/>
      <c r="H624" s="20"/>
      <c r="J624" s="20"/>
      <c r="K624" s="20"/>
      <c r="L624" s="20"/>
      <c r="P624" s="201"/>
      <c r="Q624" s="20"/>
      <c r="R624" s="15"/>
      <c r="T624" s="20"/>
      <c r="U624" s="20"/>
      <c r="AB624" s="20"/>
    </row>
    <row r="625" spans="3:28" x14ac:dyDescent="0.2">
      <c r="C625" s="20"/>
      <c r="D625" s="20"/>
      <c r="E625" s="20"/>
      <c r="F625" s="20"/>
      <c r="H625" s="20"/>
      <c r="J625" s="20"/>
      <c r="K625" s="20"/>
      <c r="L625" s="20"/>
      <c r="P625" s="201"/>
      <c r="Q625" s="20"/>
      <c r="R625" s="15"/>
      <c r="T625" s="20"/>
      <c r="U625" s="20"/>
      <c r="AB625" s="20"/>
    </row>
    <row r="626" spans="3:28" x14ac:dyDescent="0.2">
      <c r="C626" s="20"/>
      <c r="D626" s="20"/>
      <c r="E626" s="20"/>
      <c r="F626" s="20"/>
      <c r="H626" s="20"/>
      <c r="J626" s="20"/>
      <c r="K626" s="20"/>
      <c r="L626" s="20"/>
      <c r="P626" s="201"/>
      <c r="Q626" s="20"/>
      <c r="R626" s="15"/>
      <c r="T626" s="20"/>
      <c r="U626" s="20"/>
      <c r="AB626" s="20"/>
    </row>
    <row r="627" spans="3:28" x14ac:dyDescent="0.2">
      <c r="C627" s="20"/>
      <c r="D627" s="20"/>
      <c r="E627" s="20"/>
      <c r="F627" s="20"/>
      <c r="H627" s="20"/>
      <c r="J627" s="20"/>
      <c r="K627" s="20"/>
      <c r="L627" s="20"/>
      <c r="P627" s="201"/>
      <c r="Q627" s="20"/>
      <c r="R627" s="15"/>
      <c r="T627" s="20"/>
      <c r="U627" s="20"/>
      <c r="AB627" s="20"/>
    </row>
    <row r="628" spans="3:28" x14ac:dyDescent="0.2">
      <c r="C628" s="20"/>
      <c r="D628" s="20"/>
      <c r="E628" s="20"/>
      <c r="F628" s="20"/>
      <c r="H628" s="20"/>
      <c r="J628" s="20"/>
      <c r="K628" s="20"/>
      <c r="L628" s="20"/>
      <c r="P628" s="201"/>
      <c r="Q628" s="20"/>
      <c r="R628" s="15"/>
      <c r="T628" s="20"/>
      <c r="U628" s="20"/>
      <c r="AB628" s="20"/>
    </row>
    <row r="629" spans="3:28" x14ac:dyDescent="0.2">
      <c r="C629" s="20"/>
      <c r="D629" s="20"/>
      <c r="E629" s="20"/>
      <c r="F629" s="20"/>
      <c r="H629" s="20"/>
      <c r="J629" s="20"/>
      <c r="K629" s="20"/>
      <c r="L629" s="20"/>
      <c r="P629" s="201"/>
      <c r="Q629" s="20"/>
      <c r="R629" s="15"/>
      <c r="T629" s="20"/>
      <c r="U629" s="20"/>
      <c r="AB629" s="20"/>
    </row>
    <row r="630" spans="3:28" x14ac:dyDescent="0.2">
      <c r="C630" s="20"/>
      <c r="D630" s="20"/>
      <c r="E630" s="20"/>
      <c r="F630" s="20"/>
      <c r="H630" s="20"/>
      <c r="J630" s="20"/>
      <c r="K630" s="20"/>
      <c r="L630" s="20"/>
      <c r="P630" s="201"/>
      <c r="Q630" s="20"/>
      <c r="R630" s="15"/>
      <c r="T630" s="20"/>
      <c r="U630" s="20"/>
      <c r="AB630" s="20"/>
    </row>
    <row r="631" spans="3:28" x14ac:dyDescent="0.2">
      <c r="C631" s="20"/>
      <c r="D631" s="20"/>
      <c r="E631" s="20"/>
      <c r="F631" s="20"/>
      <c r="H631" s="20"/>
      <c r="J631" s="20"/>
      <c r="K631" s="20"/>
      <c r="L631" s="20"/>
      <c r="P631" s="201"/>
      <c r="Q631" s="20"/>
      <c r="R631" s="15"/>
      <c r="T631" s="20"/>
      <c r="U631" s="20"/>
      <c r="AB631" s="20"/>
    </row>
    <row r="632" spans="3:28" x14ac:dyDescent="0.2">
      <c r="C632" s="20"/>
      <c r="D632" s="20"/>
      <c r="E632" s="20"/>
      <c r="F632" s="20"/>
      <c r="H632" s="20"/>
      <c r="J632" s="20"/>
      <c r="K632" s="20"/>
      <c r="L632" s="20"/>
      <c r="P632" s="201"/>
      <c r="Q632" s="20"/>
      <c r="R632" s="15"/>
      <c r="T632" s="20"/>
      <c r="U632" s="20"/>
      <c r="AB632" s="20"/>
    </row>
    <row r="633" spans="3:28" x14ac:dyDescent="0.2">
      <c r="C633" s="20"/>
      <c r="D633" s="20"/>
      <c r="E633" s="20"/>
      <c r="F633" s="20"/>
      <c r="H633" s="20"/>
      <c r="J633" s="20"/>
      <c r="K633" s="20"/>
      <c r="L633" s="20"/>
      <c r="P633" s="201"/>
      <c r="Q633" s="20"/>
      <c r="R633" s="15"/>
      <c r="T633" s="20"/>
      <c r="U633" s="20"/>
      <c r="AB633" s="20"/>
    </row>
    <row r="634" spans="3:28" x14ac:dyDescent="0.2">
      <c r="C634" s="20"/>
      <c r="D634" s="20"/>
      <c r="E634" s="20"/>
      <c r="F634" s="20"/>
      <c r="H634" s="20"/>
      <c r="J634" s="20"/>
      <c r="K634" s="20"/>
      <c r="L634" s="20"/>
      <c r="P634" s="201"/>
      <c r="Q634" s="20"/>
      <c r="R634" s="15"/>
      <c r="T634" s="20"/>
      <c r="U634" s="20"/>
      <c r="AB634" s="20"/>
    </row>
    <row r="635" spans="3:28" x14ac:dyDescent="0.2">
      <c r="C635" s="20"/>
      <c r="D635" s="20"/>
      <c r="E635" s="20"/>
      <c r="F635" s="20"/>
      <c r="H635" s="20"/>
      <c r="J635" s="20"/>
      <c r="K635" s="20"/>
      <c r="L635" s="20"/>
      <c r="P635" s="201"/>
      <c r="Q635" s="20"/>
      <c r="R635" s="15"/>
      <c r="T635" s="20"/>
      <c r="U635" s="20"/>
      <c r="AB635" s="20"/>
    </row>
    <row r="636" spans="3:28" x14ac:dyDescent="0.2">
      <c r="C636" s="20"/>
      <c r="D636" s="20"/>
      <c r="E636" s="20"/>
      <c r="F636" s="20"/>
      <c r="H636" s="20"/>
      <c r="J636" s="20"/>
      <c r="K636" s="20"/>
      <c r="L636" s="20"/>
      <c r="P636" s="201"/>
      <c r="Q636" s="20"/>
      <c r="R636" s="15"/>
      <c r="T636" s="20"/>
      <c r="U636" s="20"/>
      <c r="AB636" s="20"/>
    </row>
    <row r="637" spans="3:28" x14ac:dyDescent="0.2">
      <c r="C637" s="20"/>
      <c r="D637" s="20"/>
      <c r="E637" s="20"/>
      <c r="F637" s="20"/>
      <c r="H637" s="20"/>
      <c r="J637" s="20"/>
      <c r="K637" s="20"/>
      <c r="L637" s="20"/>
      <c r="P637" s="201"/>
      <c r="Q637" s="20"/>
      <c r="R637" s="15"/>
      <c r="T637" s="20"/>
      <c r="U637" s="20"/>
      <c r="AB637" s="20"/>
    </row>
    <row r="638" spans="3:28" x14ac:dyDescent="0.2">
      <c r="C638" s="20"/>
      <c r="D638" s="20"/>
      <c r="E638" s="20"/>
      <c r="F638" s="20"/>
      <c r="H638" s="20"/>
      <c r="J638" s="20"/>
      <c r="K638" s="20"/>
      <c r="L638" s="20"/>
      <c r="P638" s="201"/>
      <c r="Q638" s="20"/>
      <c r="R638" s="15"/>
      <c r="T638" s="20"/>
      <c r="U638" s="20"/>
      <c r="AB638" s="20"/>
    </row>
    <row r="639" spans="3:28" x14ac:dyDescent="0.2">
      <c r="C639" s="20"/>
      <c r="D639" s="20"/>
      <c r="E639" s="20"/>
      <c r="F639" s="20"/>
      <c r="H639" s="20"/>
      <c r="J639" s="20"/>
      <c r="K639" s="20"/>
      <c r="L639" s="20"/>
      <c r="P639" s="201"/>
      <c r="Q639" s="20"/>
      <c r="R639" s="15"/>
      <c r="T639" s="20"/>
      <c r="U639" s="20"/>
      <c r="AB639" s="20"/>
    </row>
    <row r="640" spans="3:28" x14ac:dyDescent="0.2">
      <c r="C640" s="20"/>
      <c r="D640" s="20"/>
      <c r="E640" s="20"/>
      <c r="F640" s="20"/>
      <c r="H640" s="20"/>
      <c r="J640" s="20"/>
      <c r="K640" s="20"/>
      <c r="L640" s="20"/>
      <c r="P640" s="201"/>
      <c r="Q640" s="20"/>
      <c r="R640" s="15"/>
      <c r="T640" s="20"/>
      <c r="U640" s="20"/>
      <c r="AB640" s="20"/>
    </row>
    <row r="641" spans="3:28" x14ac:dyDescent="0.2">
      <c r="C641" s="20"/>
      <c r="D641" s="20"/>
      <c r="E641" s="20"/>
      <c r="F641" s="20"/>
      <c r="H641" s="20"/>
      <c r="J641" s="20"/>
      <c r="K641" s="20"/>
      <c r="L641" s="20"/>
      <c r="P641" s="201"/>
      <c r="Q641" s="20"/>
      <c r="R641" s="15"/>
      <c r="T641" s="20"/>
      <c r="U641" s="20"/>
      <c r="AB641" s="20"/>
    </row>
    <row r="642" spans="3:28" x14ac:dyDescent="0.2">
      <c r="C642" s="20"/>
      <c r="D642" s="20"/>
      <c r="E642" s="20"/>
      <c r="F642" s="20"/>
      <c r="H642" s="20"/>
      <c r="J642" s="20"/>
      <c r="K642" s="20"/>
      <c r="L642" s="20"/>
      <c r="P642" s="201"/>
      <c r="Q642" s="20"/>
      <c r="R642" s="15"/>
      <c r="T642" s="20"/>
      <c r="U642" s="20"/>
      <c r="AB642" s="20"/>
    </row>
    <row r="643" spans="3:28" x14ac:dyDescent="0.2">
      <c r="C643" s="20"/>
      <c r="D643" s="20"/>
      <c r="E643" s="20"/>
      <c r="F643" s="20"/>
      <c r="H643" s="20"/>
      <c r="J643" s="20"/>
      <c r="K643" s="20"/>
      <c r="L643" s="20"/>
      <c r="P643" s="201"/>
      <c r="Q643" s="20"/>
      <c r="R643" s="15"/>
      <c r="T643" s="20"/>
      <c r="U643" s="20"/>
      <c r="AB643" s="20"/>
    </row>
    <row r="644" spans="3:28" x14ac:dyDescent="0.2">
      <c r="C644" s="20"/>
      <c r="D644" s="20"/>
      <c r="E644" s="20"/>
      <c r="F644" s="20"/>
      <c r="H644" s="20"/>
      <c r="J644" s="20"/>
      <c r="K644" s="20"/>
      <c r="L644" s="20"/>
      <c r="P644" s="201"/>
      <c r="Q644" s="20"/>
      <c r="R644" s="15"/>
      <c r="T644" s="20"/>
      <c r="U644" s="20"/>
      <c r="AB644" s="20"/>
    </row>
    <row r="645" spans="3:28" x14ac:dyDescent="0.2">
      <c r="C645" s="20"/>
      <c r="D645" s="20"/>
      <c r="E645" s="20"/>
      <c r="F645" s="20"/>
      <c r="H645" s="20"/>
      <c r="J645" s="20"/>
      <c r="K645" s="20"/>
      <c r="L645" s="20"/>
      <c r="P645" s="201"/>
      <c r="Q645" s="20"/>
      <c r="R645" s="15"/>
      <c r="T645" s="20"/>
      <c r="U645" s="20"/>
      <c r="AB645" s="20"/>
    </row>
    <row r="646" spans="3:28" x14ac:dyDescent="0.2">
      <c r="C646" s="20"/>
      <c r="D646" s="20"/>
      <c r="E646" s="20"/>
      <c r="F646" s="20"/>
      <c r="H646" s="20"/>
      <c r="J646" s="20"/>
      <c r="K646" s="20"/>
      <c r="L646" s="20"/>
      <c r="P646" s="201"/>
      <c r="Q646" s="20"/>
      <c r="R646" s="15"/>
      <c r="T646" s="20"/>
      <c r="U646" s="20"/>
      <c r="AB646" s="20"/>
    </row>
    <row r="647" spans="3:28" x14ac:dyDescent="0.2">
      <c r="C647" s="20"/>
      <c r="D647" s="20"/>
      <c r="E647" s="20"/>
      <c r="F647" s="20"/>
      <c r="H647" s="20"/>
      <c r="J647" s="20"/>
      <c r="K647" s="20"/>
      <c r="L647" s="20"/>
      <c r="P647" s="201"/>
      <c r="Q647" s="20"/>
      <c r="R647" s="15"/>
      <c r="T647" s="20"/>
      <c r="U647" s="20"/>
      <c r="AB647" s="20"/>
    </row>
    <row r="648" spans="3:28" x14ac:dyDescent="0.2">
      <c r="C648" s="20"/>
      <c r="D648" s="20"/>
      <c r="E648" s="20"/>
      <c r="F648" s="20"/>
      <c r="H648" s="20"/>
      <c r="J648" s="20"/>
      <c r="K648" s="20"/>
      <c r="L648" s="20"/>
      <c r="P648" s="201"/>
      <c r="Q648" s="20"/>
      <c r="R648" s="15"/>
      <c r="T648" s="20"/>
      <c r="U648" s="20"/>
      <c r="AB648" s="20"/>
    </row>
    <row r="649" spans="3:28" x14ac:dyDescent="0.2">
      <c r="C649" s="20"/>
      <c r="D649" s="20"/>
      <c r="E649" s="20"/>
      <c r="F649" s="20"/>
      <c r="H649" s="20"/>
      <c r="J649" s="20"/>
      <c r="K649" s="20"/>
      <c r="L649" s="20"/>
      <c r="P649" s="201"/>
      <c r="Q649" s="20"/>
      <c r="R649" s="15"/>
      <c r="T649" s="20"/>
      <c r="U649" s="20"/>
      <c r="AB649" s="20"/>
    </row>
    <row r="650" spans="3:28" x14ac:dyDescent="0.2">
      <c r="C650" s="20"/>
      <c r="D650" s="20"/>
      <c r="E650" s="20"/>
      <c r="F650" s="20"/>
      <c r="H650" s="20"/>
      <c r="J650" s="20"/>
      <c r="K650" s="20"/>
      <c r="L650" s="20"/>
      <c r="P650" s="201"/>
      <c r="Q650" s="20"/>
      <c r="R650" s="15"/>
      <c r="T650" s="20"/>
      <c r="U650" s="20"/>
      <c r="AB650" s="20"/>
    </row>
    <row r="651" spans="3:28" x14ac:dyDescent="0.2">
      <c r="C651" s="20"/>
      <c r="D651" s="20"/>
      <c r="E651" s="20"/>
      <c r="F651" s="20"/>
      <c r="H651" s="20"/>
      <c r="J651" s="20"/>
      <c r="K651" s="20"/>
      <c r="L651" s="20"/>
      <c r="P651" s="201"/>
      <c r="Q651" s="20"/>
      <c r="R651" s="15"/>
      <c r="T651" s="20"/>
      <c r="U651" s="20"/>
      <c r="AB651" s="20"/>
    </row>
    <row r="652" spans="3:28" x14ac:dyDescent="0.2">
      <c r="C652" s="20"/>
      <c r="D652" s="20"/>
      <c r="E652" s="20"/>
      <c r="F652" s="20"/>
      <c r="H652" s="20"/>
      <c r="J652" s="20"/>
      <c r="K652" s="20"/>
      <c r="L652" s="20"/>
      <c r="P652" s="201"/>
      <c r="Q652" s="20"/>
      <c r="R652" s="15"/>
      <c r="T652" s="20"/>
      <c r="U652" s="20"/>
      <c r="AB652" s="20"/>
    </row>
    <row r="653" spans="3:28" x14ac:dyDescent="0.2">
      <c r="C653" s="20"/>
      <c r="D653" s="20"/>
      <c r="E653" s="20"/>
      <c r="F653" s="20"/>
      <c r="H653" s="20"/>
      <c r="J653" s="20"/>
      <c r="K653" s="20"/>
      <c r="L653" s="20"/>
      <c r="P653" s="201"/>
      <c r="Q653" s="20"/>
      <c r="R653" s="15"/>
      <c r="T653" s="20"/>
      <c r="U653" s="20"/>
      <c r="AB653" s="20"/>
    </row>
    <row r="654" spans="3:28" x14ac:dyDescent="0.2">
      <c r="C654" s="20"/>
      <c r="D654" s="20"/>
      <c r="E654" s="20"/>
      <c r="F654" s="20"/>
      <c r="H654" s="20"/>
      <c r="J654" s="20"/>
      <c r="K654" s="20"/>
      <c r="L654" s="20"/>
      <c r="P654" s="201"/>
      <c r="Q654" s="20"/>
      <c r="R654" s="15"/>
      <c r="T654" s="20"/>
      <c r="U654" s="20"/>
      <c r="AB654" s="20"/>
    </row>
    <row r="655" spans="3:28" x14ac:dyDescent="0.2">
      <c r="C655" s="20"/>
      <c r="D655" s="20"/>
      <c r="E655" s="20"/>
      <c r="F655" s="20"/>
      <c r="H655" s="20"/>
      <c r="J655" s="20"/>
      <c r="K655" s="20"/>
      <c r="L655" s="20"/>
      <c r="P655" s="201"/>
      <c r="Q655" s="20"/>
      <c r="R655" s="15"/>
      <c r="T655" s="20"/>
      <c r="U655" s="20"/>
      <c r="AB655" s="20"/>
    </row>
    <row r="656" spans="3:28" x14ac:dyDescent="0.2">
      <c r="C656" s="20"/>
      <c r="D656" s="20"/>
      <c r="E656" s="20"/>
      <c r="F656" s="20"/>
      <c r="H656" s="20"/>
      <c r="J656" s="20"/>
      <c r="K656" s="20"/>
      <c r="L656" s="20"/>
      <c r="P656" s="201"/>
      <c r="Q656" s="20"/>
      <c r="R656" s="15"/>
      <c r="T656" s="20"/>
      <c r="U656" s="20"/>
      <c r="AB656" s="20"/>
    </row>
    <row r="657" spans="3:28" x14ac:dyDescent="0.2">
      <c r="C657" s="20"/>
      <c r="D657" s="20"/>
      <c r="E657" s="20"/>
      <c r="F657" s="20"/>
      <c r="H657" s="20"/>
      <c r="J657" s="20"/>
      <c r="K657" s="20"/>
      <c r="L657" s="20"/>
      <c r="P657" s="201"/>
      <c r="Q657" s="20"/>
      <c r="R657" s="15"/>
      <c r="T657" s="20"/>
      <c r="U657" s="20"/>
      <c r="AB657" s="20"/>
    </row>
    <row r="658" spans="3:28" x14ac:dyDescent="0.2">
      <c r="C658" s="20"/>
      <c r="D658" s="20"/>
      <c r="E658" s="20"/>
      <c r="F658" s="20"/>
      <c r="H658" s="20"/>
      <c r="J658" s="20"/>
      <c r="K658" s="20"/>
      <c r="L658" s="20"/>
      <c r="P658" s="201"/>
      <c r="Q658" s="20"/>
      <c r="R658" s="15"/>
      <c r="T658" s="20"/>
      <c r="U658" s="20"/>
      <c r="AB658" s="20"/>
    </row>
    <row r="659" spans="3:28" x14ac:dyDescent="0.2">
      <c r="C659" s="20"/>
      <c r="D659" s="20"/>
      <c r="E659" s="20"/>
      <c r="F659" s="20"/>
      <c r="H659" s="20"/>
      <c r="J659" s="20"/>
      <c r="K659" s="20"/>
      <c r="L659" s="20"/>
      <c r="P659" s="201"/>
      <c r="Q659" s="20"/>
      <c r="R659" s="15"/>
      <c r="T659" s="20"/>
      <c r="U659" s="20"/>
      <c r="AB659" s="20"/>
    </row>
    <row r="660" spans="3:28" x14ac:dyDescent="0.2">
      <c r="C660" s="20"/>
      <c r="D660" s="20"/>
      <c r="E660" s="20"/>
      <c r="F660" s="20"/>
      <c r="H660" s="20"/>
      <c r="J660" s="20"/>
      <c r="K660" s="20"/>
      <c r="L660" s="20"/>
      <c r="P660" s="201"/>
      <c r="Q660" s="20"/>
      <c r="R660" s="15"/>
      <c r="T660" s="20"/>
      <c r="U660" s="20"/>
      <c r="AB660" s="20"/>
    </row>
    <row r="661" spans="3:28" x14ac:dyDescent="0.2">
      <c r="C661" s="20"/>
      <c r="D661" s="20"/>
      <c r="E661" s="20"/>
      <c r="F661" s="20"/>
      <c r="H661" s="20"/>
      <c r="J661" s="20"/>
      <c r="K661" s="20"/>
      <c r="L661" s="20"/>
      <c r="P661" s="201"/>
      <c r="Q661" s="20"/>
      <c r="R661" s="15"/>
      <c r="T661" s="20"/>
      <c r="U661" s="20"/>
      <c r="AB661" s="20"/>
    </row>
    <row r="662" spans="3:28" x14ac:dyDescent="0.2">
      <c r="C662" s="20"/>
      <c r="D662" s="20"/>
      <c r="E662" s="20"/>
      <c r="F662" s="20"/>
      <c r="H662" s="20"/>
      <c r="J662" s="20"/>
      <c r="K662" s="20"/>
      <c r="L662" s="20"/>
      <c r="P662" s="201"/>
      <c r="Q662" s="20"/>
      <c r="R662" s="15"/>
      <c r="T662" s="20"/>
      <c r="U662" s="20"/>
      <c r="AB662" s="20"/>
    </row>
    <row r="663" spans="3:28" x14ac:dyDescent="0.2">
      <c r="C663" s="20"/>
      <c r="D663" s="20"/>
      <c r="E663" s="20"/>
      <c r="F663" s="20"/>
      <c r="H663" s="20"/>
      <c r="J663" s="20"/>
      <c r="K663" s="20"/>
      <c r="L663" s="20"/>
      <c r="P663" s="201"/>
      <c r="Q663" s="20"/>
      <c r="R663" s="15"/>
      <c r="T663" s="20"/>
      <c r="U663" s="20"/>
      <c r="AB663" s="20"/>
    </row>
    <row r="664" spans="3:28" x14ac:dyDescent="0.2">
      <c r="C664" s="20"/>
      <c r="D664" s="20"/>
      <c r="E664" s="20"/>
      <c r="F664" s="20"/>
      <c r="H664" s="20"/>
      <c r="J664" s="20"/>
      <c r="K664" s="20"/>
      <c r="L664" s="20"/>
      <c r="P664" s="201"/>
      <c r="Q664" s="20"/>
      <c r="R664" s="15"/>
      <c r="T664" s="20"/>
      <c r="U664" s="20"/>
      <c r="AB664" s="20"/>
    </row>
    <row r="665" spans="3:28" x14ac:dyDescent="0.2">
      <c r="C665" s="20"/>
      <c r="D665" s="20"/>
      <c r="E665" s="20"/>
      <c r="F665" s="20"/>
      <c r="H665" s="20"/>
      <c r="J665" s="20"/>
      <c r="K665" s="20"/>
      <c r="L665" s="20"/>
      <c r="P665" s="201"/>
      <c r="Q665" s="20"/>
      <c r="R665" s="15"/>
      <c r="T665" s="20"/>
      <c r="U665" s="20"/>
      <c r="AB665" s="20"/>
    </row>
    <row r="666" spans="3:28" x14ac:dyDescent="0.2">
      <c r="C666" s="20"/>
      <c r="D666" s="20"/>
      <c r="E666" s="20"/>
      <c r="F666" s="20"/>
      <c r="H666" s="20"/>
      <c r="J666" s="20"/>
      <c r="K666" s="20"/>
      <c r="L666" s="20"/>
      <c r="P666" s="201"/>
      <c r="Q666" s="20"/>
      <c r="R666" s="15"/>
      <c r="T666" s="20"/>
      <c r="U666" s="20"/>
      <c r="AB666" s="20"/>
    </row>
    <row r="667" spans="3:28" x14ac:dyDescent="0.2">
      <c r="C667" s="20"/>
      <c r="D667" s="20"/>
      <c r="E667" s="20"/>
      <c r="F667" s="20"/>
      <c r="H667" s="20"/>
      <c r="J667" s="20"/>
      <c r="K667" s="20"/>
      <c r="L667" s="20"/>
      <c r="P667" s="201"/>
      <c r="Q667" s="20"/>
      <c r="R667" s="15"/>
      <c r="T667" s="20"/>
      <c r="U667" s="20"/>
      <c r="AB667" s="20"/>
    </row>
    <row r="668" spans="3:28" x14ac:dyDescent="0.2">
      <c r="C668" s="20"/>
      <c r="D668" s="20"/>
      <c r="E668" s="20"/>
      <c r="F668" s="20"/>
      <c r="H668" s="20"/>
      <c r="J668" s="20"/>
      <c r="K668" s="20"/>
      <c r="L668" s="20"/>
      <c r="P668" s="201"/>
      <c r="Q668" s="20"/>
      <c r="R668" s="15"/>
      <c r="T668" s="20"/>
      <c r="U668" s="20"/>
      <c r="AB668" s="20"/>
    </row>
    <row r="669" spans="3:28" x14ac:dyDescent="0.2">
      <c r="C669" s="20"/>
      <c r="D669" s="20"/>
      <c r="E669" s="20"/>
      <c r="F669" s="20"/>
      <c r="H669" s="20"/>
      <c r="J669" s="20"/>
      <c r="K669" s="20"/>
      <c r="L669" s="20"/>
      <c r="P669" s="201"/>
      <c r="Q669" s="20"/>
      <c r="R669" s="15"/>
      <c r="T669" s="20"/>
      <c r="U669" s="20"/>
      <c r="AB669" s="20"/>
    </row>
    <row r="670" spans="3:28" x14ac:dyDescent="0.2">
      <c r="C670" s="20"/>
      <c r="D670" s="20"/>
      <c r="E670" s="20"/>
      <c r="F670" s="20"/>
      <c r="H670" s="20"/>
      <c r="J670" s="20"/>
      <c r="K670" s="20"/>
      <c r="L670" s="20"/>
      <c r="P670" s="201"/>
      <c r="Q670" s="20"/>
      <c r="R670" s="15"/>
      <c r="T670" s="20"/>
      <c r="U670" s="20"/>
      <c r="AB670" s="20"/>
    </row>
    <row r="671" spans="3:28" x14ac:dyDescent="0.2">
      <c r="C671" s="20"/>
      <c r="D671" s="20"/>
      <c r="E671" s="20"/>
      <c r="F671" s="20"/>
      <c r="H671" s="20"/>
      <c r="J671" s="20"/>
      <c r="K671" s="20"/>
      <c r="L671" s="20"/>
      <c r="P671" s="201"/>
      <c r="Q671" s="20"/>
      <c r="R671" s="15"/>
      <c r="T671" s="20"/>
      <c r="U671" s="20"/>
      <c r="AB671" s="20"/>
    </row>
    <row r="672" spans="3:28" x14ac:dyDescent="0.2">
      <c r="C672" s="20"/>
      <c r="D672" s="20"/>
      <c r="E672" s="20"/>
      <c r="F672" s="20"/>
      <c r="H672" s="20"/>
      <c r="J672" s="20"/>
      <c r="K672" s="20"/>
      <c r="L672" s="20"/>
      <c r="P672" s="201"/>
      <c r="Q672" s="20"/>
      <c r="R672" s="15"/>
      <c r="T672" s="20"/>
      <c r="U672" s="20"/>
      <c r="AB672" s="20"/>
    </row>
    <row r="673" spans="3:28" x14ac:dyDescent="0.2">
      <c r="C673" s="20"/>
      <c r="D673" s="20"/>
      <c r="E673" s="20"/>
      <c r="F673" s="20"/>
      <c r="H673" s="20"/>
      <c r="J673" s="20"/>
      <c r="K673" s="20"/>
      <c r="L673" s="20"/>
      <c r="P673" s="201"/>
      <c r="Q673" s="20"/>
      <c r="R673" s="15"/>
      <c r="T673" s="20"/>
      <c r="U673" s="20"/>
      <c r="AB673" s="20"/>
    </row>
    <row r="674" spans="3:28" x14ac:dyDescent="0.2">
      <c r="C674" s="20"/>
      <c r="D674" s="20"/>
      <c r="E674" s="20"/>
      <c r="F674" s="20"/>
      <c r="H674" s="20"/>
      <c r="J674" s="20"/>
      <c r="K674" s="20"/>
      <c r="L674" s="20"/>
      <c r="P674" s="201"/>
      <c r="Q674" s="20"/>
      <c r="R674" s="15"/>
      <c r="T674" s="20"/>
      <c r="U674" s="20"/>
      <c r="AB674" s="20"/>
    </row>
    <row r="675" spans="3:28" x14ac:dyDescent="0.2">
      <c r="C675" s="20"/>
      <c r="D675" s="20"/>
      <c r="E675" s="20"/>
      <c r="F675" s="20"/>
      <c r="H675" s="20"/>
      <c r="J675" s="20"/>
      <c r="K675" s="20"/>
      <c r="L675" s="20"/>
      <c r="P675" s="201"/>
      <c r="Q675" s="20"/>
      <c r="R675" s="15"/>
      <c r="T675" s="20"/>
      <c r="U675" s="20"/>
      <c r="AB675" s="20"/>
    </row>
    <row r="676" spans="3:28" x14ac:dyDescent="0.2">
      <c r="C676" s="20"/>
      <c r="D676" s="20"/>
      <c r="E676" s="20"/>
      <c r="F676" s="20"/>
      <c r="H676" s="20"/>
      <c r="J676" s="20"/>
      <c r="K676" s="20"/>
      <c r="L676" s="20"/>
      <c r="P676" s="201"/>
      <c r="Q676" s="20"/>
      <c r="R676" s="15"/>
      <c r="T676" s="20"/>
      <c r="U676" s="20"/>
      <c r="AB676" s="20"/>
    </row>
    <row r="677" spans="3:28" x14ac:dyDescent="0.2">
      <c r="C677" s="20"/>
      <c r="D677" s="20"/>
      <c r="E677" s="20"/>
      <c r="F677" s="20"/>
      <c r="H677" s="20"/>
      <c r="J677" s="20"/>
      <c r="K677" s="20"/>
      <c r="L677" s="20"/>
      <c r="P677" s="201"/>
      <c r="Q677" s="20"/>
      <c r="R677" s="15"/>
      <c r="T677" s="20"/>
      <c r="U677" s="20"/>
      <c r="AB677" s="20"/>
    </row>
    <row r="678" spans="3:28" x14ac:dyDescent="0.2">
      <c r="C678" s="20"/>
      <c r="D678" s="20"/>
      <c r="E678" s="20"/>
      <c r="F678" s="20"/>
      <c r="H678" s="20"/>
      <c r="J678" s="20"/>
      <c r="K678" s="20"/>
      <c r="L678" s="20"/>
      <c r="P678" s="201"/>
      <c r="Q678" s="20"/>
      <c r="R678" s="15"/>
      <c r="T678" s="20"/>
      <c r="U678" s="20"/>
      <c r="AB678" s="20"/>
    </row>
    <row r="679" spans="3:28" x14ac:dyDescent="0.2">
      <c r="C679" s="20"/>
      <c r="D679" s="20"/>
      <c r="E679" s="20"/>
      <c r="F679" s="20"/>
      <c r="H679" s="20"/>
      <c r="J679" s="20"/>
      <c r="K679" s="20"/>
      <c r="L679" s="20"/>
      <c r="P679" s="201"/>
      <c r="Q679" s="20"/>
      <c r="R679" s="15"/>
      <c r="T679" s="20"/>
      <c r="U679" s="20"/>
      <c r="AB679" s="20"/>
    </row>
    <row r="680" spans="3:28" x14ac:dyDescent="0.2">
      <c r="C680" s="20"/>
      <c r="D680" s="20"/>
      <c r="E680" s="20"/>
      <c r="F680" s="20"/>
      <c r="H680" s="20"/>
      <c r="J680" s="20"/>
      <c r="K680" s="20"/>
      <c r="L680" s="20"/>
      <c r="P680" s="201"/>
      <c r="Q680" s="20"/>
      <c r="R680" s="15"/>
      <c r="T680" s="20"/>
      <c r="U680" s="20"/>
      <c r="AB680" s="20"/>
    </row>
    <row r="681" spans="3:28" x14ac:dyDescent="0.2">
      <c r="C681" s="20"/>
      <c r="D681" s="20"/>
      <c r="E681" s="20"/>
      <c r="F681" s="20"/>
      <c r="H681" s="20"/>
      <c r="J681" s="20"/>
      <c r="K681" s="20"/>
      <c r="L681" s="20"/>
      <c r="P681" s="201"/>
      <c r="Q681" s="20"/>
      <c r="R681" s="15"/>
      <c r="T681" s="20"/>
      <c r="U681" s="20"/>
      <c r="AB681" s="20"/>
    </row>
    <row r="682" spans="3:28" x14ac:dyDescent="0.2">
      <c r="C682" s="20"/>
      <c r="D682" s="20"/>
      <c r="E682" s="20"/>
      <c r="F682" s="20"/>
      <c r="H682" s="20"/>
      <c r="J682" s="20"/>
      <c r="K682" s="20"/>
      <c r="L682" s="20"/>
      <c r="P682" s="201"/>
      <c r="Q682" s="20"/>
      <c r="R682" s="15"/>
      <c r="T682" s="20"/>
      <c r="U682" s="20"/>
      <c r="AB682" s="20"/>
    </row>
    <row r="683" spans="3:28" x14ac:dyDescent="0.2">
      <c r="C683" s="20"/>
      <c r="D683" s="20"/>
      <c r="E683" s="20"/>
      <c r="F683" s="20"/>
      <c r="H683" s="20"/>
      <c r="J683" s="20"/>
      <c r="K683" s="20"/>
      <c r="L683" s="20"/>
      <c r="P683" s="201"/>
      <c r="Q683" s="20"/>
      <c r="R683" s="15"/>
      <c r="T683" s="20"/>
      <c r="U683" s="20"/>
      <c r="AB683" s="20"/>
    </row>
    <row r="684" spans="3:28" x14ac:dyDescent="0.2">
      <c r="C684" s="20"/>
      <c r="D684" s="20"/>
      <c r="E684" s="20"/>
      <c r="F684" s="20"/>
      <c r="H684" s="20"/>
      <c r="J684" s="20"/>
      <c r="K684" s="20"/>
      <c r="L684" s="20"/>
      <c r="P684" s="201"/>
      <c r="Q684" s="20"/>
      <c r="R684" s="15"/>
      <c r="T684" s="20"/>
      <c r="U684" s="20"/>
      <c r="AB684" s="20"/>
    </row>
    <row r="685" spans="3:28" x14ac:dyDescent="0.2">
      <c r="C685" s="20"/>
      <c r="D685" s="20"/>
      <c r="E685" s="20"/>
      <c r="F685" s="20"/>
      <c r="H685" s="20"/>
      <c r="J685" s="20"/>
      <c r="K685" s="20"/>
      <c r="L685" s="20"/>
      <c r="P685" s="201"/>
      <c r="Q685" s="20"/>
      <c r="R685" s="15"/>
      <c r="T685" s="20"/>
      <c r="U685" s="20"/>
      <c r="AB685" s="20"/>
    </row>
    <row r="686" spans="3:28" x14ac:dyDescent="0.2">
      <c r="C686" s="20"/>
      <c r="D686" s="20"/>
      <c r="E686" s="20"/>
      <c r="F686" s="20"/>
      <c r="H686" s="20"/>
      <c r="J686" s="20"/>
      <c r="K686" s="20"/>
      <c r="L686" s="20"/>
      <c r="P686" s="201"/>
      <c r="Q686" s="20"/>
      <c r="R686" s="15"/>
      <c r="T686" s="20"/>
      <c r="U686" s="20"/>
      <c r="AB686" s="20"/>
    </row>
    <row r="687" spans="3:28" x14ac:dyDescent="0.2">
      <c r="C687" s="20"/>
      <c r="D687" s="20"/>
      <c r="E687" s="20"/>
      <c r="F687" s="20"/>
      <c r="H687" s="20"/>
      <c r="J687" s="20"/>
      <c r="K687" s="20"/>
      <c r="L687" s="20"/>
      <c r="P687" s="201"/>
      <c r="Q687" s="20"/>
      <c r="R687" s="15"/>
      <c r="T687" s="20"/>
      <c r="U687" s="20"/>
      <c r="AB687" s="20"/>
    </row>
    <row r="688" spans="3:28" x14ac:dyDescent="0.2">
      <c r="C688" s="20"/>
      <c r="D688" s="20"/>
      <c r="E688" s="20"/>
      <c r="F688" s="20"/>
      <c r="H688" s="20"/>
      <c r="J688" s="20"/>
      <c r="K688" s="20"/>
      <c r="L688" s="20"/>
      <c r="P688" s="201"/>
      <c r="Q688" s="20"/>
      <c r="R688" s="15"/>
      <c r="T688" s="20"/>
      <c r="U688" s="20"/>
      <c r="AB688" s="20"/>
    </row>
    <row r="689" spans="3:28" x14ac:dyDescent="0.2">
      <c r="C689" s="20"/>
      <c r="D689" s="20"/>
      <c r="E689" s="20"/>
      <c r="F689" s="20"/>
      <c r="H689" s="20"/>
      <c r="J689" s="20"/>
      <c r="K689" s="20"/>
      <c r="L689" s="20"/>
      <c r="P689" s="201"/>
      <c r="Q689" s="20"/>
      <c r="R689" s="15"/>
      <c r="T689" s="20"/>
      <c r="U689" s="20"/>
      <c r="AB689" s="20"/>
    </row>
    <row r="690" spans="3:28" x14ac:dyDescent="0.2">
      <c r="C690" s="20"/>
      <c r="D690" s="20"/>
      <c r="E690" s="20"/>
      <c r="F690" s="20"/>
      <c r="H690" s="20"/>
      <c r="J690" s="20"/>
      <c r="K690" s="20"/>
      <c r="L690" s="20"/>
      <c r="P690" s="201"/>
      <c r="Q690" s="20"/>
      <c r="R690" s="15"/>
      <c r="T690" s="20"/>
      <c r="U690" s="20"/>
      <c r="AB690" s="20"/>
    </row>
    <row r="691" spans="3:28" x14ac:dyDescent="0.2">
      <c r="C691" s="20"/>
      <c r="D691" s="20"/>
      <c r="E691" s="20"/>
      <c r="F691" s="20"/>
      <c r="H691" s="20"/>
      <c r="J691" s="20"/>
      <c r="K691" s="20"/>
      <c r="L691" s="20"/>
      <c r="P691" s="201"/>
      <c r="Q691" s="20"/>
      <c r="R691" s="15"/>
      <c r="T691" s="20"/>
      <c r="U691" s="20"/>
      <c r="AB691" s="20"/>
    </row>
    <row r="692" spans="3:28" x14ac:dyDescent="0.2">
      <c r="C692" s="20"/>
      <c r="D692" s="20"/>
      <c r="E692" s="20"/>
      <c r="F692" s="20"/>
      <c r="H692" s="20"/>
      <c r="J692" s="20"/>
      <c r="K692" s="20"/>
      <c r="L692" s="20"/>
      <c r="P692" s="201"/>
      <c r="Q692" s="20"/>
      <c r="R692" s="15"/>
      <c r="T692" s="20"/>
      <c r="U692" s="20"/>
      <c r="AB692" s="20"/>
    </row>
    <row r="693" spans="3:28" x14ac:dyDescent="0.2">
      <c r="C693" s="20"/>
      <c r="D693" s="20"/>
      <c r="E693" s="20"/>
      <c r="F693" s="20"/>
      <c r="H693" s="20"/>
      <c r="J693" s="20"/>
      <c r="K693" s="20"/>
      <c r="L693" s="20"/>
      <c r="P693" s="201"/>
      <c r="Q693" s="20"/>
      <c r="R693" s="15"/>
      <c r="T693" s="20"/>
      <c r="U693" s="20"/>
      <c r="AB693" s="20"/>
    </row>
    <row r="694" spans="3:28" x14ac:dyDescent="0.2">
      <c r="C694" s="20"/>
      <c r="D694" s="20"/>
      <c r="E694" s="20"/>
      <c r="F694" s="20"/>
      <c r="H694" s="20"/>
      <c r="J694" s="20"/>
      <c r="K694" s="20"/>
      <c r="L694" s="20"/>
      <c r="P694" s="201"/>
      <c r="Q694" s="20"/>
      <c r="R694" s="15"/>
      <c r="T694" s="20"/>
      <c r="U694" s="20"/>
      <c r="AB694" s="20"/>
    </row>
    <row r="695" spans="3:28" x14ac:dyDescent="0.2">
      <c r="C695" s="20"/>
      <c r="D695" s="20"/>
      <c r="E695" s="20"/>
      <c r="F695" s="20"/>
      <c r="H695" s="20"/>
      <c r="J695" s="20"/>
      <c r="K695" s="20"/>
      <c r="L695" s="20"/>
      <c r="P695" s="201"/>
      <c r="Q695" s="20"/>
      <c r="R695" s="15"/>
      <c r="T695" s="20"/>
      <c r="U695" s="20"/>
      <c r="AB695" s="20"/>
    </row>
    <row r="696" spans="3:28" x14ac:dyDescent="0.2">
      <c r="C696" s="20"/>
      <c r="D696" s="20"/>
      <c r="E696" s="20"/>
      <c r="F696" s="20"/>
      <c r="H696" s="20"/>
      <c r="J696" s="20"/>
      <c r="K696" s="20"/>
      <c r="L696" s="20"/>
      <c r="P696" s="201"/>
      <c r="Q696" s="20"/>
      <c r="R696" s="15"/>
      <c r="T696" s="20"/>
      <c r="U696" s="20"/>
      <c r="AB696" s="20"/>
    </row>
    <row r="697" spans="3:28" x14ac:dyDescent="0.2">
      <c r="C697" s="20"/>
      <c r="D697" s="20"/>
      <c r="E697" s="20"/>
      <c r="F697" s="20"/>
      <c r="H697" s="20"/>
      <c r="J697" s="20"/>
      <c r="K697" s="20"/>
      <c r="L697" s="20"/>
      <c r="P697" s="201"/>
      <c r="Q697" s="20"/>
      <c r="R697" s="15"/>
      <c r="T697" s="20"/>
      <c r="U697" s="20"/>
      <c r="AB697" s="20"/>
    </row>
    <row r="698" spans="3:28" x14ac:dyDescent="0.2">
      <c r="C698" s="20"/>
      <c r="D698" s="20"/>
      <c r="E698" s="20"/>
      <c r="F698" s="20"/>
      <c r="H698" s="20"/>
      <c r="J698" s="20"/>
      <c r="K698" s="20"/>
      <c r="L698" s="20"/>
      <c r="P698" s="201"/>
      <c r="Q698" s="20"/>
      <c r="R698" s="15"/>
      <c r="T698" s="20"/>
      <c r="U698" s="20"/>
      <c r="AB698" s="20"/>
    </row>
    <row r="699" spans="3:28" x14ac:dyDescent="0.2">
      <c r="C699" s="20"/>
      <c r="D699" s="20"/>
      <c r="E699" s="20"/>
      <c r="F699" s="20"/>
      <c r="H699" s="20"/>
      <c r="J699" s="20"/>
      <c r="K699" s="20"/>
      <c r="L699" s="20"/>
      <c r="P699" s="201"/>
      <c r="Q699" s="20"/>
      <c r="R699" s="15"/>
      <c r="T699" s="20"/>
      <c r="U699" s="20"/>
      <c r="AB699" s="20"/>
    </row>
    <row r="700" spans="3:28" x14ac:dyDescent="0.2">
      <c r="C700" s="20"/>
      <c r="D700" s="20"/>
      <c r="E700" s="20"/>
      <c r="F700" s="20"/>
      <c r="H700" s="20"/>
      <c r="J700" s="20"/>
      <c r="K700" s="20"/>
      <c r="L700" s="20"/>
      <c r="P700" s="201"/>
      <c r="Q700" s="20"/>
      <c r="R700" s="15"/>
      <c r="T700" s="20"/>
      <c r="U700" s="20"/>
      <c r="AB700" s="20"/>
    </row>
    <row r="701" spans="3:28" x14ac:dyDescent="0.2">
      <c r="C701" s="20"/>
      <c r="D701" s="20"/>
      <c r="E701" s="20"/>
      <c r="F701" s="20"/>
      <c r="H701" s="20"/>
      <c r="J701" s="20"/>
      <c r="K701" s="20"/>
      <c r="L701" s="20"/>
      <c r="P701" s="201"/>
      <c r="Q701" s="20"/>
      <c r="R701" s="15"/>
      <c r="T701" s="20"/>
      <c r="U701" s="20"/>
      <c r="AB701" s="20"/>
    </row>
    <row r="702" spans="3:28" x14ac:dyDescent="0.2">
      <c r="C702" s="20"/>
      <c r="D702" s="20"/>
      <c r="E702" s="20"/>
      <c r="F702" s="20"/>
      <c r="H702" s="20"/>
      <c r="J702" s="20"/>
      <c r="K702" s="20"/>
      <c r="L702" s="20"/>
      <c r="P702" s="201"/>
      <c r="Q702" s="20"/>
      <c r="R702" s="15"/>
      <c r="T702" s="20"/>
      <c r="U702" s="20"/>
      <c r="AB702" s="20"/>
    </row>
    <row r="703" spans="3:28" x14ac:dyDescent="0.2">
      <c r="C703" s="20"/>
      <c r="D703" s="20"/>
      <c r="E703" s="20"/>
      <c r="F703" s="20"/>
      <c r="H703" s="20"/>
      <c r="J703" s="20"/>
      <c r="K703" s="20"/>
      <c r="L703" s="20"/>
      <c r="P703" s="201"/>
      <c r="Q703" s="20"/>
      <c r="R703" s="15"/>
      <c r="T703" s="20"/>
      <c r="U703" s="20"/>
      <c r="AB703" s="20"/>
    </row>
    <row r="704" spans="3:28" x14ac:dyDescent="0.2">
      <c r="C704" s="20"/>
      <c r="D704" s="20"/>
      <c r="E704" s="20"/>
      <c r="F704" s="20"/>
      <c r="H704" s="20"/>
      <c r="J704" s="20"/>
      <c r="K704" s="20"/>
      <c r="L704" s="20"/>
      <c r="P704" s="201"/>
      <c r="Q704" s="20"/>
      <c r="R704" s="15"/>
      <c r="T704" s="20"/>
      <c r="U704" s="20"/>
      <c r="AB704" s="20"/>
    </row>
    <row r="705" spans="3:28" x14ac:dyDescent="0.2">
      <c r="C705" s="20"/>
      <c r="D705" s="20"/>
      <c r="E705" s="20"/>
      <c r="F705" s="20"/>
      <c r="H705" s="20"/>
      <c r="J705" s="20"/>
      <c r="K705" s="20"/>
      <c r="L705" s="20"/>
      <c r="P705" s="201"/>
      <c r="Q705" s="20"/>
      <c r="R705" s="15"/>
      <c r="T705" s="20"/>
      <c r="U705" s="20"/>
      <c r="AB705" s="20"/>
    </row>
    <row r="706" spans="3:28" x14ac:dyDescent="0.2">
      <c r="C706" s="20"/>
      <c r="D706" s="20"/>
      <c r="E706" s="20"/>
      <c r="F706" s="20"/>
      <c r="H706" s="20"/>
      <c r="J706" s="20"/>
      <c r="K706" s="20"/>
      <c r="L706" s="20"/>
      <c r="P706" s="201"/>
      <c r="Q706" s="20"/>
      <c r="R706" s="15"/>
      <c r="T706" s="20"/>
      <c r="U706" s="20"/>
      <c r="AB706" s="20"/>
    </row>
    <row r="707" spans="3:28" x14ac:dyDescent="0.2">
      <c r="C707" s="20"/>
      <c r="D707" s="20"/>
      <c r="E707" s="20"/>
      <c r="F707" s="20"/>
      <c r="H707" s="20"/>
      <c r="J707" s="20"/>
      <c r="K707" s="20"/>
      <c r="L707" s="20"/>
      <c r="P707" s="201"/>
      <c r="Q707" s="20"/>
      <c r="R707" s="15"/>
      <c r="T707" s="20"/>
      <c r="U707" s="20"/>
      <c r="AB707" s="20"/>
    </row>
    <row r="708" spans="3:28" x14ac:dyDescent="0.2">
      <c r="C708" s="20"/>
      <c r="D708" s="20"/>
      <c r="E708" s="20"/>
      <c r="F708" s="20"/>
      <c r="H708" s="20"/>
      <c r="J708" s="20"/>
      <c r="K708" s="20"/>
      <c r="L708" s="20"/>
      <c r="P708" s="201"/>
      <c r="Q708" s="20"/>
      <c r="R708" s="15"/>
      <c r="T708" s="20"/>
      <c r="U708" s="20"/>
      <c r="AB708" s="20"/>
    </row>
    <row r="709" spans="3:28" x14ac:dyDescent="0.2">
      <c r="C709" s="20"/>
      <c r="D709" s="20"/>
      <c r="E709" s="20"/>
      <c r="F709" s="20"/>
      <c r="H709" s="20"/>
      <c r="J709" s="20"/>
      <c r="K709" s="20"/>
      <c r="L709" s="20"/>
      <c r="P709" s="201"/>
      <c r="Q709" s="20"/>
      <c r="R709" s="15"/>
      <c r="T709" s="20"/>
      <c r="U709" s="20"/>
      <c r="AB709" s="20"/>
    </row>
    <row r="710" spans="3:28" x14ac:dyDescent="0.2">
      <c r="C710" s="20"/>
      <c r="D710" s="20"/>
      <c r="E710" s="20"/>
      <c r="F710" s="20"/>
      <c r="H710" s="20"/>
      <c r="J710" s="20"/>
      <c r="K710" s="20"/>
      <c r="L710" s="20"/>
      <c r="P710" s="201"/>
      <c r="Q710" s="20"/>
      <c r="R710" s="15"/>
      <c r="T710" s="20"/>
      <c r="U710" s="20"/>
      <c r="AB710" s="20"/>
    </row>
    <row r="711" spans="3:28" x14ac:dyDescent="0.2">
      <c r="C711" s="20"/>
      <c r="D711" s="20"/>
      <c r="E711" s="20"/>
      <c r="F711" s="20"/>
      <c r="H711" s="20"/>
      <c r="J711" s="20"/>
      <c r="K711" s="20"/>
      <c r="L711" s="20"/>
      <c r="P711" s="201"/>
      <c r="Q711" s="20"/>
      <c r="R711" s="15"/>
      <c r="T711" s="20"/>
      <c r="U711" s="20"/>
      <c r="AB711" s="20"/>
    </row>
    <row r="712" spans="3:28" x14ac:dyDescent="0.2">
      <c r="C712" s="20"/>
      <c r="D712" s="20"/>
      <c r="E712" s="20"/>
      <c r="F712" s="20"/>
      <c r="H712" s="20"/>
      <c r="J712" s="20"/>
      <c r="K712" s="20"/>
      <c r="L712" s="20"/>
      <c r="P712" s="201"/>
      <c r="Q712" s="20"/>
      <c r="R712" s="15"/>
      <c r="T712" s="20"/>
      <c r="U712" s="20"/>
      <c r="AB712" s="20"/>
    </row>
    <row r="713" spans="3:28" x14ac:dyDescent="0.2">
      <c r="C713" s="20"/>
      <c r="D713" s="20"/>
      <c r="E713" s="20"/>
      <c r="F713" s="20"/>
      <c r="H713" s="20"/>
      <c r="J713" s="20"/>
      <c r="K713" s="20"/>
      <c r="L713" s="20"/>
      <c r="P713" s="201"/>
      <c r="Q713" s="20"/>
      <c r="R713" s="15"/>
      <c r="T713" s="20"/>
      <c r="U713" s="20"/>
      <c r="AB713" s="20"/>
    </row>
    <row r="714" spans="3:28" x14ac:dyDescent="0.2">
      <c r="C714" s="20"/>
      <c r="D714" s="20"/>
      <c r="E714" s="20"/>
      <c r="F714" s="20"/>
      <c r="H714" s="20"/>
      <c r="J714" s="20"/>
      <c r="K714" s="20"/>
      <c r="L714" s="20"/>
      <c r="P714" s="201"/>
      <c r="Q714" s="20"/>
      <c r="R714" s="15"/>
      <c r="T714" s="20"/>
      <c r="U714" s="20"/>
      <c r="AB714" s="20"/>
    </row>
    <row r="715" spans="3:28" x14ac:dyDescent="0.2">
      <c r="C715" s="20"/>
      <c r="D715" s="20"/>
      <c r="E715" s="20"/>
      <c r="F715" s="20"/>
      <c r="H715" s="20"/>
      <c r="J715" s="20"/>
      <c r="K715" s="20"/>
      <c r="L715" s="20"/>
      <c r="P715" s="201"/>
      <c r="Q715" s="20"/>
      <c r="R715" s="15"/>
      <c r="T715" s="20"/>
      <c r="U715" s="20"/>
      <c r="AB715" s="20"/>
    </row>
    <row r="716" spans="3:28" x14ac:dyDescent="0.2">
      <c r="C716" s="20"/>
      <c r="D716" s="20"/>
      <c r="E716" s="20"/>
      <c r="F716" s="20"/>
      <c r="H716" s="20"/>
      <c r="J716" s="20"/>
      <c r="K716" s="20"/>
      <c r="L716" s="20"/>
      <c r="P716" s="201"/>
      <c r="Q716" s="20"/>
      <c r="R716" s="15"/>
      <c r="T716" s="20"/>
      <c r="U716" s="20"/>
      <c r="AB716" s="20"/>
    </row>
    <row r="717" spans="3:28" x14ac:dyDescent="0.2">
      <c r="C717" s="20"/>
      <c r="D717" s="20"/>
      <c r="E717" s="20"/>
      <c r="F717" s="20"/>
      <c r="H717" s="20"/>
      <c r="J717" s="20"/>
      <c r="K717" s="20"/>
      <c r="L717" s="20"/>
      <c r="P717" s="201"/>
      <c r="Q717" s="20"/>
      <c r="R717" s="15"/>
      <c r="T717" s="20"/>
      <c r="U717" s="20"/>
      <c r="AB717" s="20"/>
    </row>
    <row r="718" spans="3:28" x14ac:dyDescent="0.2">
      <c r="C718" s="20"/>
      <c r="D718" s="20"/>
      <c r="E718" s="20"/>
      <c r="F718" s="20"/>
      <c r="H718" s="20"/>
      <c r="J718" s="20"/>
      <c r="K718" s="20"/>
      <c r="L718" s="20"/>
      <c r="P718" s="201"/>
      <c r="Q718" s="20"/>
      <c r="R718" s="15"/>
      <c r="T718" s="20"/>
      <c r="U718" s="20"/>
      <c r="AB718" s="20"/>
    </row>
    <row r="719" spans="3:28" x14ac:dyDescent="0.2">
      <c r="C719" s="20"/>
      <c r="D719" s="20"/>
      <c r="E719" s="20"/>
      <c r="F719" s="20"/>
      <c r="H719" s="20"/>
      <c r="J719" s="20"/>
      <c r="K719" s="20"/>
      <c r="L719" s="20"/>
      <c r="P719" s="201"/>
      <c r="Q719" s="20"/>
      <c r="R719" s="15"/>
      <c r="T719" s="20"/>
      <c r="U719" s="20"/>
      <c r="AB719" s="20"/>
    </row>
    <row r="720" spans="3:28" x14ac:dyDescent="0.2">
      <c r="C720" s="20"/>
      <c r="D720" s="20"/>
      <c r="E720" s="20"/>
      <c r="F720" s="20"/>
      <c r="H720" s="20"/>
      <c r="J720" s="20"/>
      <c r="K720" s="20"/>
      <c r="L720" s="20"/>
      <c r="P720" s="201"/>
      <c r="Q720" s="20"/>
      <c r="R720" s="15"/>
      <c r="T720" s="20"/>
      <c r="U720" s="20"/>
      <c r="AB720" s="20"/>
    </row>
    <row r="721" spans="3:28" x14ac:dyDescent="0.2">
      <c r="C721" s="20"/>
      <c r="D721" s="20"/>
      <c r="E721" s="20"/>
      <c r="F721" s="20"/>
      <c r="H721" s="20"/>
      <c r="J721" s="20"/>
      <c r="K721" s="20"/>
      <c r="L721" s="20"/>
      <c r="P721" s="201"/>
      <c r="Q721" s="20"/>
      <c r="R721" s="15"/>
      <c r="T721" s="20"/>
      <c r="U721" s="20"/>
      <c r="AB721" s="20"/>
    </row>
    <row r="722" spans="3:28" x14ac:dyDescent="0.2">
      <c r="C722" s="20"/>
      <c r="D722" s="20"/>
      <c r="E722" s="20"/>
      <c r="F722" s="20"/>
      <c r="H722" s="20"/>
      <c r="J722" s="20"/>
      <c r="K722" s="20"/>
      <c r="L722" s="20"/>
      <c r="P722" s="201"/>
      <c r="Q722" s="20"/>
      <c r="R722" s="15"/>
      <c r="T722" s="20"/>
      <c r="U722" s="20"/>
      <c r="AB722" s="20"/>
    </row>
    <row r="723" spans="3:28" x14ac:dyDescent="0.2">
      <c r="C723" s="20"/>
      <c r="D723" s="20"/>
      <c r="E723" s="20"/>
      <c r="F723" s="20"/>
      <c r="H723" s="20"/>
      <c r="J723" s="20"/>
      <c r="K723" s="20"/>
      <c r="L723" s="20"/>
      <c r="P723" s="201"/>
      <c r="Q723" s="20"/>
      <c r="R723" s="15"/>
      <c r="T723" s="20"/>
      <c r="U723" s="20"/>
      <c r="AB723" s="20"/>
    </row>
    <row r="724" spans="3:28" x14ac:dyDescent="0.2">
      <c r="C724" s="20"/>
      <c r="D724" s="20"/>
      <c r="E724" s="20"/>
      <c r="F724" s="20"/>
      <c r="H724" s="20"/>
      <c r="J724" s="20"/>
      <c r="K724" s="20"/>
      <c r="L724" s="20"/>
      <c r="P724" s="201"/>
      <c r="Q724" s="20"/>
      <c r="R724" s="15"/>
      <c r="T724" s="20"/>
      <c r="U724" s="20"/>
      <c r="AB724" s="20"/>
    </row>
    <row r="725" spans="3:28" x14ac:dyDescent="0.2">
      <c r="C725" s="20"/>
      <c r="D725" s="20"/>
      <c r="E725" s="20"/>
      <c r="F725" s="20"/>
      <c r="H725" s="20"/>
      <c r="J725" s="20"/>
      <c r="K725" s="20"/>
      <c r="L725" s="20"/>
      <c r="P725" s="201"/>
      <c r="Q725" s="20"/>
      <c r="R725" s="15"/>
      <c r="T725" s="20"/>
      <c r="U725" s="20"/>
      <c r="AB725" s="20"/>
    </row>
    <row r="726" spans="3:28" x14ac:dyDescent="0.2">
      <c r="C726" s="20"/>
      <c r="D726" s="20"/>
      <c r="E726" s="20"/>
      <c r="F726" s="20"/>
      <c r="H726" s="20"/>
      <c r="J726" s="20"/>
      <c r="K726" s="20"/>
      <c r="L726" s="20"/>
      <c r="P726" s="201"/>
      <c r="Q726" s="20"/>
      <c r="R726" s="15"/>
      <c r="T726" s="20"/>
      <c r="U726" s="20"/>
      <c r="AB726" s="20"/>
    </row>
    <row r="727" spans="3:28" x14ac:dyDescent="0.2">
      <c r="C727" s="20"/>
      <c r="D727" s="20"/>
      <c r="E727" s="20"/>
      <c r="F727" s="20"/>
      <c r="H727" s="20"/>
      <c r="J727" s="20"/>
      <c r="K727" s="20"/>
      <c r="L727" s="20"/>
      <c r="P727" s="201"/>
      <c r="Q727" s="20"/>
      <c r="R727" s="15"/>
      <c r="T727" s="20"/>
      <c r="U727" s="20"/>
      <c r="AB727" s="20"/>
    </row>
    <row r="728" spans="3:28" x14ac:dyDescent="0.2">
      <c r="C728" s="20"/>
      <c r="D728" s="20"/>
      <c r="E728" s="20"/>
      <c r="F728" s="20"/>
      <c r="H728" s="20"/>
      <c r="J728" s="20"/>
      <c r="K728" s="20"/>
      <c r="L728" s="20"/>
      <c r="P728" s="201"/>
      <c r="Q728" s="20"/>
      <c r="R728" s="15"/>
      <c r="T728" s="20"/>
      <c r="U728" s="20"/>
      <c r="AB728" s="20"/>
    </row>
    <row r="729" spans="3:28" x14ac:dyDescent="0.2">
      <c r="C729" s="20"/>
      <c r="D729" s="20"/>
      <c r="E729" s="20"/>
      <c r="F729" s="20"/>
      <c r="H729" s="20"/>
      <c r="J729" s="20"/>
      <c r="K729" s="20"/>
      <c r="L729" s="20"/>
      <c r="P729" s="201"/>
      <c r="Q729" s="20"/>
      <c r="R729" s="15"/>
      <c r="T729" s="20"/>
      <c r="U729" s="20"/>
      <c r="AB729" s="20"/>
    </row>
    <row r="730" spans="3:28" x14ac:dyDescent="0.2">
      <c r="C730" s="20"/>
      <c r="D730" s="20"/>
      <c r="E730" s="20"/>
      <c r="F730" s="20"/>
      <c r="H730" s="20"/>
      <c r="J730" s="20"/>
      <c r="K730" s="20"/>
      <c r="L730" s="20"/>
      <c r="P730" s="201"/>
      <c r="Q730" s="20"/>
      <c r="R730" s="15"/>
      <c r="T730" s="20"/>
      <c r="U730" s="20"/>
      <c r="AB730" s="20"/>
    </row>
    <row r="731" spans="3:28" x14ac:dyDescent="0.2">
      <c r="C731" s="20"/>
      <c r="D731" s="20"/>
      <c r="E731" s="20"/>
      <c r="F731" s="20"/>
      <c r="H731" s="20"/>
      <c r="J731" s="20"/>
      <c r="K731" s="20"/>
      <c r="L731" s="20"/>
      <c r="P731" s="201"/>
      <c r="Q731" s="20"/>
      <c r="R731" s="15"/>
      <c r="T731" s="20"/>
      <c r="U731" s="20"/>
      <c r="AB731" s="20"/>
    </row>
    <row r="732" spans="3:28" x14ac:dyDescent="0.2">
      <c r="C732" s="20"/>
      <c r="D732" s="20"/>
      <c r="E732" s="20"/>
      <c r="F732" s="20"/>
      <c r="H732" s="20"/>
      <c r="J732" s="20"/>
      <c r="K732" s="20"/>
      <c r="L732" s="20"/>
      <c r="P732" s="201"/>
      <c r="Q732" s="20"/>
      <c r="R732" s="15"/>
      <c r="T732" s="20"/>
      <c r="U732" s="20"/>
      <c r="AB732" s="20"/>
    </row>
    <row r="733" spans="3:28" x14ac:dyDescent="0.2">
      <c r="C733" s="20"/>
      <c r="D733" s="20"/>
      <c r="E733" s="20"/>
      <c r="F733" s="20"/>
      <c r="H733" s="20"/>
      <c r="J733" s="20"/>
      <c r="K733" s="20"/>
      <c r="L733" s="20"/>
      <c r="P733" s="201"/>
      <c r="Q733" s="20"/>
      <c r="R733" s="15"/>
      <c r="T733" s="20"/>
      <c r="U733" s="20"/>
      <c r="AB733" s="20"/>
    </row>
    <row r="734" spans="3:28" x14ac:dyDescent="0.2">
      <c r="C734" s="20"/>
      <c r="D734" s="20"/>
      <c r="E734" s="20"/>
      <c r="F734" s="20"/>
      <c r="H734" s="20"/>
      <c r="J734" s="20"/>
      <c r="K734" s="20"/>
      <c r="L734" s="20"/>
      <c r="P734" s="201"/>
      <c r="Q734" s="20"/>
      <c r="R734" s="15"/>
      <c r="T734" s="20"/>
      <c r="U734" s="20"/>
      <c r="AB734" s="20"/>
    </row>
    <row r="735" spans="3:28" x14ac:dyDescent="0.2">
      <c r="C735" s="20"/>
      <c r="D735" s="20"/>
      <c r="E735" s="20"/>
      <c r="F735" s="20"/>
      <c r="H735" s="20"/>
      <c r="J735" s="20"/>
      <c r="K735" s="20"/>
      <c r="L735" s="20"/>
      <c r="P735" s="201"/>
      <c r="Q735" s="20"/>
      <c r="R735" s="15"/>
      <c r="T735" s="20"/>
      <c r="U735" s="20"/>
      <c r="AB735" s="20"/>
    </row>
    <row r="736" spans="3:28" x14ac:dyDescent="0.2">
      <c r="C736" s="20"/>
      <c r="D736" s="20"/>
      <c r="E736" s="20"/>
      <c r="F736" s="20"/>
      <c r="H736" s="20"/>
      <c r="J736" s="20"/>
      <c r="K736" s="20"/>
      <c r="L736" s="20"/>
      <c r="P736" s="201"/>
      <c r="Q736" s="20"/>
      <c r="R736" s="15"/>
      <c r="T736" s="20"/>
      <c r="U736" s="20"/>
      <c r="AB736" s="20"/>
    </row>
    <row r="737" spans="3:28" x14ac:dyDescent="0.2">
      <c r="C737" s="20"/>
      <c r="D737" s="20"/>
      <c r="E737" s="20"/>
      <c r="F737" s="20"/>
      <c r="H737" s="20"/>
      <c r="J737" s="20"/>
      <c r="K737" s="20"/>
      <c r="L737" s="20"/>
      <c r="P737" s="201"/>
      <c r="Q737" s="20"/>
      <c r="R737" s="15"/>
      <c r="T737" s="20"/>
      <c r="U737" s="20"/>
      <c r="AB737" s="20"/>
    </row>
    <row r="738" spans="3:28" x14ac:dyDescent="0.2">
      <c r="C738" s="20"/>
      <c r="D738" s="20"/>
      <c r="E738" s="20"/>
      <c r="F738" s="20"/>
      <c r="H738" s="20"/>
      <c r="J738" s="20"/>
      <c r="K738" s="20"/>
      <c r="L738" s="20"/>
      <c r="P738" s="201"/>
      <c r="Q738" s="20"/>
      <c r="R738" s="15"/>
      <c r="T738" s="20"/>
      <c r="U738" s="20"/>
      <c r="AB738" s="20"/>
    </row>
    <row r="739" spans="3:28" x14ac:dyDescent="0.2">
      <c r="C739" s="20"/>
      <c r="D739" s="20"/>
      <c r="E739" s="20"/>
      <c r="F739" s="20"/>
      <c r="H739" s="20"/>
      <c r="J739" s="20"/>
      <c r="K739" s="20"/>
      <c r="L739" s="20"/>
      <c r="P739" s="201"/>
      <c r="Q739" s="20"/>
      <c r="R739" s="15"/>
      <c r="T739" s="20"/>
      <c r="U739" s="20"/>
      <c r="AB739" s="20"/>
    </row>
    <row r="740" spans="3:28" x14ac:dyDescent="0.2">
      <c r="C740" s="20"/>
      <c r="D740" s="20"/>
      <c r="E740" s="20"/>
      <c r="F740" s="20"/>
      <c r="H740" s="20"/>
      <c r="J740" s="20"/>
      <c r="K740" s="20"/>
      <c r="L740" s="20"/>
      <c r="P740" s="201"/>
      <c r="Q740" s="20"/>
      <c r="R740" s="15"/>
      <c r="T740" s="20"/>
      <c r="U740" s="20"/>
      <c r="AB740" s="20"/>
    </row>
    <row r="741" spans="3:28" x14ac:dyDescent="0.2">
      <c r="C741" s="20"/>
      <c r="D741" s="20"/>
      <c r="E741" s="20"/>
      <c r="F741" s="20"/>
      <c r="H741" s="20"/>
      <c r="J741" s="20"/>
      <c r="K741" s="20"/>
      <c r="L741" s="20"/>
      <c r="P741" s="201"/>
      <c r="Q741" s="20"/>
      <c r="R741" s="15"/>
      <c r="T741" s="20"/>
      <c r="U741" s="20"/>
      <c r="AB741" s="20"/>
    </row>
    <row r="742" spans="3:28" x14ac:dyDescent="0.2">
      <c r="C742" s="20"/>
      <c r="D742" s="20"/>
      <c r="E742" s="20"/>
      <c r="F742" s="20"/>
      <c r="H742" s="20"/>
      <c r="J742" s="20"/>
      <c r="K742" s="20"/>
      <c r="L742" s="20"/>
      <c r="P742" s="201"/>
      <c r="Q742" s="20"/>
      <c r="R742" s="15"/>
      <c r="T742" s="20"/>
      <c r="U742" s="20"/>
      <c r="AB742" s="20"/>
    </row>
    <row r="743" spans="3:28" x14ac:dyDescent="0.2">
      <c r="C743" s="20"/>
      <c r="D743" s="20"/>
      <c r="E743" s="20"/>
      <c r="F743" s="20"/>
      <c r="H743" s="20"/>
      <c r="J743" s="20"/>
      <c r="K743" s="20"/>
      <c r="L743" s="20"/>
      <c r="P743" s="201"/>
      <c r="Q743" s="20"/>
      <c r="R743" s="15"/>
      <c r="T743" s="20"/>
      <c r="U743" s="20"/>
      <c r="AB743" s="20"/>
    </row>
    <row r="744" spans="3:28" x14ac:dyDescent="0.2">
      <c r="C744" s="20"/>
      <c r="D744" s="20"/>
      <c r="E744" s="20"/>
      <c r="F744" s="20"/>
      <c r="H744" s="20"/>
      <c r="J744" s="20"/>
      <c r="K744" s="20"/>
      <c r="L744" s="20"/>
      <c r="P744" s="201"/>
      <c r="Q744" s="20"/>
      <c r="R744" s="15"/>
      <c r="T744" s="20"/>
      <c r="U744" s="20"/>
      <c r="AB744" s="20"/>
    </row>
    <row r="745" spans="3:28" x14ac:dyDescent="0.2">
      <c r="C745" s="20"/>
      <c r="D745" s="20"/>
      <c r="E745" s="20"/>
      <c r="F745" s="20"/>
      <c r="H745" s="20"/>
      <c r="J745" s="20"/>
      <c r="K745" s="20"/>
      <c r="L745" s="20"/>
      <c r="P745" s="201"/>
      <c r="Q745" s="20"/>
      <c r="R745" s="15"/>
      <c r="T745" s="20"/>
      <c r="U745" s="20"/>
      <c r="AB745" s="20"/>
    </row>
    <row r="746" spans="3:28" x14ac:dyDescent="0.2">
      <c r="C746" s="20"/>
      <c r="D746" s="20"/>
      <c r="E746" s="20"/>
      <c r="F746" s="20"/>
      <c r="H746" s="20"/>
      <c r="J746" s="20"/>
      <c r="K746" s="20"/>
      <c r="L746" s="20"/>
      <c r="P746" s="201"/>
      <c r="Q746" s="20"/>
      <c r="R746" s="15"/>
      <c r="T746" s="20"/>
      <c r="U746" s="20"/>
      <c r="AB746" s="20"/>
    </row>
    <row r="747" spans="3:28" x14ac:dyDescent="0.2">
      <c r="C747" s="20"/>
      <c r="D747" s="20"/>
      <c r="E747" s="20"/>
      <c r="F747" s="20"/>
      <c r="H747" s="20"/>
      <c r="J747" s="20"/>
      <c r="K747" s="20"/>
      <c r="L747" s="20"/>
      <c r="P747" s="201"/>
      <c r="Q747" s="20"/>
      <c r="R747" s="15"/>
      <c r="T747" s="20"/>
      <c r="U747" s="20"/>
      <c r="AB747" s="20"/>
    </row>
    <row r="748" spans="3:28" x14ac:dyDescent="0.2">
      <c r="C748" s="20"/>
      <c r="D748" s="20"/>
      <c r="E748" s="20"/>
      <c r="F748" s="20"/>
      <c r="H748" s="20"/>
      <c r="J748" s="20"/>
      <c r="K748" s="20"/>
      <c r="L748" s="20"/>
      <c r="P748" s="201"/>
      <c r="Q748" s="20"/>
      <c r="R748" s="15"/>
      <c r="T748" s="20"/>
      <c r="U748" s="20"/>
      <c r="AB748" s="20"/>
    </row>
    <row r="749" spans="3:28" x14ac:dyDescent="0.2">
      <c r="C749" s="20"/>
      <c r="D749" s="20"/>
      <c r="E749" s="20"/>
      <c r="F749" s="20"/>
      <c r="H749" s="20"/>
      <c r="J749" s="20"/>
      <c r="K749" s="20"/>
      <c r="L749" s="20"/>
      <c r="P749" s="201"/>
      <c r="Q749" s="20"/>
      <c r="R749" s="15"/>
      <c r="T749" s="20"/>
      <c r="U749" s="20"/>
      <c r="AB749" s="20"/>
    </row>
    <row r="750" spans="3:28" x14ac:dyDescent="0.2">
      <c r="C750" s="20"/>
      <c r="D750" s="20"/>
      <c r="E750" s="20"/>
      <c r="F750" s="20"/>
      <c r="H750" s="20"/>
      <c r="J750" s="20"/>
      <c r="K750" s="20"/>
      <c r="L750" s="20"/>
      <c r="P750" s="201"/>
      <c r="Q750" s="20"/>
      <c r="R750" s="15"/>
      <c r="T750" s="20"/>
      <c r="U750" s="20"/>
      <c r="AB750" s="20"/>
    </row>
    <row r="751" spans="3:28" x14ac:dyDescent="0.2">
      <c r="C751" s="20"/>
      <c r="D751" s="20"/>
      <c r="E751" s="20"/>
      <c r="F751" s="20"/>
      <c r="H751" s="20"/>
      <c r="J751" s="20"/>
      <c r="K751" s="20"/>
      <c r="L751" s="20"/>
      <c r="P751" s="201"/>
      <c r="Q751" s="20"/>
      <c r="R751" s="15"/>
      <c r="T751" s="20"/>
      <c r="U751" s="20"/>
      <c r="AB751" s="20"/>
    </row>
    <row r="752" spans="3:28" x14ac:dyDescent="0.2">
      <c r="C752" s="20"/>
      <c r="D752" s="20"/>
      <c r="E752" s="20"/>
      <c r="F752" s="20"/>
      <c r="H752" s="20"/>
      <c r="J752" s="20"/>
      <c r="K752" s="20"/>
      <c r="L752" s="20"/>
      <c r="P752" s="201"/>
      <c r="Q752" s="20"/>
      <c r="R752" s="15"/>
      <c r="T752" s="20"/>
      <c r="U752" s="20"/>
      <c r="AB752" s="20"/>
    </row>
    <row r="753" spans="3:28" x14ac:dyDescent="0.2">
      <c r="C753" s="20"/>
      <c r="D753" s="20"/>
      <c r="E753" s="20"/>
      <c r="F753" s="20"/>
      <c r="H753" s="20"/>
      <c r="J753" s="20"/>
      <c r="K753" s="20"/>
      <c r="L753" s="20"/>
      <c r="P753" s="201"/>
      <c r="Q753" s="20"/>
      <c r="R753" s="15"/>
      <c r="T753" s="20"/>
      <c r="U753" s="20"/>
      <c r="AB753" s="20"/>
    </row>
    <row r="754" spans="3:28" x14ac:dyDescent="0.2">
      <c r="C754" s="20"/>
      <c r="D754" s="20"/>
      <c r="E754" s="20"/>
      <c r="F754" s="20"/>
      <c r="H754" s="20"/>
      <c r="J754" s="20"/>
      <c r="K754" s="20"/>
      <c r="L754" s="20"/>
      <c r="P754" s="201"/>
      <c r="Q754" s="20"/>
      <c r="R754" s="15"/>
      <c r="T754" s="20"/>
      <c r="U754" s="20"/>
      <c r="AB754" s="20"/>
    </row>
    <row r="755" spans="3:28" x14ac:dyDescent="0.2">
      <c r="C755" s="20"/>
      <c r="D755" s="20"/>
      <c r="E755" s="20"/>
      <c r="F755" s="20"/>
      <c r="H755" s="20"/>
      <c r="J755" s="20"/>
      <c r="K755" s="20"/>
      <c r="L755" s="20"/>
      <c r="P755" s="201"/>
      <c r="Q755" s="20"/>
      <c r="R755" s="15"/>
      <c r="T755" s="20"/>
      <c r="U755" s="20"/>
      <c r="AB755" s="20"/>
    </row>
    <row r="756" spans="3:28" x14ac:dyDescent="0.2">
      <c r="C756" s="20"/>
      <c r="D756" s="20"/>
      <c r="E756" s="20"/>
      <c r="F756" s="20"/>
      <c r="H756" s="20"/>
      <c r="J756" s="20"/>
      <c r="K756" s="20"/>
      <c r="L756" s="20"/>
      <c r="P756" s="201"/>
      <c r="Q756" s="20"/>
      <c r="R756" s="15"/>
      <c r="T756" s="20"/>
      <c r="U756" s="20"/>
      <c r="AB756" s="20"/>
    </row>
    <row r="757" spans="3:28" x14ac:dyDescent="0.2">
      <c r="C757" s="20"/>
      <c r="D757" s="20"/>
      <c r="E757" s="20"/>
      <c r="F757" s="20"/>
      <c r="H757" s="20"/>
      <c r="J757" s="20"/>
      <c r="K757" s="20"/>
      <c r="L757" s="20"/>
      <c r="P757" s="201"/>
      <c r="Q757" s="20"/>
      <c r="R757" s="15"/>
      <c r="T757" s="20"/>
      <c r="U757" s="20"/>
      <c r="AB757" s="20"/>
    </row>
    <row r="758" spans="3:28" x14ac:dyDescent="0.2">
      <c r="C758" s="20"/>
      <c r="D758" s="20"/>
      <c r="E758" s="20"/>
      <c r="F758" s="20"/>
      <c r="H758" s="20"/>
      <c r="J758" s="20"/>
      <c r="K758" s="20"/>
      <c r="L758" s="20"/>
      <c r="P758" s="201"/>
      <c r="Q758" s="20"/>
      <c r="R758" s="15"/>
      <c r="T758" s="20"/>
      <c r="U758" s="20"/>
      <c r="AB758" s="20"/>
    </row>
    <row r="759" spans="3:28" x14ac:dyDescent="0.2">
      <c r="C759" s="20"/>
      <c r="D759" s="20"/>
      <c r="E759" s="20"/>
      <c r="F759" s="20"/>
      <c r="H759" s="20"/>
      <c r="J759" s="20"/>
      <c r="K759" s="20"/>
      <c r="L759" s="20"/>
      <c r="P759" s="201"/>
      <c r="Q759" s="20"/>
      <c r="R759" s="15"/>
      <c r="T759" s="20"/>
      <c r="U759" s="20"/>
      <c r="AB759" s="20"/>
    </row>
    <row r="760" spans="3:28" x14ac:dyDescent="0.2">
      <c r="C760" s="20"/>
      <c r="D760" s="20"/>
      <c r="E760" s="20"/>
      <c r="F760" s="20"/>
      <c r="H760" s="20"/>
      <c r="J760" s="20"/>
      <c r="K760" s="20"/>
      <c r="L760" s="20"/>
      <c r="P760" s="201"/>
      <c r="Q760" s="20"/>
      <c r="R760" s="15"/>
      <c r="T760" s="20"/>
      <c r="U760" s="20"/>
      <c r="AB760" s="20"/>
    </row>
    <row r="761" spans="3:28" x14ac:dyDescent="0.2">
      <c r="C761" s="20"/>
      <c r="D761" s="20"/>
      <c r="E761" s="20"/>
      <c r="F761" s="20"/>
      <c r="H761" s="20"/>
      <c r="J761" s="20"/>
      <c r="K761" s="20"/>
      <c r="L761" s="20"/>
      <c r="P761" s="201"/>
      <c r="Q761" s="20"/>
      <c r="R761" s="15"/>
      <c r="T761" s="20"/>
      <c r="U761" s="20"/>
      <c r="AB761" s="20"/>
    </row>
    <row r="762" spans="3:28" x14ac:dyDescent="0.2">
      <c r="C762" s="20"/>
      <c r="D762" s="20"/>
      <c r="E762" s="20"/>
      <c r="F762" s="20"/>
      <c r="H762" s="20"/>
      <c r="J762" s="20"/>
      <c r="K762" s="20"/>
      <c r="L762" s="20"/>
      <c r="P762" s="201"/>
      <c r="Q762" s="20"/>
      <c r="R762" s="15"/>
      <c r="T762" s="20"/>
      <c r="U762" s="20"/>
      <c r="AB762" s="20"/>
    </row>
    <row r="763" spans="3:28" x14ac:dyDescent="0.2">
      <c r="C763" s="20"/>
      <c r="D763" s="20"/>
      <c r="E763" s="20"/>
      <c r="F763" s="20"/>
      <c r="H763" s="20"/>
      <c r="J763" s="20"/>
      <c r="K763" s="20"/>
      <c r="L763" s="20"/>
      <c r="P763" s="201"/>
      <c r="Q763" s="20"/>
      <c r="R763" s="15"/>
      <c r="T763" s="20"/>
      <c r="U763" s="20"/>
      <c r="AB763" s="20"/>
    </row>
    <row r="764" spans="3:28" x14ac:dyDescent="0.2">
      <c r="C764" s="20"/>
      <c r="D764" s="20"/>
      <c r="E764" s="20"/>
      <c r="F764" s="20"/>
      <c r="H764" s="20"/>
      <c r="J764" s="20"/>
      <c r="K764" s="20"/>
      <c r="L764" s="20"/>
      <c r="P764" s="201"/>
      <c r="Q764" s="20"/>
      <c r="R764" s="15"/>
      <c r="T764" s="20"/>
      <c r="U764" s="20"/>
      <c r="AB764" s="20"/>
    </row>
    <row r="765" spans="3:28" x14ac:dyDescent="0.2">
      <c r="C765" s="20"/>
      <c r="D765" s="20"/>
      <c r="E765" s="20"/>
      <c r="F765" s="20"/>
      <c r="H765" s="20"/>
      <c r="J765" s="20"/>
      <c r="K765" s="20"/>
      <c r="L765" s="20"/>
      <c r="P765" s="201"/>
      <c r="Q765" s="20"/>
      <c r="R765" s="15"/>
      <c r="T765" s="20"/>
      <c r="U765" s="20"/>
      <c r="AB765" s="20"/>
    </row>
    <row r="766" spans="3:28" x14ac:dyDescent="0.2">
      <c r="C766" s="20"/>
      <c r="D766" s="20"/>
      <c r="E766" s="20"/>
      <c r="F766" s="20"/>
      <c r="H766" s="20"/>
      <c r="J766" s="20"/>
      <c r="K766" s="20"/>
      <c r="L766" s="20"/>
      <c r="P766" s="201"/>
      <c r="Q766" s="20"/>
      <c r="R766" s="15"/>
      <c r="T766" s="20"/>
      <c r="U766" s="20"/>
      <c r="AB766" s="20"/>
    </row>
    <row r="767" spans="3:28" x14ac:dyDescent="0.2">
      <c r="C767" s="20"/>
      <c r="D767" s="20"/>
      <c r="E767" s="20"/>
      <c r="F767" s="20"/>
      <c r="H767" s="20"/>
      <c r="J767" s="20"/>
      <c r="K767" s="20"/>
      <c r="L767" s="20"/>
      <c r="P767" s="201"/>
      <c r="Q767" s="20"/>
      <c r="R767" s="15"/>
      <c r="T767" s="20"/>
      <c r="U767" s="20"/>
      <c r="AB767" s="20"/>
    </row>
    <row r="768" spans="3:28" x14ac:dyDescent="0.2">
      <c r="C768" s="20"/>
      <c r="D768" s="20"/>
      <c r="E768" s="20"/>
      <c r="F768" s="20"/>
      <c r="H768" s="20"/>
      <c r="J768" s="20"/>
      <c r="K768" s="20"/>
      <c r="L768" s="20"/>
      <c r="P768" s="201"/>
      <c r="Q768" s="20"/>
      <c r="R768" s="15"/>
      <c r="T768" s="20"/>
      <c r="U768" s="20"/>
      <c r="AB768" s="20"/>
    </row>
    <row r="769" spans="3:28" x14ac:dyDescent="0.2">
      <c r="C769" s="20"/>
      <c r="D769" s="20"/>
      <c r="E769" s="20"/>
      <c r="F769" s="20"/>
      <c r="H769" s="20"/>
      <c r="J769" s="20"/>
      <c r="K769" s="20"/>
      <c r="L769" s="20"/>
      <c r="P769" s="201"/>
      <c r="Q769" s="20"/>
      <c r="R769" s="15"/>
      <c r="T769" s="20"/>
      <c r="U769" s="20"/>
      <c r="AB769" s="20"/>
    </row>
    <row r="770" spans="3:28" x14ac:dyDescent="0.2">
      <c r="C770" s="20"/>
      <c r="D770" s="20"/>
      <c r="E770" s="20"/>
      <c r="F770" s="20"/>
      <c r="H770" s="20"/>
      <c r="J770" s="20"/>
      <c r="K770" s="20"/>
      <c r="L770" s="20"/>
      <c r="P770" s="201"/>
      <c r="Q770" s="20"/>
      <c r="R770" s="15"/>
      <c r="T770" s="20"/>
      <c r="U770" s="20"/>
      <c r="AB770" s="20"/>
    </row>
    <row r="771" spans="3:28" x14ac:dyDescent="0.2">
      <c r="C771" s="20"/>
      <c r="D771" s="20"/>
      <c r="E771" s="20"/>
      <c r="F771" s="20"/>
      <c r="H771" s="20"/>
      <c r="J771" s="20"/>
      <c r="K771" s="20"/>
      <c r="L771" s="20"/>
      <c r="P771" s="201"/>
      <c r="Q771" s="20"/>
      <c r="R771" s="15"/>
      <c r="T771" s="20"/>
      <c r="U771" s="20"/>
      <c r="AB771" s="20"/>
    </row>
    <row r="772" spans="3:28" x14ac:dyDescent="0.2">
      <c r="C772" s="20"/>
      <c r="D772" s="20"/>
      <c r="E772" s="20"/>
      <c r="F772" s="20"/>
      <c r="H772" s="20"/>
      <c r="J772" s="20"/>
      <c r="K772" s="20"/>
      <c r="L772" s="20"/>
      <c r="P772" s="201"/>
      <c r="Q772" s="20"/>
      <c r="R772" s="15"/>
      <c r="T772" s="20"/>
      <c r="U772" s="20"/>
      <c r="AB772" s="20"/>
    </row>
    <row r="773" spans="3:28" x14ac:dyDescent="0.2">
      <c r="C773" s="20"/>
      <c r="D773" s="20"/>
      <c r="E773" s="20"/>
      <c r="F773" s="20"/>
      <c r="H773" s="20"/>
      <c r="J773" s="20"/>
      <c r="K773" s="20"/>
      <c r="L773" s="20"/>
      <c r="P773" s="201"/>
      <c r="Q773" s="20"/>
      <c r="R773" s="15"/>
      <c r="T773" s="20"/>
      <c r="U773" s="20"/>
      <c r="AB773" s="20"/>
    </row>
    <row r="774" spans="3:28" x14ac:dyDescent="0.2">
      <c r="C774" s="20"/>
      <c r="D774" s="20"/>
      <c r="E774" s="20"/>
      <c r="F774" s="20"/>
      <c r="H774" s="20"/>
      <c r="J774" s="20"/>
      <c r="K774" s="20"/>
      <c r="L774" s="20"/>
      <c r="P774" s="201"/>
      <c r="Q774" s="20"/>
      <c r="R774" s="15"/>
      <c r="T774" s="20"/>
      <c r="U774" s="20"/>
      <c r="AB774" s="20"/>
    </row>
    <row r="775" spans="3:28" x14ac:dyDescent="0.2">
      <c r="C775" s="20"/>
      <c r="D775" s="20"/>
      <c r="E775" s="20"/>
      <c r="F775" s="20"/>
      <c r="H775" s="20"/>
      <c r="J775" s="20"/>
      <c r="K775" s="20"/>
      <c r="L775" s="20"/>
      <c r="P775" s="201"/>
      <c r="Q775" s="20"/>
      <c r="R775" s="15"/>
      <c r="T775" s="20"/>
      <c r="U775" s="20"/>
      <c r="AB775" s="20"/>
    </row>
    <row r="776" spans="3:28" x14ac:dyDescent="0.2">
      <c r="C776" s="20"/>
      <c r="D776" s="20"/>
      <c r="E776" s="20"/>
      <c r="F776" s="20"/>
      <c r="H776" s="20"/>
      <c r="J776" s="20"/>
      <c r="K776" s="20"/>
      <c r="L776" s="20"/>
      <c r="P776" s="201"/>
      <c r="Q776" s="20"/>
      <c r="R776" s="15"/>
      <c r="T776" s="20"/>
      <c r="U776" s="20"/>
      <c r="AB776" s="20"/>
    </row>
    <row r="777" spans="3:28" x14ac:dyDescent="0.2">
      <c r="C777" s="20"/>
      <c r="D777" s="20"/>
      <c r="E777" s="20"/>
      <c r="F777" s="20"/>
      <c r="H777" s="20"/>
      <c r="J777" s="20"/>
      <c r="K777" s="20"/>
      <c r="L777" s="20"/>
      <c r="P777" s="201"/>
      <c r="Q777" s="20"/>
      <c r="R777" s="15"/>
      <c r="T777" s="20"/>
      <c r="U777" s="20"/>
      <c r="AB777" s="20"/>
    </row>
    <row r="778" spans="3:28" x14ac:dyDescent="0.2">
      <c r="C778" s="20"/>
      <c r="D778" s="20"/>
      <c r="E778" s="20"/>
      <c r="F778" s="20"/>
      <c r="H778" s="20"/>
      <c r="J778" s="20"/>
      <c r="K778" s="20"/>
      <c r="L778" s="20"/>
      <c r="P778" s="201"/>
      <c r="Q778" s="20"/>
      <c r="R778" s="15"/>
      <c r="T778" s="20"/>
      <c r="U778" s="20"/>
      <c r="AB778" s="20"/>
    </row>
    <row r="779" spans="3:28" x14ac:dyDescent="0.2">
      <c r="C779" s="20"/>
      <c r="D779" s="20"/>
      <c r="E779" s="20"/>
      <c r="F779" s="20"/>
      <c r="H779" s="20"/>
      <c r="J779" s="20"/>
      <c r="K779" s="20"/>
      <c r="L779" s="20"/>
      <c r="P779" s="201"/>
      <c r="Q779" s="20"/>
      <c r="R779" s="15"/>
      <c r="T779" s="20"/>
      <c r="U779" s="20"/>
      <c r="AB779" s="20"/>
    </row>
    <row r="780" spans="3:28" x14ac:dyDescent="0.2">
      <c r="C780" s="20"/>
      <c r="D780" s="20"/>
      <c r="E780" s="20"/>
      <c r="F780" s="20"/>
      <c r="H780" s="20"/>
      <c r="J780" s="20"/>
      <c r="K780" s="20"/>
      <c r="L780" s="20"/>
      <c r="P780" s="201"/>
      <c r="Q780" s="20"/>
      <c r="R780" s="15"/>
      <c r="T780" s="20"/>
      <c r="U780" s="20"/>
      <c r="AB780" s="20"/>
    </row>
    <row r="781" spans="3:28" x14ac:dyDescent="0.2">
      <c r="C781" s="20"/>
      <c r="D781" s="20"/>
      <c r="E781" s="20"/>
      <c r="F781" s="20"/>
      <c r="H781" s="20"/>
      <c r="J781" s="20"/>
      <c r="K781" s="20"/>
      <c r="L781" s="20"/>
      <c r="P781" s="201"/>
      <c r="Q781" s="20"/>
      <c r="R781" s="15"/>
      <c r="T781" s="20"/>
      <c r="U781" s="20"/>
      <c r="AB781" s="20"/>
    </row>
    <row r="782" spans="3:28" x14ac:dyDescent="0.2">
      <c r="C782" s="20"/>
      <c r="D782" s="20"/>
      <c r="E782" s="20"/>
      <c r="F782" s="20"/>
      <c r="H782" s="20"/>
      <c r="J782" s="20"/>
      <c r="K782" s="20"/>
      <c r="L782" s="20"/>
      <c r="P782" s="201"/>
      <c r="Q782" s="20"/>
      <c r="R782" s="15"/>
      <c r="T782" s="20"/>
      <c r="U782" s="20"/>
      <c r="AB782" s="20"/>
    </row>
    <row r="783" spans="3:28" x14ac:dyDescent="0.2">
      <c r="C783" s="20"/>
      <c r="D783" s="20"/>
      <c r="E783" s="20"/>
      <c r="F783" s="20"/>
      <c r="H783" s="20"/>
      <c r="J783" s="20"/>
      <c r="K783" s="20"/>
      <c r="L783" s="20"/>
      <c r="P783" s="201"/>
      <c r="Q783" s="20"/>
      <c r="R783" s="15"/>
      <c r="T783" s="20"/>
      <c r="U783" s="20"/>
      <c r="AB783" s="20"/>
    </row>
    <row r="784" spans="3:28" x14ac:dyDescent="0.2">
      <c r="C784" s="20"/>
      <c r="D784" s="20"/>
      <c r="E784" s="20"/>
      <c r="F784" s="20"/>
      <c r="H784" s="20"/>
      <c r="J784" s="20"/>
      <c r="K784" s="20"/>
      <c r="L784" s="20"/>
      <c r="P784" s="201"/>
      <c r="Q784" s="20"/>
      <c r="R784" s="15"/>
      <c r="T784" s="20"/>
      <c r="U784" s="20"/>
      <c r="AB784" s="20"/>
    </row>
    <row r="785" spans="3:28" x14ac:dyDescent="0.2">
      <c r="C785" s="20"/>
      <c r="D785" s="20"/>
      <c r="E785" s="20"/>
      <c r="F785" s="20"/>
      <c r="H785" s="20"/>
      <c r="J785" s="20"/>
      <c r="K785" s="20"/>
      <c r="L785" s="20"/>
      <c r="P785" s="201"/>
      <c r="Q785" s="20"/>
      <c r="R785" s="15"/>
      <c r="T785" s="20"/>
      <c r="U785" s="20"/>
      <c r="AB785" s="20"/>
    </row>
    <row r="786" spans="3:28" x14ac:dyDescent="0.2">
      <c r="C786" s="20"/>
      <c r="D786" s="20"/>
      <c r="E786" s="20"/>
      <c r="F786" s="20"/>
      <c r="H786" s="20"/>
      <c r="J786" s="20"/>
      <c r="K786" s="20"/>
      <c r="L786" s="20"/>
      <c r="P786" s="201"/>
      <c r="Q786" s="20"/>
      <c r="R786" s="15"/>
      <c r="T786" s="20"/>
      <c r="U786" s="20"/>
      <c r="AB786" s="20"/>
    </row>
    <row r="787" spans="3:28" x14ac:dyDescent="0.2">
      <c r="C787" s="20"/>
      <c r="D787" s="20"/>
      <c r="E787" s="20"/>
      <c r="F787" s="20"/>
      <c r="H787" s="20"/>
      <c r="J787" s="20"/>
      <c r="K787" s="20"/>
      <c r="L787" s="20"/>
      <c r="P787" s="201"/>
      <c r="Q787" s="20"/>
      <c r="R787" s="15"/>
      <c r="T787" s="20"/>
      <c r="U787" s="20"/>
      <c r="AB787" s="20"/>
    </row>
    <row r="788" spans="3:28" x14ac:dyDescent="0.2">
      <c r="C788" s="20"/>
      <c r="D788" s="20"/>
      <c r="E788" s="20"/>
      <c r="F788" s="20"/>
      <c r="H788" s="20"/>
      <c r="J788" s="20"/>
      <c r="K788" s="20"/>
      <c r="L788" s="20"/>
      <c r="P788" s="201"/>
      <c r="Q788" s="20"/>
      <c r="R788" s="15"/>
      <c r="T788" s="20"/>
      <c r="U788" s="20"/>
      <c r="AB788" s="20"/>
    </row>
    <row r="789" spans="3:28" x14ac:dyDescent="0.2">
      <c r="C789" s="20"/>
      <c r="D789" s="20"/>
      <c r="E789" s="20"/>
      <c r="F789" s="20"/>
      <c r="H789" s="20"/>
      <c r="J789" s="20"/>
      <c r="K789" s="20"/>
      <c r="L789" s="20"/>
      <c r="P789" s="201"/>
      <c r="Q789" s="20"/>
      <c r="R789" s="15"/>
      <c r="T789" s="20"/>
      <c r="U789" s="20"/>
      <c r="AB789" s="20"/>
    </row>
    <row r="790" spans="3:28" x14ac:dyDescent="0.2">
      <c r="C790" s="20"/>
      <c r="D790" s="20"/>
      <c r="E790" s="20"/>
      <c r="F790" s="20"/>
      <c r="H790" s="20"/>
      <c r="J790" s="20"/>
      <c r="K790" s="20"/>
      <c r="L790" s="20"/>
      <c r="P790" s="201"/>
      <c r="Q790" s="20"/>
      <c r="R790" s="15"/>
      <c r="T790" s="20"/>
      <c r="U790" s="20"/>
      <c r="AB790" s="20"/>
    </row>
    <row r="791" spans="3:28" x14ac:dyDescent="0.2">
      <c r="C791" s="20"/>
      <c r="D791" s="20"/>
      <c r="E791" s="20"/>
      <c r="F791" s="20"/>
      <c r="H791" s="20"/>
      <c r="J791" s="20"/>
      <c r="K791" s="20"/>
      <c r="L791" s="20"/>
      <c r="P791" s="201"/>
      <c r="Q791" s="20"/>
      <c r="R791" s="15"/>
      <c r="T791" s="20"/>
      <c r="U791" s="20"/>
      <c r="AB791" s="20"/>
    </row>
    <row r="792" spans="3:28" x14ac:dyDescent="0.2">
      <c r="C792" s="20"/>
      <c r="D792" s="20"/>
      <c r="E792" s="20"/>
      <c r="F792" s="20"/>
      <c r="H792" s="20"/>
      <c r="J792" s="20"/>
      <c r="K792" s="20"/>
      <c r="L792" s="20"/>
      <c r="P792" s="201"/>
      <c r="Q792" s="20"/>
      <c r="R792" s="15"/>
      <c r="T792" s="20"/>
      <c r="U792" s="20"/>
      <c r="AB792" s="20"/>
    </row>
    <row r="793" spans="3:28" x14ac:dyDescent="0.2">
      <c r="C793" s="20"/>
      <c r="D793" s="20"/>
      <c r="E793" s="20"/>
      <c r="F793" s="20"/>
      <c r="H793" s="20"/>
      <c r="J793" s="20"/>
      <c r="K793" s="20"/>
      <c r="L793" s="20"/>
      <c r="P793" s="201"/>
      <c r="Q793" s="20"/>
      <c r="R793" s="15"/>
      <c r="T793" s="20"/>
      <c r="U793" s="20"/>
      <c r="AB793" s="20"/>
    </row>
    <row r="794" spans="3:28" x14ac:dyDescent="0.2">
      <c r="C794" s="20"/>
      <c r="D794" s="20"/>
      <c r="E794" s="20"/>
      <c r="F794" s="20"/>
      <c r="H794" s="20"/>
      <c r="J794" s="20"/>
      <c r="K794" s="20"/>
      <c r="L794" s="20"/>
      <c r="P794" s="201"/>
      <c r="Q794" s="20"/>
      <c r="R794" s="15"/>
      <c r="T794" s="20"/>
      <c r="U794" s="20"/>
      <c r="AB794" s="20"/>
    </row>
    <row r="795" spans="3:28" x14ac:dyDescent="0.2">
      <c r="C795" s="20"/>
      <c r="D795" s="20"/>
      <c r="E795" s="20"/>
      <c r="F795" s="20"/>
      <c r="H795" s="20"/>
      <c r="J795" s="20"/>
      <c r="K795" s="20"/>
      <c r="L795" s="20"/>
      <c r="P795" s="201"/>
      <c r="Q795" s="20"/>
      <c r="R795" s="15"/>
      <c r="T795" s="20"/>
      <c r="U795" s="20"/>
      <c r="AB795" s="20"/>
    </row>
    <row r="796" spans="3:28" x14ac:dyDescent="0.2">
      <c r="C796" s="20"/>
      <c r="D796" s="20"/>
      <c r="E796" s="20"/>
      <c r="F796" s="20"/>
      <c r="H796" s="20"/>
      <c r="J796" s="20"/>
      <c r="K796" s="20"/>
      <c r="L796" s="20"/>
      <c r="P796" s="201"/>
      <c r="Q796" s="20"/>
      <c r="R796" s="15"/>
      <c r="T796" s="20"/>
      <c r="U796" s="20"/>
      <c r="AB796" s="20"/>
    </row>
    <row r="797" spans="3:28" x14ac:dyDescent="0.2">
      <c r="C797" s="20"/>
      <c r="D797" s="20"/>
      <c r="E797" s="20"/>
      <c r="F797" s="20"/>
      <c r="H797" s="20"/>
      <c r="J797" s="20"/>
      <c r="K797" s="20"/>
      <c r="L797" s="20"/>
      <c r="P797" s="201"/>
      <c r="Q797" s="20"/>
      <c r="R797" s="15"/>
      <c r="T797" s="20"/>
      <c r="U797" s="20"/>
      <c r="AB797" s="20"/>
    </row>
    <row r="798" spans="3:28" x14ac:dyDescent="0.2">
      <c r="C798" s="20"/>
      <c r="D798" s="20"/>
      <c r="E798" s="20"/>
      <c r="F798" s="20"/>
      <c r="H798" s="20"/>
      <c r="J798" s="20"/>
      <c r="K798" s="20"/>
      <c r="L798" s="20"/>
      <c r="P798" s="201"/>
      <c r="Q798" s="20"/>
      <c r="R798" s="15"/>
      <c r="T798" s="20"/>
      <c r="U798" s="20"/>
      <c r="AB798" s="20"/>
    </row>
    <row r="799" spans="3:28" x14ac:dyDescent="0.2">
      <c r="C799" s="20"/>
      <c r="D799" s="20"/>
      <c r="E799" s="20"/>
      <c r="F799" s="20"/>
      <c r="H799" s="20"/>
      <c r="J799" s="20"/>
      <c r="K799" s="20"/>
      <c r="L799" s="20"/>
      <c r="P799" s="201"/>
      <c r="Q799" s="20"/>
      <c r="R799" s="15"/>
      <c r="T799" s="20"/>
      <c r="U799" s="20"/>
      <c r="AB799" s="20"/>
    </row>
    <row r="800" spans="3:28" x14ac:dyDescent="0.2">
      <c r="C800" s="20"/>
      <c r="D800" s="20"/>
      <c r="E800" s="20"/>
      <c r="F800" s="20"/>
      <c r="H800" s="20"/>
      <c r="J800" s="20"/>
      <c r="K800" s="20"/>
      <c r="L800" s="20"/>
      <c r="P800" s="201"/>
      <c r="Q800" s="20"/>
      <c r="R800" s="15"/>
      <c r="T800" s="20"/>
      <c r="U800" s="20"/>
      <c r="AB800" s="20"/>
    </row>
    <row r="801" spans="3:28" x14ac:dyDescent="0.2">
      <c r="C801" s="20"/>
      <c r="D801" s="20"/>
      <c r="E801" s="20"/>
      <c r="F801" s="20"/>
      <c r="H801" s="20"/>
      <c r="J801" s="20"/>
      <c r="K801" s="20"/>
      <c r="L801" s="20"/>
      <c r="P801" s="201"/>
      <c r="Q801" s="20"/>
      <c r="R801" s="15"/>
      <c r="T801" s="20"/>
      <c r="U801" s="20"/>
      <c r="AB801" s="20"/>
    </row>
    <row r="802" spans="3:28" x14ac:dyDescent="0.2">
      <c r="C802" s="20"/>
      <c r="D802" s="20"/>
      <c r="E802" s="20"/>
      <c r="F802" s="20"/>
      <c r="H802" s="20"/>
      <c r="J802" s="20"/>
      <c r="K802" s="20"/>
      <c r="L802" s="20"/>
      <c r="P802" s="201"/>
      <c r="Q802" s="20"/>
      <c r="R802" s="15"/>
      <c r="T802" s="20"/>
      <c r="U802" s="20"/>
      <c r="AB802" s="20"/>
    </row>
    <row r="803" spans="3:28" x14ac:dyDescent="0.2">
      <c r="C803" s="20"/>
      <c r="D803" s="20"/>
      <c r="E803" s="20"/>
      <c r="F803" s="20"/>
      <c r="H803" s="20"/>
      <c r="J803" s="20"/>
      <c r="K803" s="20"/>
      <c r="L803" s="20"/>
      <c r="P803" s="201"/>
      <c r="Q803" s="20"/>
      <c r="R803" s="15"/>
      <c r="T803" s="20"/>
      <c r="U803" s="20"/>
      <c r="AB803" s="20"/>
    </row>
    <row r="804" spans="3:28" x14ac:dyDescent="0.2">
      <c r="C804" s="20"/>
      <c r="D804" s="20"/>
      <c r="E804" s="20"/>
      <c r="F804" s="20"/>
      <c r="H804" s="20"/>
      <c r="J804" s="20"/>
      <c r="K804" s="20"/>
      <c r="L804" s="20"/>
      <c r="P804" s="201"/>
      <c r="Q804" s="20"/>
      <c r="R804" s="15"/>
      <c r="T804" s="20"/>
      <c r="U804" s="20"/>
      <c r="AB804" s="20"/>
    </row>
    <row r="805" spans="3:28" x14ac:dyDescent="0.2">
      <c r="C805" s="20"/>
      <c r="D805" s="20"/>
      <c r="E805" s="20"/>
      <c r="F805" s="20"/>
      <c r="H805" s="20"/>
      <c r="J805" s="20"/>
      <c r="K805" s="20"/>
      <c r="L805" s="20"/>
      <c r="P805" s="201"/>
      <c r="Q805" s="20"/>
      <c r="R805" s="15"/>
      <c r="T805" s="20"/>
      <c r="U805" s="20"/>
      <c r="AB805" s="20"/>
    </row>
    <row r="806" spans="3:28" x14ac:dyDescent="0.2">
      <c r="C806" s="20"/>
      <c r="D806" s="20"/>
      <c r="E806" s="20"/>
      <c r="F806" s="20"/>
      <c r="H806" s="20"/>
      <c r="J806" s="20"/>
      <c r="K806" s="20"/>
      <c r="L806" s="20"/>
      <c r="P806" s="201"/>
      <c r="Q806" s="20"/>
      <c r="R806" s="15"/>
      <c r="T806" s="20"/>
      <c r="U806" s="20"/>
      <c r="AB806" s="20"/>
    </row>
    <row r="807" spans="3:28" x14ac:dyDescent="0.2">
      <c r="C807" s="20"/>
      <c r="D807" s="20"/>
      <c r="E807" s="20"/>
      <c r="F807" s="20"/>
      <c r="H807" s="20"/>
      <c r="J807" s="20"/>
      <c r="K807" s="20"/>
      <c r="L807" s="20"/>
      <c r="P807" s="201"/>
      <c r="Q807" s="20"/>
      <c r="R807" s="15"/>
      <c r="T807" s="20"/>
      <c r="U807" s="20"/>
      <c r="AB807" s="20"/>
    </row>
    <row r="808" spans="3:28" x14ac:dyDescent="0.2">
      <c r="C808" s="20"/>
      <c r="D808" s="20"/>
      <c r="E808" s="20"/>
      <c r="F808" s="20"/>
      <c r="H808" s="20"/>
      <c r="J808" s="20"/>
      <c r="K808" s="20"/>
      <c r="L808" s="20"/>
      <c r="P808" s="201"/>
      <c r="Q808" s="20"/>
      <c r="R808" s="15"/>
      <c r="T808" s="20"/>
      <c r="U808" s="20"/>
      <c r="AB808" s="20"/>
    </row>
    <row r="809" spans="3:28" x14ac:dyDescent="0.2">
      <c r="C809" s="20"/>
      <c r="D809" s="20"/>
      <c r="E809" s="20"/>
      <c r="F809" s="20"/>
      <c r="H809" s="20"/>
      <c r="J809" s="20"/>
      <c r="K809" s="20"/>
      <c r="L809" s="20"/>
      <c r="P809" s="201"/>
      <c r="Q809" s="20"/>
      <c r="R809" s="15"/>
      <c r="T809" s="20"/>
      <c r="U809" s="20"/>
      <c r="AB809" s="20"/>
    </row>
    <row r="810" spans="3:28" x14ac:dyDescent="0.2">
      <c r="C810" s="20"/>
      <c r="D810" s="20"/>
      <c r="E810" s="20"/>
      <c r="F810" s="20"/>
      <c r="H810" s="20"/>
      <c r="J810" s="20"/>
      <c r="K810" s="20"/>
      <c r="L810" s="20"/>
      <c r="P810" s="201"/>
      <c r="Q810" s="20"/>
      <c r="R810" s="15"/>
      <c r="T810" s="20"/>
      <c r="U810" s="20"/>
      <c r="AB810" s="20"/>
    </row>
    <row r="811" spans="3:28" x14ac:dyDescent="0.2">
      <c r="C811" s="20"/>
      <c r="D811" s="20"/>
      <c r="E811" s="20"/>
      <c r="F811" s="20"/>
      <c r="H811" s="20"/>
      <c r="J811" s="20"/>
      <c r="K811" s="20"/>
      <c r="L811" s="20"/>
      <c r="P811" s="201"/>
      <c r="Q811" s="20"/>
      <c r="R811" s="15"/>
      <c r="T811" s="20"/>
      <c r="U811" s="20"/>
      <c r="AB811" s="20"/>
    </row>
    <row r="812" spans="3:28" x14ac:dyDescent="0.2">
      <c r="C812" s="20"/>
      <c r="D812" s="20"/>
      <c r="E812" s="20"/>
      <c r="F812" s="20"/>
      <c r="H812" s="20"/>
      <c r="J812" s="20"/>
      <c r="K812" s="20"/>
      <c r="L812" s="20"/>
      <c r="P812" s="201"/>
      <c r="Q812" s="20"/>
      <c r="R812" s="15"/>
      <c r="T812" s="20"/>
      <c r="U812" s="20"/>
      <c r="AB812" s="20"/>
    </row>
    <row r="813" spans="3:28" x14ac:dyDescent="0.2">
      <c r="C813" s="20"/>
      <c r="D813" s="20"/>
      <c r="E813" s="20"/>
      <c r="F813" s="20"/>
      <c r="H813" s="20"/>
      <c r="J813" s="20"/>
      <c r="K813" s="20"/>
      <c r="L813" s="20"/>
      <c r="P813" s="201"/>
      <c r="Q813" s="20"/>
      <c r="R813" s="15"/>
      <c r="T813" s="20"/>
      <c r="U813" s="20"/>
      <c r="AB813" s="20"/>
    </row>
    <row r="814" spans="3:28" x14ac:dyDescent="0.2">
      <c r="C814" s="20"/>
      <c r="D814" s="20"/>
      <c r="E814" s="20"/>
      <c r="F814" s="20"/>
      <c r="H814" s="20"/>
      <c r="J814" s="20"/>
      <c r="K814" s="20"/>
      <c r="L814" s="20"/>
      <c r="P814" s="201"/>
      <c r="Q814" s="20"/>
      <c r="R814" s="15"/>
      <c r="T814" s="20"/>
      <c r="U814" s="20"/>
      <c r="AB814" s="20"/>
    </row>
    <row r="815" spans="3:28" x14ac:dyDescent="0.2">
      <c r="C815" s="20"/>
      <c r="D815" s="20"/>
      <c r="E815" s="20"/>
      <c r="F815" s="20"/>
      <c r="H815" s="20"/>
      <c r="J815" s="20"/>
      <c r="K815" s="20"/>
      <c r="L815" s="20"/>
      <c r="P815" s="201"/>
      <c r="Q815" s="20"/>
      <c r="R815" s="15"/>
      <c r="T815" s="20"/>
      <c r="U815" s="20"/>
      <c r="AB815" s="20"/>
    </row>
    <row r="816" spans="3:28" x14ac:dyDescent="0.2">
      <c r="C816" s="20"/>
      <c r="D816" s="20"/>
      <c r="E816" s="20"/>
      <c r="F816" s="20"/>
      <c r="H816" s="20"/>
      <c r="J816" s="20"/>
      <c r="K816" s="20"/>
      <c r="L816" s="20"/>
      <c r="P816" s="201"/>
      <c r="Q816" s="20"/>
      <c r="R816" s="15"/>
      <c r="T816" s="20"/>
      <c r="U816" s="20"/>
      <c r="AB816" s="20"/>
    </row>
    <row r="817" spans="3:28" x14ac:dyDescent="0.2">
      <c r="C817" s="20"/>
      <c r="D817" s="20"/>
      <c r="E817" s="20"/>
      <c r="F817" s="20"/>
      <c r="H817" s="20"/>
      <c r="J817" s="20"/>
      <c r="K817" s="20"/>
      <c r="L817" s="20"/>
      <c r="P817" s="201"/>
      <c r="Q817" s="20"/>
      <c r="R817" s="15"/>
      <c r="T817" s="20"/>
      <c r="U817" s="20"/>
      <c r="AB817" s="20"/>
    </row>
    <row r="818" spans="3:28" x14ac:dyDescent="0.2">
      <c r="C818" s="20"/>
      <c r="D818" s="20"/>
      <c r="E818" s="20"/>
      <c r="F818" s="20"/>
      <c r="H818" s="20"/>
      <c r="J818" s="20"/>
      <c r="K818" s="20"/>
      <c r="L818" s="20"/>
      <c r="P818" s="201"/>
      <c r="Q818" s="20"/>
      <c r="R818" s="15"/>
      <c r="T818" s="20"/>
      <c r="U818" s="20"/>
      <c r="AB818" s="20"/>
    </row>
    <row r="819" spans="3:28" x14ac:dyDescent="0.2">
      <c r="C819" s="20"/>
      <c r="D819" s="20"/>
      <c r="E819" s="20"/>
      <c r="F819" s="20"/>
      <c r="H819" s="20"/>
      <c r="J819" s="20"/>
      <c r="K819" s="20"/>
      <c r="L819" s="20"/>
      <c r="P819" s="201"/>
      <c r="Q819" s="20"/>
      <c r="R819" s="15"/>
      <c r="T819" s="20"/>
      <c r="U819" s="20"/>
      <c r="AB819" s="20"/>
    </row>
    <row r="820" spans="3:28" x14ac:dyDescent="0.2">
      <c r="C820" s="20"/>
      <c r="D820" s="20"/>
      <c r="E820" s="20"/>
      <c r="F820" s="20"/>
      <c r="H820" s="20"/>
      <c r="J820" s="20"/>
      <c r="K820" s="20"/>
      <c r="L820" s="20"/>
      <c r="P820" s="201"/>
      <c r="Q820" s="20"/>
      <c r="R820" s="15"/>
      <c r="T820" s="20"/>
      <c r="U820" s="20"/>
      <c r="AB820" s="20"/>
    </row>
    <row r="821" spans="3:28" x14ac:dyDescent="0.2">
      <c r="C821" s="20"/>
      <c r="D821" s="20"/>
      <c r="E821" s="20"/>
      <c r="F821" s="20"/>
      <c r="H821" s="20"/>
      <c r="J821" s="20"/>
      <c r="K821" s="20"/>
      <c r="L821" s="20"/>
      <c r="P821" s="201"/>
      <c r="Q821" s="20"/>
      <c r="R821" s="15"/>
      <c r="T821" s="20"/>
      <c r="U821" s="20"/>
      <c r="AB821" s="20"/>
    </row>
    <row r="822" spans="3:28" x14ac:dyDescent="0.2">
      <c r="C822" s="20"/>
      <c r="D822" s="20"/>
      <c r="E822" s="20"/>
      <c r="F822" s="20"/>
      <c r="H822" s="20"/>
      <c r="J822" s="20"/>
      <c r="K822" s="20"/>
      <c r="L822" s="20"/>
      <c r="P822" s="201"/>
      <c r="Q822" s="20"/>
      <c r="R822" s="15"/>
      <c r="T822" s="20"/>
      <c r="U822" s="20"/>
      <c r="AB822" s="20"/>
    </row>
    <row r="823" spans="3:28" x14ac:dyDescent="0.2">
      <c r="C823" s="20"/>
      <c r="D823" s="20"/>
      <c r="E823" s="20"/>
      <c r="F823" s="20"/>
      <c r="H823" s="20"/>
      <c r="J823" s="20"/>
      <c r="K823" s="20"/>
      <c r="L823" s="20"/>
      <c r="P823" s="201"/>
      <c r="Q823" s="20"/>
      <c r="R823" s="15"/>
      <c r="T823" s="20"/>
      <c r="U823" s="20"/>
      <c r="AB823" s="20"/>
    </row>
    <row r="824" spans="3:28" x14ac:dyDescent="0.2">
      <c r="C824" s="20"/>
      <c r="D824" s="20"/>
      <c r="E824" s="20"/>
      <c r="F824" s="20"/>
      <c r="H824" s="20"/>
      <c r="J824" s="20"/>
      <c r="K824" s="20"/>
      <c r="L824" s="20"/>
      <c r="P824" s="201"/>
      <c r="Q824" s="20"/>
      <c r="R824" s="15"/>
      <c r="T824" s="20"/>
      <c r="U824" s="20"/>
      <c r="AB824" s="20"/>
    </row>
    <row r="825" spans="3:28" x14ac:dyDescent="0.2">
      <c r="C825" s="20"/>
      <c r="D825" s="20"/>
      <c r="E825" s="20"/>
      <c r="F825" s="20"/>
      <c r="H825" s="20"/>
      <c r="J825" s="20"/>
      <c r="K825" s="20"/>
      <c r="L825" s="20"/>
      <c r="P825" s="201"/>
      <c r="Q825" s="20"/>
      <c r="R825" s="15"/>
      <c r="T825" s="20"/>
      <c r="U825" s="20"/>
      <c r="AB825" s="20"/>
    </row>
    <row r="826" spans="3:28" x14ac:dyDescent="0.2">
      <c r="C826" s="20"/>
      <c r="D826" s="20"/>
      <c r="E826" s="20"/>
      <c r="F826" s="20"/>
      <c r="H826" s="20"/>
      <c r="J826" s="20"/>
      <c r="K826" s="20"/>
      <c r="L826" s="20"/>
      <c r="P826" s="201"/>
      <c r="Q826" s="20"/>
      <c r="R826" s="15"/>
      <c r="T826" s="20"/>
      <c r="U826" s="20"/>
      <c r="AB826" s="20"/>
    </row>
    <row r="827" spans="3:28" x14ac:dyDescent="0.2">
      <c r="C827" s="20"/>
      <c r="D827" s="20"/>
      <c r="E827" s="20"/>
      <c r="F827" s="20"/>
      <c r="H827" s="20"/>
      <c r="J827" s="20"/>
      <c r="K827" s="20"/>
      <c r="L827" s="20"/>
      <c r="P827" s="201"/>
      <c r="Q827" s="20"/>
      <c r="R827" s="15"/>
      <c r="T827" s="20"/>
      <c r="U827" s="20"/>
      <c r="AB827" s="20"/>
    </row>
    <row r="828" spans="3:28" x14ac:dyDescent="0.2">
      <c r="C828" s="20"/>
      <c r="D828" s="20"/>
      <c r="E828" s="20"/>
      <c r="F828" s="20"/>
      <c r="H828" s="20"/>
      <c r="J828" s="20"/>
      <c r="K828" s="20"/>
      <c r="L828" s="20"/>
      <c r="P828" s="201"/>
      <c r="Q828" s="20"/>
      <c r="R828" s="15"/>
      <c r="T828" s="20"/>
      <c r="U828" s="20"/>
      <c r="AB828" s="20"/>
    </row>
    <row r="829" spans="3:28" x14ac:dyDescent="0.2">
      <c r="C829" s="20"/>
      <c r="D829" s="20"/>
      <c r="E829" s="20"/>
      <c r="F829" s="20"/>
      <c r="H829" s="20"/>
      <c r="J829" s="20"/>
      <c r="K829" s="20"/>
      <c r="L829" s="20"/>
      <c r="P829" s="201"/>
      <c r="Q829" s="20"/>
      <c r="R829" s="15"/>
      <c r="T829" s="20"/>
      <c r="U829" s="20"/>
      <c r="AB829" s="20"/>
    </row>
    <row r="830" spans="3:28" x14ac:dyDescent="0.2">
      <c r="C830" s="20"/>
      <c r="D830" s="20"/>
      <c r="E830" s="20"/>
      <c r="F830" s="20"/>
      <c r="H830" s="20"/>
      <c r="J830" s="20"/>
      <c r="K830" s="20"/>
      <c r="L830" s="20"/>
      <c r="P830" s="201"/>
      <c r="Q830" s="20"/>
      <c r="R830" s="15"/>
      <c r="T830" s="20"/>
      <c r="U830" s="20"/>
      <c r="AB830" s="20"/>
    </row>
    <row r="831" spans="3:28" x14ac:dyDescent="0.2">
      <c r="C831" s="20"/>
      <c r="D831" s="20"/>
      <c r="E831" s="20"/>
      <c r="F831" s="20"/>
      <c r="H831" s="20"/>
      <c r="J831" s="20"/>
      <c r="K831" s="20"/>
      <c r="L831" s="20"/>
      <c r="P831" s="201"/>
      <c r="Q831" s="20"/>
      <c r="R831" s="15"/>
      <c r="T831" s="20"/>
      <c r="U831" s="20"/>
      <c r="AB831" s="20"/>
    </row>
    <row r="832" spans="3:28" x14ac:dyDescent="0.2">
      <c r="C832" s="20"/>
      <c r="D832" s="20"/>
      <c r="E832" s="20"/>
      <c r="F832" s="20"/>
      <c r="H832" s="20"/>
      <c r="J832" s="20"/>
      <c r="K832" s="20"/>
      <c r="L832" s="20"/>
      <c r="P832" s="201"/>
      <c r="Q832" s="20"/>
      <c r="R832" s="15"/>
      <c r="T832" s="20"/>
      <c r="U832" s="20"/>
      <c r="AB832" s="20"/>
    </row>
    <row r="833" spans="3:28" x14ac:dyDescent="0.2">
      <c r="C833" s="20"/>
      <c r="D833" s="20"/>
      <c r="E833" s="20"/>
      <c r="F833" s="20"/>
      <c r="H833" s="20"/>
      <c r="J833" s="20"/>
      <c r="K833" s="20"/>
      <c r="L833" s="20"/>
      <c r="P833" s="201"/>
      <c r="Q833" s="20"/>
      <c r="R833" s="15"/>
      <c r="T833" s="20"/>
      <c r="U833" s="20"/>
      <c r="AB833" s="20"/>
    </row>
    <row r="834" spans="3:28" x14ac:dyDescent="0.2">
      <c r="C834" s="20"/>
      <c r="D834" s="20"/>
      <c r="E834" s="20"/>
      <c r="F834" s="20"/>
      <c r="H834" s="20"/>
      <c r="J834" s="20"/>
      <c r="K834" s="20"/>
      <c r="L834" s="20"/>
      <c r="P834" s="201"/>
      <c r="Q834" s="20"/>
      <c r="R834" s="15"/>
      <c r="T834" s="20"/>
      <c r="U834" s="20"/>
      <c r="AB834" s="20"/>
    </row>
    <row r="835" spans="3:28" x14ac:dyDescent="0.2">
      <c r="C835" s="20"/>
      <c r="D835" s="20"/>
      <c r="E835" s="20"/>
      <c r="F835" s="20"/>
      <c r="H835" s="20"/>
      <c r="J835" s="20"/>
      <c r="K835" s="20"/>
      <c r="L835" s="20"/>
      <c r="P835" s="201"/>
      <c r="Q835" s="20"/>
      <c r="R835" s="15"/>
      <c r="T835" s="20"/>
      <c r="U835" s="20"/>
      <c r="AB835" s="20"/>
    </row>
    <row r="836" spans="3:28" x14ac:dyDescent="0.2">
      <c r="C836" s="20"/>
      <c r="D836" s="20"/>
      <c r="E836" s="20"/>
      <c r="F836" s="20"/>
      <c r="H836" s="20"/>
      <c r="J836" s="20"/>
      <c r="K836" s="20"/>
      <c r="L836" s="20"/>
      <c r="P836" s="201"/>
      <c r="Q836" s="20"/>
      <c r="R836" s="15"/>
      <c r="T836" s="20"/>
      <c r="U836" s="20"/>
      <c r="AB836" s="20"/>
    </row>
    <row r="837" spans="3:28" x14ac:dyDescent="0.2">
      <c r="C837" s="20"/>
      <c r="D837" s="20"/>
      <c r="E837" s="20"/>
      <c r="F837" s="20"/>
      <c r="H837" s="20"/>
      <c r="J837" s="20"/>
      <c r="K837" s="20"/>
      <c r="L837" s="20"/>
      <c r="P837" s="201"/>
      <c r="Q837" s="20"/>
      <c r="R837" s="15"/>
      <c r="T837" s="20"/>
      <c r="U837" s="20"/>
      <c r="AB837" s="20"/>
    </row>
    <row r="838" spans="3:28" x14ac:dyDescent="0.2">
      <c r="C838" s="20"/>
      <c r="D838" s="20"/>
      <c r="E838" s="20"/>
      <c r="F838" s="20"/>
      <c r="H838" s="20"/>
      <c r="J838" s="20"/>
      <c r="K838" s="20"/>
      <c r="L838" s="20"/>
      <c r="P838" s="201"/>
      <c r="Q838" s="20"/>
      <c r="R838" s="15"/>
      <c r="T838" s="20"/>
      <c r="U838" s="20"/>
      <c r="AB838" s="20"/>
    </row>
    <row r="839" spans="3:28" x14ac:dyDescent="0.2">
      <c r="C839" s="20"/>
      <c r="D839" s="20"/>
      <c r="E839" s="20"/>
      <c r="F839" s="20"/>
      <c r="H839" s="20"/>
      <c r="J839" s="20"/>
      <c r="K839" s="20"/>
      <c r="L839" s="20"/>
      <c r="P839" s="201"/>
      <c r="Q839" s="20"/>
      <c r="R839" s="15"/>
      <c r="T839" s="20"/>
      <c r="U839" s="20"/>
      <c r="AB839" s="20"/>
    </row>
    <row r="840" spans="3:28" x14ac:dyDescent="0.2">
      <c r="C840" s="20"/>
      <c r="D840" s="20"/>
      <c r="E840" s="20"/>
      <c r="F840" s="20"/>
      <c r="H840" s="20"/>
      <c r="J840" s="20"/>
      <c r="K840" s="20"/>
      <c r="L840" s="20"/>
      <c r="P840" s="201"/>
      <c r="Q840" s="20"/>
      <c r="R840" s="15"/>
      <c r="T840" s="20"/>
      <c r="U840" s="20"/>
      <c r="AB840" s="20"/>
    </row>
    <row r="841" spans="3:28" x14ac:dyDescent="0.2">
      <c r="C841" s="20"/>
      <c r="D841" s="20"/>
      <c r="E841" s="20"/>
      <c r="F841" s="20"/>
      <c r="H841" s="20"/>
      <c r="J841" s="20"/>
      <c r="K841" s="20"/>
      <c r="L841" s="20"/>
      <c r="P841" s="201"/>
      <c r="Q841" s="20"/>
      <c r="R841" s="15"/>
      <c r="T841" s="20"/>
      <c r="U841" s="20"/>
      <c r="AB841" s="20"/>
    </row>
    <row r="842" spans="3:28" x14ac:dyDescent="0.2">
      <c r="C842" s="20"/>
      <c r="D842" s="20"/>
      <c r="E842" s="20"/>
      <c r="F842" s="20"/>
      <c r="H842" s="20"/>
      <c r="J842" s="20"/>
      <c r="K842" s="20"/>
      <c r="L842" s="20"/>
      <c r="P842" s="201"/>
      <c r="Q842" s="20"/>
      <c r="R842" s="15"/>
      <c r="T842" s="20"/>
      <c r="U842" s="20"/>
      <c r="AB842" s="20"/>
    </row>
    <row r="843" spans="3:28" x14ac:dyDescent="0.2">
      <c r="C843" s="20"/>
      <c r="D843" s="20"/>
      <c r="E843" s="20"/>
      <c r="F843" s="20"/>
      <c r="H843" s="20"/>
      <c r="J843" s="20"/>
      <c r="K843" s="20"/>
      <c r="L843" s="20"/>
      <c r="P843" s="201"/>
      <c r="Q843" s="20"/>
      <c r="R843" s="15"/>
      <c r="T843" s="20"/>
      <c r="U843" s="20"/>
      <c r="AB843" s="20"/>
    </row>
    <row r="844" spans="3:28" x14ac:dyDescent="0.2">
      <c r="C844" s="20"/>
      <c r="D844" s="20"/>
      <c r="E844" s="20"/>
      <c r="F844" s="20"/>
      <c r="H844" s="20"/>
      <c r="J844" s="20"/>
      <c r="K844" s="20"/>
      <c r="L844" s="20"/>
      <c r="P844" s="201"/>
      <c r="Q844" s="20"/>
      <c r="R844" s="15"/>
      <c r="T844" s="20"/>
      <c r="U844" s="20"/>
      <c r="AB844" s="20"/>
    </row>
    <row r="845" spans="3:28" x14ac:dyDescent="0.2">
      <c r="C845" s="20"/>
      <c r="D845" s="20"/>
      <c r="E845" s="20"/>
      <c r="F845" s="20"/>
      <c r="H845" s="20"/>
      <c r="J845" s="20"/>
      <c r="K845" s="20"/>
      <c r="L845" s="20"/>
      <c r="P845" s="201"/>
      <c r="Q845" s="20"/>
      <c r="R845" s="15"/>
      <c r="T845" s="20"/>
      <c r="U845" s="20"/>
      <c r="AB845" s="20"/>
    </row>
    <row r="846" spans="3:28" x14ac:dyDescent="0.2">
      <c r="C846" s="20"/>
      <c r="D846" s="20"/>
      <c r="E846" s="20"/>
      <c r="F846" s="20"/>
      <c r="H846" s="20"/>
      <c r="J846" s="20"/>
      <c r="K846" s="20"/>
      <c r="L846" s="20"/>
      <c r="P846" s="201"/>
      <c r="Q846" s="20"/>
      <c r="R846" s="15"/>
      <c r="T846" s="20"/>
      <c r="U846" s="20"/>
      <c r="AB846" s="20"/>
    </row>
    <row r="847" spans="3:28" x14ac:dyDescent="0.2">
      <c r="C847" s="20"/>
      <c r="D847" s="20"/>
      <c r="E847" s="20"/>
      <c r="F847" s="20"/>
      <c r="H847" s="20"/>
      <c r="J847" s="20"/>
      <c r="K847" s="20"/>
      <c r="L847" s="20"/>
      <c r="P847" s="201"/>
      <c r="Q847" s="20"/>
      <c r="R847" s="15"/>
      <c r="T847" s="20"/>
      <c r="U847" s="20"/>
      <c r="AB847" s="20"/>
    </row>
    <row r="848" spans="3:28" x14ac:dyDescent="0.2">
      <c r="C848" s="20"/>
      <c r="D848" s="20"/>
      <c r="E848" s="20"/>
      <c r="F848" s="20"/>
      <c r="H848" s="20"/>
      <c r="J848" s="20"/>
      <c r="K848" s="20"/>
      <c r="L848" s="20"/>
      <c r="P848" s="201"/>
      <c r="Q848" s="20"/>
      <c r="R848" s="15"/>
      <c r="T848" s="20"/>
      <c r="U848" s="20"/>
      <c r="AB848" s="20"/>
    </row>
    <row r="849" spans="3:28" x14ac:dyDescent="0.2">
      <c r="C849" s="20"/>
      <c r="D849" s="20"/>
      <c r="E849" s="20"/>
      <c r="F849" s="20"/>
      <c r="H849" s="20"/>
      <c r="J849" s="20"/>
      <c r="K849" s="20"/>
      <c r="L849" s="20"/>
      <c r="P849" s="201"/>
      <c r="Q849" s="20"/>
      <c r="R849" s="15"/>
      <c r="T849" s="20"/>
      <c r="U849" s="20"/>
      <c r="AB849" s="20"/>
    </row>
    <row r="850" spans="3:28" x14ac:dyDescent="0.2">
      <c r="C850" s="20"/>
      <c r="D850" s="20"/>
      <c r="E850" s="20"/>
      <c r="F850" s="20"/>
      <c r="H850" s="20"/>
      <c r="J850" s="20"/>
      <c r="K850" s="20"/>
      <c r="L850" s="20"/>
      <c r="P850" s="201"/>
      <c r="Q850" s="20"/>
      <c r="R850" s="15"/>
      <c r="T850" s="20"/>
      <c r="U850" s="20"/>
      <c r="AB850" s="20"/>
    </row>
    <row r="851" spans="3:28" x14ac:dyDescent="0.2">
      <c r="C851" s="20"/>
      <c r="D851" s="20"/>
      <c r="E851" s="20"/>
      <c r="F851" s="20"/>
      <c r="H851" s="20"/>
      <c r="J851" s="20"/>
      <c r="K851" s="20"/>
      <c r="L851" s="20"/>
      <c r="P851" s="201"/>
      <c r="Q851" s="20"/>
      <c r="R851" s="15"/>
      <c r="T851" s="20"/>
      <c r="U851" s="20"/>
      <c r="AB851" s="20"/>
    </row>
    <row r="852" spans="3:28" x14ac:dyDescent="0.2">
      <c r="C852" s="20"/>
      <c r="D852" s="20"/>
      <c r="E852" s="20"/>
      <c r="F852" s="20"/>
      <c r="H852" s="20"/>
      <c r="J852" s="20"/>
      <c r="K852" s="20"/>
      <c r="L852" s="20"/>
      <c r="P852" s="201"/>
      <c r="Q852" s="20"/>
      <c r="R852" s="15"/>
      <c r="T852" s="20"/>
      <c r="U852" s="20"/>
      <c r="AB852" s="20"/>
    </row>
    <row r="853" spans="3:28" x14ac:dyDescent="0.2">
      <c r="C853" s="20"/>
      <c r="D853" s="20"/>
      <c r="E853" s="20"/>
      <c r="F853" s="20"/>
      <c r="H853" s="20"/>
      <c r="J853" s="20"/>
      <c r="K853" s="20"/>
      <c r="L853" s="20"/>
      <c r="P853" s="201"/>
      <c r="Q853" s="20"/>
      <c r="R853" s="15"/>
      <c r="T853" s="20"/>
      <c r="U853" s="20"/>
      <c r="AB853" s="20"/>
    </row>
    <row r="854" spans="3:28" x14ac:dyDescent="0.2">
      <c r="C854" s="20"/>
      <c r="D854" s="20"/>
      <c r="E854" s="20"/>
      <c r="F854" s="20"/>
      <c r="H854" s="20"/>
      <c r="J854" s="20"/>
      <c r="K854" s="20"/>
      <c r="L854" s="20"/>
      <c r="P854" s="201"/>
      <c r="Q854" s="20"/>
      <c r="R854" s="15"/>
      <c r="T854" s="20"/>
      <c r="U854" s="20"/>
      <c r="AB854" s="20"/>
    </row>
    <row r="855" spans="3:28" x14ac:dyDescent="0.2">
      <c r="C855" s="20"/>
      <c r="D855" s="20"/>
      <c r="E855" s="20"/>
      <c r="F855" s="20"/>
      <c r="H855" s="20"/>
      <c r="J855" s="20"/>
      <c r="K855" s="20"/>
      <c r="L855" s="20"/>
      <c r="P855" s="201"/>
      <c r="Q855" s="20"/>
      <c r="R855" s="15"/>
      <c r="T855" s="20"/>
      <c r="U855" s="20"/>
      <c r="AB855" s="20"/>
    </row>
    <row r="856" spans="3:28" x14ac:dyDescent="0.2">
      <c r="C856" s="20"/>
      <c r="D856" s="20"/>
      <c r="E856" s="20"/>
      <c r="F856" s="20"/>
      <c r="H856" s="20"/>
      <c r="J856" s="20"/>
      <c r="K856" s="20"/>
      <c r="L856" s="20"/>
      <c r="P856" s="201"/>
      <c r="Q856" s="20"/>
      <c r="R856" s="15"/>
      <c r="T856" s="20"/>
      <c r="U856" s="20"/>
      <c r="AB856" s="20"/>
    </row>
    <row r="857" spans="3:28" x14ac:dyDescent="0.2">
      <c r="C857" s="20"/>
      <c r="D857" s="20"/>
      <c r="E857" s="20"/>
      <c r="F857" s="20"/>
      <c r="H857" s="20"/>
      <c r="J857" s="20"/>
      <c r="K857" s="20"/>
      <c r="L857" s="20"/>
      <c r="P857" s="201"/>
      <c r="Q857" s="20"/>
      <c r="R857" s="15"/>
      <c r="T857" s="20"/>
      <c r="U857" s="20"/>
      <c r="AB857" s="20"/>
    </row>
    <row r="858" spans="3:28" x14ac:dyDescent="0.2">
      <c r="C858" s="20"/>
      <c r="D858" s="20"/>
      <c r="E858" s="20"/>
      <c r="F858" s="20"/>
      <c r="H858" s="20"/>
      <c r="J858" s="20"/>
      <c r="K858" s="20"/>
      <c r="L858" s="20"/>
      <c r="P858" s="201"/>
      <c r="Q858" s="20"/>
      <c r="R858" s="15"/>
      <c r="T858" s="20"/>
      <c r="U858" s="20"/>
      <c r="AB858" s="20"/>
    </row>
    <row r="859" spans="3:28" x14ac:dyDescent="0.2">
      <c r="C859" s="20"/>
      <c r="D859" s="20"/>
      <c r="E859" s="20"/>
      <c r="F859" s="20"/>
      <c r="H859" s="20"/>
      <c r="J859" s="20"/>
      <c r="K859" s="20"/>
      <c r="L859" s="20"/>
      <c r="P859" s="201"/>
      <c r="Q859" s="20"/>
      <c r="R859" s="15"/>
      <c r="T859" s="20"/>
      <c r="U859" s="20"/>
      <c r="AB859" s="20"/>
    </row>
    <row r="860" spans="3:28" x14ac:dyDescent="0.2">
      <c r="C860" s="20"/>
      <c r="D860" s="20"/>
      <c r="E860" s="20"/>
      <c r="F860" s="20"/>
      <c r="H860" s="20"/>
      <c r="J860" s="20"/>
      <c r="K860" s="20"/>
      <c r="L860" s="20"/>
      <c r="P860" s="201"/>
      <c r="Q860" s="20"/>
      <c r="R860" s="15"/>
      <c r="T860" s="20"/>
      <c r="U860" s="20"/>
      <c r="AB860" s="20"/>
    </row>
    <row r="861" spans="3:28" x14ac:dyDescent="0.2">
      <c r="C861" s="20"/>
      <c r="D861" s="20"/>
      <c r="E861" s="20"/>
      <c r="F861" s="20"/>
      <c r="H861" s="20"/>
      <c r="J861" s="20"/>
      <c r="K861" s="20"/>
      <c r="L861" s="20"/>
      <c r="P861" s="201"/>
      <c r="Q861" s="20"/>
      <c r="R861" s="15"/>
      <c r="T861" s="20"/>
      <c r="U861" s="20"/>
      <c r="AB861" s="20"/>
    </row>
    <row r="862" spans="3:28" x14ac:dyDescent="0.2">
      <c r="C862" s="20"/>
      <c r="D862" s="20"/>
      <c r="E862" s="20"/>
      <c r="F862" s="20"/>
      <c r="H862" s="20"/>
      <c r="J862" s="20"/>
      <c r="K862" s="20"/>
      <c r="L862" s="20"/>
      <c r="P862" s="201"/>
      <c r="Q862" s="20"/>
      <c r="R862" s="15"/>
      <c r="T862" s="20"/>
      <c r="U862" s="20"/>
      <c r="AB862" s="20"/>
    </row>
    <row r="863" spans="3:28" x14ac:dyDescent="0.2">
      <c r="C863" s="20"/>
      <c r="D863" s="20"/>
      <c r="E863" s="20"/>
      <c r="F863" s="20"/>
      <c r="H863" s="20"/>
      <c r="J863" s="20"/>
      <c r="K863" s="20"/>
      <c r="L863" s="20"/>
      <c r="P863" s="201"/>
      <c r="Q863" s="20"/>
      <c r="R863" s="15"/>
      <c r="T863" s="20"/>
      <c r="U863" s="20"/>
      <c r="AB863" s="20"/>
    </row>
    <row r="864" spans="3:28" x14ac:dyDescent="0.2">
      <c r="C864" s="20"/>
      <c r="D864" s="20"/>
      <c r="E864" s="20"/>
      <c r="F864" s="20"/>
      <c r="H864" s="20"/>
      <c r="J864" s="20"/>
      <c r="K864" s="20"/>
      <c r="L864" s="20"/>
      <c r="P864" s="201"/>
      <c r="Q864" s="20"/>
      <c r="R864" s="15"/>
      <c r="T864" s="20"/>
      <c r="U864" s="20"/>
      <c r="AB864" s="20"/>
    </row>
    <row r="865" spans="3:28" x14ac:dyDescent="0.2">
      <c r="C865" s="20"/>
      <c r="D865" s="20"/>
      <c r="E865" s="20"/>
      <c r="F865" s="20"/>
      <c r="H865" s="20"/>
      <c r="J865" s="20"/>
      <c r="K865" s="20"/>
      <c r="L865" s="20"/>
      <c r="P865" s="201"/>
      <c r="Q865" s="20"/>
      <c r="R865" s="15"/>
      <c r="T865" s="20"/>
      <c r="U865" s="20"/>
      <c r="AB865" s="20"/>
    </row>
    <row r="866" spans="3:28" x14ac:dyDescent="0.2">
      <c r="C866" s="20"/>
      <c r="D866" s="20"/>
      <c r="E866" s="20"/>
      <c r="F866" s="20"/>
      <c r="H866" s="20"/>
      <c r="J866" s="20"/>
      <c r="K866" s="20"/>
      <c r="L866" s="20"/>
      <c r="P866" s="201"/>
      <c r="Q866" s="20"/>
      <c r="R866" s="15"/>
      <c r="T866" s="20"/>
      <c r="U866" s="20"/>
      <c r="AB866" s="20"/>
    </row>
    <row r="867" spans="3:28" x14ac:dyDescent="0.2">
      <c r="C867" s="20"/>
      <c r="D867" s="20"/>
      <c r="E867" s="20"/>
      <c r="F867" s="20"/>
      <c r="H867" s="20"/>
      <c r="J867" s="20"/>
      <c r="K867" s="20"/>
      <c r="L867" s="20"/>
      <c r="P867" s="201"/>
      <c r="Q867" s="20"/>
      <c r="R867" s="15"/>
      <c r="T867" s="20"/>
      <c r="U867" s="20"/>
      <c r="AB867" s="20"/>
    </row>
    <row r="868" spans="3:28" x14ac:dyDescent="0.2">
      <c r="C868" s="20"/>
      <c r="D868" s="20"/>
      <c r="E868" s="20"/>
      <c r="F868" s="20"/>
      <c r="H868" s="20"/>
      <c r="J868" s="20"/>
      <c r="K868" s="20"/>
      <c r="L868" s="20"/>
      <c r="P868" s="201"/>
      <c r="Q868" s="20"/>
      <c r="R868" s="15"/>
      <c r="T868" s="20"/>
      <c r="U868" s="20"/>
      <c r="AB868" s="20"/>
    </row>
    <row r="869" spans="3:28" x14ac:dyDescent="0.2">
      <c r="C869" s="20"/>
      <c r="D869" s="20"/>
      <c r="E869" s="20"/>
      <c r="F869" s="20"/>
      <c r="H869" s="20"/>
      <c r="J869" s="20"/>
      <c r="K869" s="20"/>
      <c r="L869" s="20"/>
      <c r="P869" s="201"/>
      <c r="Q869" s="20"/>
      <c r="R869" s="15"/>
      <c r="T869" s="20"/>
      <c r="U869" s="20"/>
      <c r="AB869" s="20"/>
    </row>
    <row r="870" spans="3:28" x14ac:dyDescent="0.2">
      <c r="C870" s="20"/>
      <c r="D870" s="20"/>
      <c r="E870" s="20"/>
      <c r="F870" s="20"/>
      <c r="H870" s="20"/>
      <c r="J870" s="20"/>
      <c r="K870" s="20"/>
      <c r="L870" s="20"/>
      <c r="P870" s="201"/>
      <c r="Q870" s="20"/>
      <c r="R870" s="15"/>
      <c r="T870" s="20"/>
      <c r="U870" s="20"/>
      <c r="AB870" s="20"/>
    </row>
    <row r="871" spans="3:28" x14ac:dyDescent="0.2">
      <c r="C871" s="20"/>
      <c r="D871" s="20"/>
      <c r="E871" s="20"/>
      <c r="F871" s="20"/>
      <c r="H871" s="20"/>
      <c r="J871" s="20"/>
      <c r="K871" s="20"/>
      <c r="L871" s="20"/>
      <c r="P871" s="201"/>
      <c r="Q871" s="20"/>
      <c r="R871" s="15"/>
      <c r="T871" s="20"/>
      <c r="U871" s="20"/>
      <c r="AB871" s="20"/>
    </row>
    <row r="872" spans="3:28" x14ac:dyDescent="0.2">
      <c r="C872" s="20"/>
      <c r="D872" s="20"/>
      <c r="E872" s="20"/>
      <c r="F872" s="20"/>
      <c r="H872" s="20"/>
      <c r="J872" s="20"/>
      <c r="K872" s="20"/>
      <c r="L872" s="20"/>
      <c r="P872" s="201"/>
      <c r="Q872" s="20"/>
      <c r="R872" s="15"/>
      <c r="T872" s="20"/>
      <c r="U872" s="20"/>
      <c r="AB872" s="20"/>
    </row>
    <row r="873" spans="3:28" x14ac:dyDescent="0.2">
      <c r="C873" s="20"/>
      <c r="D873" s="20"/>
      <c r="E873" s="20"/>
      <c r="F873" s="20"/>
      <c r="H873" s="20"/>
      <c r="J873" s="20"/>
      <c r="K873" s="20"/>
      <c r="L873" s="20"/>
      <c r="P873" s="201"/>
      <c r="Q873" s="20"/>
      <c r="R873" s="15"/>
      <c r="T873" s="20"/>
      <c r="U873" s="20"/>
      <c r="AB873" s="20"/>
    </row>
    <row r="874" spans="3:28" x14ac:dyDescent="0.2">
      <c r="C874" s="20"/>
      <c r="D874" s="20"/>
      <c r="E874" s="20"/>
      <c r="F874" s="20"/>
      <c r="H874" s="20"/>
      <c r="J874" s="20"/>
      <c r="K874" s="20"/>
      <c r="L874" s="20"/>
      <c r="P874" s="201"/>
      <c r="Q874" s="20"/>
      <c r="R874" s="15"/>
      <c r="T874" s="20"/>
      <c r="U874" s="20"/>
      <c r="AB874" s="20"/>
    </row>
    <row r="875" spans="3:28" x14ac:dyDescent="0.2">
      <c r="C875" s="20"/>
      <c r="D875" s="20"/>
      <c r="E875" s="20"/>
      <c r="F875" s="20"/>
      <c r="H875" s="20"/>
      <c r="J875" s="20"/>
      <c r="K875" s="20"/>
      <c r="L875" s="20"/>
      <c r="P875" s="201"/>
      <c r="Q875" s="20"/>
      <c r="R875" s="15"/>
      <c r="T875" s="20"/>
      <c r="U875" s="20"/>
      <c r="AB875" s="20"/>
    </row>
    <row r="876" spans="3:28" x14ac:dyDescent="0.2">
      <c r="C876" s="20"/>
      <c r="D876" s="20"/>
      <c r="E876" s="20"/>
      <c r="F876" s="20"/>
      <c r="H876" s="20"/>
      <c r="J876" s="20"/>
      <c r="K876" s="20"/>
      <c r="L876" s="20"/>
      <c r="P876" s="201"/>
      <c r="Q876" s="20"/>
      <c r="R876" s="15"/>
      <c r="T876" s="20"/>
      <c r="U876" s="20"/>
      <c r="AB876" s="20"/>
    </row>
    <row r="877" spans="3:28" x14ac:dyDescent="0.2">
      <c r="C877" s="20"/>
      <c r="D877" s="20"/>
      <c r="E877" s="20"/>
      <c r="F877" s="20"/>
      <c r="H877" s="20"/>
      <c r="J877" s="20"/>
      <c r="K877" s="20"/>
      <c r="L877" s="20"/>
      <c r="P877" s="201"/>
      <c r="Q877" s="20"/>
      <c r="R877" s="15"/>
      <c r="T877" s="20"/>
      <c r="U877" s="20"/>
      <c r="AB877" s="20"/>
    </row>
    <row r="878" spans="3:28" x14ac:dyDescent="0.2">
      <c r="C878" s="20"/>
      <c r="D878" s="20"/>
      <c r="E878" s="20"/>
      <c r="F878" s="20"/>
      <c r="H878" s="20"/>
      <c r="J878" s="20"/>
      <c r="K878" s="20"/>
      <c r="L878" s="20"/>
      <c r="P878" s="201"/>
      <c r="Q878" s="20"/>
      <c r="R878" s="15"/>
      <c r="T878" s="20"/>
      <c r="U878" s="20"/>
      <c r="AB878" s="20"/>
    </row>
    <row r="879" spans="3:28" x14ac:dyDescent="0.2">
      <c r="C879" s="20"/>
      <c r="D879" s="20"/>
      <c r="E879" s="20"/>
      <c r="F879" s="20"/>
      <c r="H879" s="20"/>
      <c r="J879" s="20"/>
      <c r="K879" s="20"/>
      <c r="L879" s="20"/>
      <c r="P879" s="201"/>
      <c r="Q879" s="20"/>
      <c r="R879" s="15"/>
      <c r="T879" s="20"/>
      <c r="U879" s="20"/>
      <c r="AB879" s="20"/>
    </row>
    <row r="880" spans="3:28" x14ac:dyDescent="0.2">
      <c r="C880" s="20"/>
      <c r="D880" s="20"/>
      <c r="E880" s="20"/>
      <c r="F880" s="20"/>
      <c r="H880" s="20"/>
      <c r="J880" s="20"/>
      <c r="K880" s="20"/>
      <c r="L880" s="20"/>
      <c r="P880" s="201"/>
      <c r="Q880" s="20"/>
      <c r="R880" s="15"/>
      <c r="T880" s="20"/>
      <c r="U880" s="20"/>
      <c r="AB880" s="20"/>
    </row>
    <row r="881" spans="3:28" x14ac:dyDescent="0.2">
      <c r="C881" s="20"/>
      <c r="D881" s="20"/>
      <c r="E881" s="20"/>
      <c r="F881" s="20"/>
      <c r="H881" s="20"/>
      <c r="J881" s="20"/>
      <c r="K881" s="20"/>
      <c r="L881" s="20"/>
      <c r="P881" s="201"/>
      <c r="Q881" s="20"/>
      <c r="R881" s="15"/>
      <c r="T881" s="20"/>
      <c r="U881" s="20"/>
      <c r="AB881" s="20"/>
    </row>
    <row r="882" spans="3:28" x14ac:dyDescent="0.2">
      <c r="C882" s="20"/>
      <c r="D882" s="20"/>
      <c r="E882" s="20"/>
      <c r="F882" s="20"/>
      <c r="H882" s="20"/>
      <c r="J882" s="20"/>
      <c r="K882" s="20"/>
      <c r="L882" s="20"/>
      <c r="P882" s="201"/>
      <c r="Q882" s="20"/>
      <c r="R882" s="15"/>
      <c r="T882" s="20"/>
      <c r="U882" s="20"/>
      <c r="AB882" s="20"/>
    </row>
    <row r="883" spans="3:28" x14ac:dyDescent="0.2">
      <c r="C883" s="20"/>
      <c r="D883" s="20"/>
      <c r="E883" s="20"/>
      <c r="F883" s="20"/>
      <c r="H883" s="20"/>
      <c r="J883" s="20"/>
      <c r="K883" s="20"/>
      <c r="L883" s="20"/>
      <c r="P883" s="201"/>
      <c r="Q883" s="20"/>
      <c r="R883" s="15"/>
      <c r="T883" s="20"/>
      <c r="U883" s="20"/>
      <c r="AB883" s="20"/>
    </row>
    <row r="884" spans="3:28" x14ac:dyDescent="0.2">
      <c r="C884" s="20"/>
      <c r="D884" s="20"/>
      <c r="E884" s="20"/>
      <c r="F884" s="20"/>
      <c r="H884" s="20"/>
      <c r="J884" s="20"/>
      <c r="K884" s="20"/>
      <c r="L884" s="20"/>
      <c r="P884" s="201"/>
      <c r="Q884" s="20"/>
      <c r="R884" s="15"/>
      <c r="T884" s="20"/>
      <c r="U884" s="20"/>
      <c r="AB884" s="20"/>
    </row>
    <row r="885" spans="3:28" x14ac:dyDescent="0.2">
      <c r="C885" s="20"/>
      <c r="D885" s="20"/>
      <c r="E885" s="20"/>
      <c r="F885" s="20"/>
      <c r="H885" s="20"/>
      <c r="J885" s="20"/>
      <c r="K885" s="20"/>
      <c r="L885" s="20"/>
      <c r="P885" s="201"/>
      <c r="Q885" s="20"/>
      <c r="R885" s="15"/>
      <c r="T885" s="20"/>
      <c r="U885" s="20"/>
      <c r="AB885" s="20"/>
    </row>
    <row r="886" spans="3:28" x14ac:dyDescent="0.2">
      <c r="C886" s="20"/>
      <c r="D886" s="20"/>
      <c r="E886" s="20"/>
      <c r="F886" s="20"/>
      <c r="H886" s="20"/>
      <c r="J886" s="20"/>
      <c r="K886" s="20"/>
      <c r="L886" s="20"/>
      <c r="P886" s="201"/>
      <c r="Q886" s="20"/>
      <c r="R886" s="15"/>
      <c r="T886" s="20"/>
      <c r="U886" s="20"/>
      <c r="AB886" s="20"/>
    </row>
    <row r="887" spans="3:28" x14ac:dyDescent="0.2">
      <c r="C887" s="20"/>
      <c r="D887" s="20"/>
      <c r="E887" s="20"/>
      <c r="F887" s="20"/>
      <c r="H887" s="20"/>
      <c r="J887" s="20"/>
      <c r="K887" s="20"/>
      <c r="L887" s="20"/>
      <c r="P887" s="201"/>
      <c r="Q887" s="20"/>
      <c r="R887" s="15"/>
      <c r="T887" s="20"/>
      <c r="U887" s="20"/>
      <c r="AB887" s="20"/>
    </row>
    <row r="888" spans="3:28" x14ac:dyDescent="0.2">
      <c r="C888" s="20"/>
      <c r="D888" s="20"/>
      <c r="E888" s="20"/>
      <c r="F888" s="20"/>
      <c r="H888" s="20"/>
      <c r="J888" s="20"/>
      <c r="K888" s="20"/>
      <c r="L888" s="20"/>
      <c r="P888" s="201"/>
      <c r="Q888" s="20"/>
      <c r="R888" s="15"/>
      <c r="T888" s="20"/>
      <c r="U888" s="20"/>
      <c r="AB888" s="20"/>
    </row>
    <row r="889" spans="3:28" x14ac:dyDescent="0.2">
      <c r="C889" s="20"/>
      <c r="D889" s="20"/>
      <c r="E889" s="20"/>
      <c r="F889" s="20"/>
      <c r="H889" s="20"/>
      <c r="J889" s="20"/>
      <c r="K889" s="20"/>
      <c r="L889" s="20"/>
      <c r="P889" s="201"/>
      <c r="Q889" s="20"/>
      <c r="R889" s="15"/>
      <c r="T889" s="20"/>
      <c r="U889" s="20"/>
      <c r="AB889" s="20"/>
    </row>
    <row r="890" spans="3:28" x14ac:dyDescent="0.2">
      <c r="C890" s="20"/>
      <c r="D890" s="20"/>
      <c r="E890" s="20"/>
      <c r="F890" s="20"/>
      <c r="H890" s="20"/>
      <c r="J890" s="20"/>
      <c r="K890" s="20"/>
      <c r="L890" s="20"/>
      <c r="P890" s="201"/>
      <c r="Q890" s="20"/>
      <c r="R890" s="15"/>
      <c r="T890" s="20"/>
      <c r="U890" s="20"/>
      <c r="AB890" s="20"/>
    </row>
    <row r="891" spans="3:28" x14ac:dyDescent="0.2">
      <c r="C891" s="20"/>
      <c r="D891" s="20"/>
      <c r="E891" s="20"/>
      <c r="F891" s="20"/>
      <c r="H891" s="20"/>
      <c r="J891" s="20"/>
      <c r="K891" s="20"/>
      <c r="L891" s="20"/>
      <c r="P891" s="201"/>
      <c r="Q891" s="20"/>
      <c r="R891" s="15"/>
      <c r="T891" s="20"/>
      <c r="U891" s="20"/>
      <c r="AB891" s="20"/>
    </row>
    <row r="892" spans="3:28" x14ac:dyDescent="0.2">
      <c r="C892" s="20"/>
      <c r="D892" s="20"/>
      <c r="E892" s="20"/>
      <c r="F892" s="20"/>
      <c r="H892" s="20"/>
      <c r="J892" s="20"/>
      <c r="K892" s="20"/>
      <c r="L892" s="20"/>
      <c r="P892" s="201"/>
      <c r="Q892" s="20"/>
      <c r="R892" s="15"/>
      <c r="T892" s="20"/>
      <c r="U892" s="20"/>
      <c r="AB892" s="20"/>
    </row>
    <row r="893" spans="3:28" x14ac:dyDescent="0.2">
      <c r="C893" s="20"/>
      <c r="D893" s="20"/>
      <c r="E893" s="20"/>
      <c r="F893" s="20"/>
      <c r="H893" s="20"/>
      <c r="J893" s="20"/>
      <c r="K893" s="20"/>
      <c r="L893" s="20"/>
      <c r="P893" s="201"/>
      <c r="Q893" s="20"/>
      <c r="R893" s="15"/>
      <c r="T893" s="20"/>
      <c r="U893" s="20"/>
      <c r="AB893" s="20"/>
    </row>
    <row r="894" spans="3:28" x14ac:dyDescent="0.2">
      <c r="C894" s="20"/>
      <c r="D894" s="20"/>
      <c r="E894" s="20"/>
      <c r="F894" s="20"/>
      <c r="H894" s="20"/>
      <c r="J894" s="20"/>
      <c r="K894" s="20"/>
      <c r="L894" s="20"/>
      <c r="P894" s="201"/>
      <c r="Q894" s="20"/>
      <c r="R894" s="15"/>
      <c r="T894" s="20"/>
      <c r="U894" s="20"/>
      <c r="AB894" s="20"/>
    </row>
    <row r="895" spans="3:28" x14ac:dyDescent="0.2">
      <c r="C895" s="20"/>
      <c r="D895" s="20"/>
      <c r="E895" s="20"/>
      <c r="F895" s="20"/>
      <c r="H895" s="20"/>
      <c r="J895" s="20"/>
      <c r="K895" s="20"/>
      <c r="L895" s="20"/>
      <c r="P895" s="201"/>
      <c r="Q895" s="20"/>
      <c r="R895" s="15"/>
      <c r="T895" s="20"/>
      <c r="U895" s="20"/>
      <c r="AB895" s="20"/>
    </row>
    <row r="896" spans="3:28" x14ac:dyDescent="0.2">
      <c r="C896" s="20"/>
      <c r="D896" s="20"/>
      <c r="E896" s="20"/>
      <c r="F896" s="20"/>
      <c r="H896" s="20"/>
      <c r="J896" s="20"/>
      <c r="K896" s="20"/>
      <c r="L896" s="20"/>
      <c r="P896" s="201"/>
      <c r="Q896" s="20"/>
      <c r="R896" s="15"/>
      <c r="T896" s="20"/>
      <c r="U896" s="20"/>
      <c r="AB896" s="20"/>
    </row>
    <row r="897" spans="3:28" x14ac:dyDescent="0.2">
      <c r="C897" s="20"/>
      <c r="D897" s="20"/>
      <c r="E897" s="20"/>
      <c r="F897" s="20"/>
      <c r="H897" s="20"/>
      <c r="J897" s="20"/>
      <c r="K897" s="20"/>
      <c r="L897" s="20"/>
      <c r="P897" s="201"/>
      <c r="Q897" s="20"/>
      <c r="R897" s="15"/>
      <c r="T897" s="20"/>
      <c r="U897" s="20"/>
      <c r="AB897" s="20"/>
    </row>
    <row r="898" spans="3:28" x14ac:dyDescent="0.2">
      <c r="C898" s="20"/>
      <c r="D898" s="20"/>
      <c r="E898" s="20"/>
      <c r="F898" s="20"/>
      <c r="H898" s="20"/>
      <c r="J898" s="20"/>
      <c r="K898" s="20"/>
      <c r="L898" s="20"/>
      <c r="P898" s="201"/>
      <c r="Q898" s="20"/>
      <c r="R898" s="15"/>
      <c r="T898" s="20"/>
      <c r="U898" s="20"/>
      <c r="AB898" s="20"/>
    </row>
    <row r="899" spans="3:28" x14ac:dyDescent="0.2">
      <c r="C899" s="20"/>
      <c r="D899" s="20"/>
      <c r="E899" s="20"/>
      <c r="F899" s="20"/>
      <c r="H899" s="20"/>
      <c r="J899" s="20"/>
      <c r="K899" s="20"/>
      <c r="L899" s="20"/>
      <c r="P899" s="201"/>
      <c r="Q899" s="20"/>
      <c r="R899" s="15"/>
      <c r="T899" s="20"/>
      <c r="U899" s="20"/>
      <c r="AB899" s="20"/>
    </row>
    <row r="900" spans="3:28" x14ac:dyDescent="0.2">
      <c r="C900" s="20"/>
      <c r="D900" s="20"/>
      <c r="E900" s="20"/>
      <c r="F900" s="20"/>
      <c r="H900" s="20"/>
      <c r="J900" s="20"/>
      <c r="K900" s="20"/>
      <c r="L900" s="20"/>
      <c r="P900" s="201"/>
      <c r="Q900" s="20"/>
      <c r="R900" s="15"/>
      <c r="T900" s="20"/>
      <c r="U900" s="20"/>
      <c r="AB900" s="20"/>
    </row>
    <row r="901" spans="3:28" x14ac:dyDescent="0.2">
      <c r="C901" s="20"/>
      <c r="D901" s="20"/>
      <c r="E901" s="20"/>
      <c r="F901" s="20"/>
      <c r="H901" s="20"/>
      <c r="J901" s="20"/>
      <c r="K901" s="20"/>
      <c r="L901" s="20"/>
      <c r="P901" s="201"/>
      <c r="Q901" s="20"/>
      <c r="R901" s="15"/>
      <c r="T901" s="20"/>
      <c r="U901" s="20"/>
      <c r="AB901" s="20"/>
    </row>
    <row r="902" spans="3:28" x14ac:dyDescent="0.2">
      <c r="C902" s="20"/>
      <c r="D902" s="20"/>
      <c r="E902" s="20"/>
      <c r="F902" s="20"/>
      <c r="H902" s="20"/>
      <c r="J902" s="20"/>
      <c r="K902" s="20"/>
      <c r="L902" s="20"/>
      <c r="P902" s="201"/>
      <c r="Q902" s="20"/>
      <c r="R902" s="15"/>
      <c r="T902" s="20"/>
      <c r="U902" s="20"/>
      <c r="AB902" s="20"/>
    </row>
    <row r="903" spans="3:28" x14ac:dyDescent="0.2">
      <c r="C903" s="20"/>
      <c r="D903" s="20"/>
      <c r="E903" s="20"/>
      <c r="F903" s="20"/>
      <c r="H903" s="20"/>
      <c r="J903" s="20"/>
      <c r="K903" s="20"/>
      <c r="L903" s="20"/>
      <c r="P903" s="201"/>
      <c r="Q903" s="20"/>
      <c r="R903" s="15"/>
      <c r="T903" s="20"/>
      <c r="U903" s="20"/>
      <c r="AB903" s="20"/>
    </row>
    <row r="904" spans="3:28" x14ac:dyDescent="0.2">
      <c r="C904" s="20"/>
      <c r="D904" s="20"/>
      <c r="E904" s="20"/>
      <c r="F904" s="20"/>
      <c r="H904" s="20"/>
      <c r="J904" s="20"/>
      <c r="K904" s="20"/>
      <c r="L904" s="20"/>
      <c r="P904" s="201"/>
      <c r="Q904" s="20"/>
      <c r="R904" s="15"/>
      <c r="T904" s="20"/>
      <c r="U904" s="20"/>
      <c r="AB904" s="20"/>
    </row>
    <row r="905" spans="3:28" x14ac:dyDescent="0.2">
      <c r="C905" s="20"/>
      <c r="D905" s="20"/>
      <c r="E905" s="20"/>
      <c r="F905" s="20"/>
      <c r="H905" s="20"/>
      <c r="J905" s="20"/>
      <c r="K905" s="20"/>
      <c r="L905" s="20"/>
      <c r="P905" s="201"/>
      <c r="Q905" s="20"/>
      <c r="R905" s="15"/>
      <c r="T905" s="20"/>
      <c r="U905" s="20"/>
      <c r="AB905" s="20"/>
    </row>
    <row r="906" spans="3:28" x14ac:dyDescent="0.2">
      <c r="C906" s="20"/>
      <c r="D906" s="20"/>
      <c r="E906" s="20"/>
      <c r="F906" s="20"/>
      <c r="H906" s="20"/>
      <c r="J906" s="20"/>
      <c r="K906" s="20"/>
      <c r="L906" s="20"/>
      <c r="P906" s="201"/>
      <c r="Q906" s="20"/>
      <c r="R906" s="15"/>
      <c r="T906" s="20"/>
      <c r="U906" s="20"/>
      <c r="AB906" s="20"/>
    </row>
    <row r="907" spans="3:28" x14ac:dyDescent="0.2">
      <c r="C907" s="20"/>
      <c r="D907" s="20"/>
      <c r="E907" s="20"/>
      <c r="F907" s="20"/>
      <c r="H907" s="20"/>
      <c r="J907" s="20"/>
      <c r="K907" s="20"/>
      <c r="L907" s="20"/>
      <c r="P907" s="201"/>
      <c r="Q907" s="20"/>
      <c r="R907" s="15"/>
      <c r="T907" s="20"/>
      <c r="U907" s="20"/>
      <c r="AB907" s="20"/>
    </row>
    <row r="908" spans="3:28" x14ac:dyDescent="0.2">
      <c r="C908" s="20"/>
      <c r="D908" s="20"/>
      <c r="E908" s="20"/>
      <c r="F908" s="20"/>
      <c r="H908" s="20"/>
      <c r="J908" s="20"/>
      <c r="K908" s="20"/>
      <c r="L908" s="20"/>
      <c r="P908" s="201"/>
      <c r="Q908" s="20"/>
      <c r="R908" s="15"/>
      <c r="T908" s="20"/>
      <c r="U908" s="20"/>
      <c r="AB908" s="20"/>
    </row>
    <row r="909" spans="3:28" x14ac:dyDescent="0.2">
      <c r="C909" s="20"/>
      <c r="D909" s="20"/>
      <c r="E909" s="20"/>
      <c r="F909" s="20"/>
      <c r="H909" s="20"/>
      <c r="J909" s="20"/>
      <c r="K909" s="20"/>
      <c r="L909" s="20"/>
      <c r="P909" s="201"/>
      <c r="Q909" s="20"/>
      <c r="R909" s="15"/>
      <c r="T909" s="20"/>
      <c r="U909" s="20"/>
      <c r="AB909" s="20"/>
    </row>
    <row r="910" spans="3:28" x14ac:dyDescent="0.2">
      <c r="C910" s="20"/>
      <c r="D910" s="20"/>
      <c r="E910" s="20"/>
      <c r="F910" s="20"/>
      <c r="H910" s="20"/>
      <c r="J910" s="20"/>
      <c r="K910" s="20"/>
      <c r="L910" s="20"/>
      <c r="P910" s="201"/>
      <c r="Q910" s="20"/>
      <c r="R910" s="15"/>
      <c r="T910" s="20"/>
      <c r="U910" s="20"/>
      <c r="AB910" s="20"/>
    </row>
    <row r="911" spans="3:28" x14ac:dyDescent="0.2">
      <c r="C911" s="20"/>
      <c r="D911" s="20"/>
      <c r="E911" s="20"/>
      <c r="F911" s="20"/>
      <c r="H911" s="20"/>
      <c r="J911" s="20"/>
      <c r="K911" s="20"/>
      <c r="L911" s="20"/>
      <c r="P911" s="201"/>
      <c r="Q911" s="20"/>
      <c r="R911" s="15"/>
      <c r="T911" s="20"/>
      <c r="U911" s="20"/>
      <c r="AB911" s="20"/>
    </row>
    <row r="912" spans="3:28" x14ac:dyDescent="0.2">
      <c r="C912" s="20"/>
      <c r="D912" s="20"/>
      <c r="E912" s="20"/>
      <c r="F912" s="20"/>
      <c r="H912" s="20"/>
      <c r="J912" s="20"/>
      <c r="K912" s="20"/>
      <c r="L912" s="20"/>
      <c r="P912" s="201"/>
      <c r="Q912" s="20"/>
      <c r="R912" s="15"/>
      <c r="T912" s="20"/>
      <c r="U912" s="20"/>
      <c r="AB912" s="20"/>
    </row>
    <row r="913" spans="3:28" x14ac:dyDescent="0.2">
      <c r="C913" s="20"/>
      <c r="D913" s="20"/>
      <c r="E913" s="20"/>
      <c r="F913" s="20"/>
      <c r="H913" s="20"/>
      <c r="J913" s="20"/>
      <c r="K913" s="20"/>
      <c r="L913" s="20"/>
      <c r="P913" s="201"/>
      <c r="Q913" s="20"/>
      <c r="R913" s="15"/>
      <c r="T913" s="20"/>
      <c r="U913" s="20"/>
      <c r="AB913" s="20"/>
    </row>
    <row r="914" spans="3:28" x14ac:dyDescent="0.2">
      <c r="C914" s="20"/>
      <c r="D914" s="20"/>
      <c r="E914" s="20"/>
      <c r="F914" s="20"/>
      <c r="H914" s="20"/>
      <c r="J914" s="20"/>
      <c r="K914" s="20"/>
      <c r="L914" s="20"/>
      <c r="P914" s="201"/>
      <c r="Q914" s="20"/>
      <c r="R914" s="15"/>
      <c r="T914" s="20"/>
      <c r="U914" s="20"/>
      <c r="AB914" s="20"/>
    </row>
    <row r="915" spans="3:28" x14ac:dyDescent="0.2">
      <c r="C915" s="20"/>
      <c r="D915" s="20"/>
      <c r="E915" s="20"/>
      <c r="F915" s="20"/>
      <c r="H915" s="20"/>
      <c r="J915" s="20"/>
      <c r="K915" s="20"/>
      <c r="L915" s="20"/>
      <c r="P915" s="201"/>
      <c r="Q915" s="20"/>
      <c r="R915" s="15"/>
      <c r="T915" s="20"/>
      <c r="U915" s="20"/>
      <c r="AB915" s="20"/>
    </row>
    <row r="916" spans="3:28" x14ac:dyDescent="0.2">
      <c r="C916" s="20"/>
      <c r="D916" s="20"/>
      <c r="E916" s="20"/>
      <c r="F916" s="20"/>
      <c r="H916" s="20"/>
      <c r="J916" s="20"/>
      <c r="K916" s="20"/>
      <c r="L916" s="20"/>
      <c r="P916" s="201"/>
      <c r="Q916" s="20"/>
      <c r="R916" s="15"/>
      <c r="T916" s="20"/>
      <c r="U916" s="20"/>
      <c r="AB916" s="20"/>
    </row>
    <row r="917" spans="3:28" x14ac:dyDescent="0.2">
      <c r="C917" s="20"/>
      <c r="D917" s="20"/>
      <c r="E917" s="20"/>
      <c r="F917" s="20"/>
      <c r="H917" s="20"/>
      <c r="J917" s="20"/>
      <c r="K917" s="20"/>
      <c r="L917" s="20"/>
      <c r="P917" s="201"/>
      <c r="Q917" s="20"/>
      <c r="R917" s="15"/>
      <c r="T917" s="20"/>
      <c r="U917" s="20"/>
      <c r="AB917" s="20"/>
    </row>
    <row r="918" spans="3:28" x14ac:dyDescent="0.2">
      <c r="C918" s="20"/>
      <c r="D918" s="20"/>
      <c r="E918" s="20"/>
      <c r="F918" s="20"/>
      <c r="H918" s="20"/>
      <c r="J918" s="20"/>
      <c r="K918" s="20"/>
      <c r="L918" s="20"/>
      <c r="P918" s="201"/>
      <c r="Q918" s="20"/>
      <c r="R918" s="15"/>
      <c r="T918" s="20"/>
      <c r="U918" s="20"/>
      <c r="AB918" s="20"/>
    </row>
    <row r="919" spans="3:28" x14ac:dyDescent="0.2">
      <c r="C919" s="20"/>
      <c r="D919" s="20"/>
      <c r="E919" s="20"/>
      <c r="F919" s="20"/>
      <c r="H919" s="20"/>
      <c r="J919" s="20"/>
      <c r="K919" s="20"/>
      <c r="L919" s="20"/>
      <c r="P919" s="201"/>
      <c r="Q919" s="20"/>
      <c r="R919" s="15"/>
      <c r="T919" s="20"/>
      <c r="U919" s="20"/>
      <c r="AB919" s="20"/>
    </row>
    <row r="920" spans="3:28" x14ac:dyDescent="0.2">
      <c r="C920" s="20"/>
      <c r="D920" s="20"/>
      <c r="E920" s="20"/>
      <c r="F920" s="20"/>
      <c r="H920" s="20"/>
      <c r="J920" s="20"/>
      <c r="K920" s="20"/>
      <c r="L920" s="20"/>
      <c r="P920" s="201"/>
      <c r="Q920" s="20"/>
      <c r="R920" s="15"/>
      <c r="T920" s="20"/>
      <c r="U920" s="20"/>
      <c r="AB920" s="20"/>
    </row>
    <row r="921" spans="3:28" x14ac:dyDescent="0.2">
      <c r="C921" s="20"/>
      <c r="D921" s="20"/>
      <c r="E921" s="20"/>
      <c r="F921" s="20"/>
      <c r="H921" s="20"/>
      <c r="J921" s="20"/>
      <c r="K921" s="20"/>
      <c r="L921" s="20"/>
      <c r="P921" s="201"/>
      <c r="Q921" s="20"/>
      <c r="R921" s="15"/>
      <c r="T921" s="20"/>
      <c r="U921" s="20"/>
      <c r="AB921" s="20"/>
    </row>
    <row r="922" spans="3:28" x14ac:dyDescent="0.2">
      <c r="C922" s="20"/>
      <c r="D922" s="20"/>
      <c r="E922" s="20"/>
      <c r="F922" s="20"/>
      <c r="H922" s="20"/>
      <c r="J922" s="20"/>
      <c r="K922" s="20"/>
      <c r="L922" s="20"/>
      <c r="P922" s="201"/>
      <c r="Q922" s="20"/>
      <c r="R922" s="15"/>
      <c r="T922" s="20"/>
      <c r="U922" s="20"/>
      <c r="AB922" s="20"/>
    </row>
    <row r="923" spans="3:28" x14ac:dyDescent="0.2">
      <c r="C923" s="20"/>
      <c r="D923" s="20"/>
      <c r="E923" s="20"/>
      <c r="F923" s="20"/>
      <c r="H923" s="20"/>
      <c r="J923" s="20"/>
      <c r="K923" s="20"/>
      <c r="L923" s="20"/>
      <c r="P923" s="201"/>
      <c r="Q923" s="20"/>
      <c r="R923" s="15"/>
      <c r="T923" s="20"/>
      <c r="U923" s="20"/>
      <c r="AB923" s="20"/>
    </row>
    <row r="924" spans="3:28" x14ac:dyDescent="0.2">
      <c r="C924" s="20"/>
      <c r="D924" s="20"/>
      <c r="E924" s="20"/>
      <c r="F924" s="20"/>
      <c r="H924" s="20"/>
      <c r="J924" s="20"/>
      <c r="K924" s="20"/>
      <c r="L924" s="20"/>
      <c r="P924" s="201"/>
      <c r="Q924" s="20"/>
      <c r="R924" s="15"/>
      <c r="T924" s="20"/>
      <c r="U924" s="20"/>
      <c r="AB924" s="20"/>
    </row>
    <row r="925" spans="3:28" x14ac:dyDescent="0.2">
      <c r="C925" s="20"/>
      <c r="D925" s="20"/>
      <c r="E925" s="20"/>
      <c r="F925" s="20"/>
      <c r="H925" s="20"/>
      <c r="J925" s="20"/>
      <c r="K925" s="20"/>
      <c r="L925" s="20"/>
      <c r="P925" s="201"/>
      <c r="Q925" s="20"/>
      <c r="R925" s="15"/>
      <c r="T925" s="20"/>
      <c r="U925" s="20"/>
      <c r="AB925" s="20"/>
    </row>
    <row r="926" spans="3:28" x14ac:dyDescent="0.2">
      <c r="C926" s="20"/>
      <c r="D926" s="20"/>
      <c r="E926" s="20"/>
      <c r="F926" s="20"/>
      <c r="H926" s="20"/>
      <c r="J926" s="20"/>
      <c r="K926" s="20"/>
      <c r="L926" s="20"/>
      <c r="P926" s="201"/>
      <c r="Q926" s="20"/>
      <c r="R926" s="15"/>
      <c r="T926" s="20"/>
      <c r="U926" s="20"/>
      <c r="AB926" s="20"/>
    </row>
    <row r="927" spans="3:28" x14ac:dyDescent="0.2">
      <c r="C927" s="20"/>
      <c r="D927" s="20"/>
      <c r="E927" s="20"/>
      <c r="F927" s="20"/>
      <c r="H927" s="20"/>
      <c r="J927" s="20"/>
      <c r="K927" s="20"/>
      <c r="L927" s="20"/>
      <c r="P927" s="201"/>
      <c r="Q927" s="20"/>
      <c r="R927" s="15"/>
      <c r="T927" s="20"/>
      <c r="U927" s="20"/>
      <c r="AB927" s="20"/>
    </row>
    <row r="928" spans="3:28" x14ac:dyDescent="0.2">
      <c r="C928" s="20"/>
      <c r="D928" s="20"/>
      <c r="E928" s="20"/>
      <c r="F928" s="20"/>
      <c r="H928" s="20"/>
      <c r="J928" s="20"/>
      <c r="K928" s="20"/>
      <c r="L928" s="20"/>
      <c r="P928" s="201"/>
      <c r="Q928" s="20"/>
      <c r="R928" s="15"/>
      <c r="T928" s="20"/>
      <c r="U928" s="20"/>
      <c r="AB928" s="20"/>
    </row>
    <row r="929" spans="3:28" x14ac:dyDescent="0.2">
      <c r="C929" s="20"/>
      <c r="D929" s="20"/>
      <c r="E929" s="20"/>
      <c r="F929" s="20"/>
      <c r="H929" s="20"/>
      <c r="J929" s="20"/>
      <c r="K929" s="20"/>
      <c r="L929" s="20"/>
      <c r="P929" s="201"/>
      <c r="Q929" s="20"/>
      <c r="R929" s="15"/>
      <c r="T929" s="20"/>
      <c r="U929" s="20"/>
      <c r="AB929" s="20"/>
    </row>
    <row r="930" spans="3:28" x14ac:dyDescent="0.2">
      <c r="C930" s="20"/>
      <c r="D930" s="20"/>
      <c r="E930" s="20"/>
      <c r="F930" s="20"/>
      <c r="H930" s="20"/>
      <c r="J930" s="20"/>
      <c r="K930" s="20"/>
      <c r="L930" s="20"/>
      <c r="P930" s="201"/>
      <c r="Q930" s="20"/>
      <c r="R930" s="15"/>
      <c r="T930" s="20"/>
      <c r="U930" s="20"/>
      <c r="AB930" s="20"/>
    </row>
    <row r="931" spans="3:28" x14ac:dyDescent="0.2">
      <c r="C931" s="20"/>
      <c r="D931" s="20"/>
      <c r="E931" s="20"/>
      <c r="F931" s="20"/>
      <c r="H931" s="20"/>
      <c r="J931" s="20"/>
      <c r="K931" s="20"/>
      <c r="L931" s="20"/>
      <c r="P931" s="201"/>
      <c r="Q931" s="20"/>
      <c r="R931" s="15"/>
      <c r="T931" s="20"/>
      <c r="U931" s="20"/>
      <c r="AB931" s="20"/>
    </row>
    <row r="932" spans="3:28" x14ac:dyDescent="0.2">
      <c r="C932" s="20"/>
      <c r="D932" s="20"/>
      <c r="E932" s="20"/>
      <c r="F932" s="20"/>
      <c r="H932" s="20"/>
      <c r="J932" s="20"/>
      <c r="K932" s="20"/>
      <c r="L932" s="20"/>
      <c r="P932" s="201"/>
      <c r="Q932" s="20"/>
      <c r="R932" s="15"/>
      <c r="T932" s="20"/>
      <c r="U932" s="20"/>
      <c r="AB932" s="20"/>
    </row>
    <row r="933" spans="3:28" x14ac:dyDescent="0.2">
      <c r="C933" s="20"/>
      <c r="D933" s="20"/>
      <c r="E933" s="20"/>
      <c r="F933" s="20"/>
      <c r="H933" s="20"/>
      <c r="J933" s="20"/>
      <c r="K933" s="20"/>
      <c r="L933" s="20"/>
      <c r="P933" s="201"/>
      <c r="Q933" s="20"/>
      <c r="R933" s="15"/>
      <c r="T933" s="20"/>
      <c r="U933" s="20"/>
      <c r="AB933" s="20"/>
    </row>
    <row r="934" spans="3:28" x14ac:dyDescent="0.2">
      <c r="C934" s="20"/>
      <c r="D934" s="20"/>
      <c r="E934" s="20"/>
      <c r="F934" s="20"/>
      <c r="H934" s="20"/>
      <c r="J934" s="20"/>
      <c r="K934" s="20"/>
      <c r="L934" s="20"/>
      <c r="P934" s="201"/>
      <c r="Q934" s="20"/>
      <c r="R934" s="15"/>
      <c r="T934" s="20"/>
      <c r="U934" s="20"/>
      <c r="AB934" s="20"/>
    </row>
    <row r="935" spans="3:28" x14ac:dyDescent="0.2">
      <c r="C935" s="20"/>
      <c r="D935" s="20"/>
      <c r="E935" s="20"/>
      <c r="F935" s="20"/>
      <c r="H935" s="20"/>
      <c r="J935" s="20"/>
      <c r="K935" s="20"/>
      <c r="L935" s="20"/>
      <c r="P935" s="201"/>
      <c r="Q935" s="20"/>
      <c r="R935" s="15"/>
      <c r="T935" s="20"/>
      <c r="U935" s="20"/>
      <c r="AB935" s="20"/>
    </row>
    <row r="936" spans="3:28" x14ac:dyDescent="0.2">
      <c r="C936" s="20"/>
      <c r="D936" s="20"/>
      <c r="E936" s="20"/>
      <c r="F936" s="20"/>
      <c r="H936" s="20"/>
      <c r="J936" s="20"/>
      <c r="K936" s="20"/>
      <c r="L936" s="20"/>
      <c r="P936" s="201"/>
      <c r="Q936" s="20"/>
      <c r="R936" s="15"/>
      <c r="T936" s="20"/>
      <c r="U936" s="20"/>
      <c r="AB936" s="20"/>
    </row>
    <row r="937" spans="3:28" x14ac:dyDescent="0.2">
      <c r="C937" s="20"/>
      <c r="D937" s="20"/>
      <c r="E937" s="20"/>
      <c r="F937" s="20"/>
      <c r="H937" s="20"/>
      <c r="J937" s="20"/>
      <c r="K937" s="20"/>
      <c r="L937" s="20"/>
      <c r="P937" s="201"/>
      <c r="Q937" s="20"/>
      <c r="R937" s="15"/>
      <c r="T937" s="20"/>
      <c r="U937" s="20"/>
      <c r="AB937" s="20"/>
    </row>
    <row r="938" spans="3:28" x14ac:dyDescent="0.2">
      <c r="C938" s="20"/>
      <c r="D938" s="20"/>
      <c r="E938" s="20"/>
      <c r="F938" s="20"/>
      <c r="H938" s="20"/>
      <c r="J938" s="20"/>
      <c r="K938" s="20"/>
      <c r="L938" s="20"/>
      <c r="P938" s="201"/>
      <c r="Q938" s="20"/>
      <c r="R938" s="15"/>
      <c r="T938" s="20"/>
      <c r="U938" s="20"/>
      <c r="AB938" s="20"/>
    </row>
    <row r="939" spans="3:28" x14ac:dyDescent="0.2">
      <c r="C939" s="20"/>
      <c r="D939" s="20"/>
      <c r="E939" s="20"/>
      <c r="F939" s="20"/>
      <c r="H939" s="20"/>
      <c r="J939" s="20"/>
      <c r="K939" s="20"/>
      <c r="L939" s="20"/>
      <c r="P939" s="201"/>
      <c r="Q939" s="20"/>
      <c r="R939" s="15"/>
      <c r="T939" s="20"/>
      <c r="U939" s="20"/>
      <c r="AB939" s="20"/>
    </row>
    <row r="940" spans="3:28" x14ac:dyDescent="0.2">
      <c r="C940" s="20"/>
      <c r="D940" s="20"/>
      <c r="E940" s="20"/>
      <c r="F940" s="20"/>
      <c r="H940" s="20"/>
      <c r="J940" s="20"/>
      <c r="K940" s="20"/>
      <c r="L940" s="20"/>
      <c r="P940" s="201"/>
      <c r="Q940" s="20"/>
      <c r="R940" s="15"/>
      <c r="T940" s="20"/>
      <c r="U940" s="20"/>
      <c r="AB940" s="20"/>
    </row>
    <row r="941" spans="3:28" x14ac:dyDescent="0.2">
      <c r="C941" s="20"/>
      <c r="D941" s="20"/>
      <c r="E941" s="20"/>
      <c r="F941" s="20"/>
      <c r="H941" s="20"/>
      <c r="J941" s="20"/>
      <c r="K941" s="20"/>
      <c r="L941" s="20"/>
      <c r="P941" s="201"/>
      <c r="Q941" s="20"/>
      <c r="R941" s="15"/>
      <c r="T941" s="20"/>
      <c r="U941" s="20"/>
      <c r="AB941" s="20"/>
    </row>
    <row r="942" spans="3:28" x14ac:dyDescent="0.2">
      <c r="C942" s="20"/>
      <c r="D942" s="20"/>
      <c r="E942" s="20"/>
      <c r="F942" s="20"/>
      <c r="H942" s="20"/>
      <c r="J942" s="20"/>
      <c r="K942" s="20"/>
      <c r="L942" s="20"/>
      <c r="P942" s="201"/>
      <c r="Q942" s="20"/>
      <c r="R942" s="15"/>
      <c r="T942" s="20"/>
      <c r="U942" s="20"/>
      <c r="AB942" s="20"/>
    </row>
    <row r="943" spans="3:28" x14ac:dyDescent="0.2">
      <c r="C943" s="20"/>
      <c r="D943" s="20"/>
      <c r="E943" s="20"/>
      <c r="F943" s="20"/>
      <c r="H943" s="20"/>
      <c r="J943" s="20"/>
      <c r="K943" s="20"/>
      <c r="L943" s="20"/>
      <c r="P943" s="201"/>
      <c r="Q943" s="20"/>
      <c r="R943" s="15"/>
      <c r="T943" s="20"/>
      <c r="U943" s="20"/>
      <c r="AB943" s="20"/>
    </row>
    <row r="944" spans="3:28" x14ac:dyDescent="0.2">
      <c r="C944" s="20"/>
      <c r="D944" s="20"/>
      <c r="E944" s="20"/>
      <c r="F944" s="20"/>
      <c r="H944" s="20"/>
      <c r="J944" s="20"/>
      <c r="K944" s="20"/>
      <c r="L944" s="20"/>
      <c r="P944" s="201"/>
      <c r="Q944" s="20"/>
      <c r="R944" s="15"/>
      <c r="T944" s="20"/>
      <c r="U944" s="20"/>
      <c r="AB944" s="20"/>
    </row>
    <row r="945" spans="3:28" x14ac:dyDescent="0.2">
      <c r="C945" s="20"/>
      <c r="D945" s="20"/>
      <c r="E945" s="20"/>
      <c r="F945" s="20"/>
      <c r="H945" s="20"/>
      <c r="J945" s="20"/>
      <c r="K945" s="20"/>
      <c r="L945" s="20"/>
      <c r="P945" s="201"/>
      <c r="Q945" s="20"/>
      <c r="R945" s="15"/>
      <c r="T945" s="20"/>
      <c r="U945" s="20"/>
      <c r="AB945" s="20"/>
    </row>
    <row r="946" spans="3:28" x14ac:dyDescent="0.2">
      <c r="C946" s="20"/>
      <c r="D946" s="20"/>
      <c r="E946" s="20"/>
      <c r="F946" s="20"/>
      <c r="H946" s="20"/>
      <c r="J946" s="20"/>
      <c r="K946" s="20"/>
      <c r="L946" s="20"/>
      <c r="P946" s="201"/>
      <c r="Q946" s="20"/>
      <c r="R946" s="15"/>
      <c r="T946" s="20"/>
      <c r="U946" s="20"/>
      <c r="AB946" s="20"/>
    </row>
    <row r="947" spans="3:28" x14ac:dyDescent="0.2">
      <c r="C947" s="20"/>
      <c r="D947" s="20"/>
      <c r="E947" s="20"/>
      <c r="F947" s="20"/>
      <c r="H947" s="20"/>
      <c r="J947" s="20"/>
      <c r="K947" s="20"/>
      <c r="L947" s="20"/>
      <c r="P947" s="201"/>
      <c r="Q947" s="20"/>
      <c r="R947" s="15"/>
      <c r="T947" s="20"/>
      <c r="U947" s="20"/>
      <c r="AB947" s="20"/>
    </row>
    <row r="948" spans="3:28" x14ac:dyDescent="0.2">
      <c r="C948" s="20"/>
      <c r="D948" s="20"/>
      <c r="E948" s="20"/>
      <c r="F948" s="20"/>
      <c r="H948" s="20"/>
      <c r="J948" s="20"/>
      <c r="K948" s="20"/>
      <c r="L948" s="20"/>
      <c r="P948" s="201"/>
      <c r="Q948" s="20"/>
      <c r="R948" s="15"/>
      <c r="T948" s="20"/>
      <c r="U948" s="20"/>
      <c r="AB948" s="20"/>
    </row>
    <row r="949" spans="3:28" x14ac:dyDescent="0.2">
      <c r="C949" s="20"/>
      <c r="D949" s="20"/>
      <c r="E949" s="20"/>
      <c r="F949" s="20"/>
      <c r="H949" s="20"/>
      <c r="J949" s="20"/>
      <c r="K949" s="20"/>
      <c r="L949" s="20"/>
      <c r="P949" s="201"/>
      <c r="Q949" s="20"/>
      <c r="R949" s="15"/>
      <c r="T949" s="20"/>
      <c r="U949" s="20"/>
      <c r="AB949" s="20"/>
    </row>
    <row r="950" spans="3:28" x14ac:dyDescent="0.2">
      <c r="C950" s="20"/>
      <c r="D950" s="20"/>
      <c r="E950" s="20"/>
      <c r="F950" s="20"/>
      <c r="H950" s="20"/>
      <c r="J950" s="20"/>
      <c r="K950" s="20"/>
      <c r="L950" s="20"/>
      <c r="P950" s="201"/>
      <c r="Q950" s="20"/>
      <c r="R950" s="15"/>
      <c r="T950" s="20"/>
      <c r="U950" s="20"/>
      <c r="AB950" s="20"/>
    </row>
    <row r="951" spans="3:28" x14ac:dyDescent="0.2">
      <c r="C951" s="20"/>
      <c r="D951" s="20"/>
      <c r="E951" s="20"/>
      <c r="F951" s="20"/>
      <c r="H951" s="20"/>
      <c r="J951" s="20"/>
      <c r="K951" s="20"/>
      <c r="L951" s="20"/>
      <c r="P951" s="201"/>
      <c r="Q951" s="20"/>
      <c r="R951" s="15"/>
      <c r="T951" s="20"/>
      <c r="U951" s="20"/>
      <c r="AB951" s="20"/>
    </row>
    <row r="952" spans="3:28" x14ac:dyDescent="0.2">
      <c r="C952" s="20"/>
      <c r="D952" s="20"/>
      <c r="E952" s="20"/>
      <c r="F952" s="20"/>
      <c r="H952" s="20"/>
      <c r="J952" s="20"/>
      <c r="K952" s="20"/>
      <c r="L952" s="20"/>
      <c r="P952" s="201"/>
      <c r="Q952" s="20"/>
      <c r="R952" s="15"/>
      <c r="T952" s="20"/>
      <c r="U952" s="20"/>
      <c r="AB952" s="20"/>
    </row>
    <row r="953" spans="3:28" x14ac:dyDescent="0.2">
      <c r="C953" s="20"/>
      <c r="D953" s="20"/>
      <c r="E953" s="20"/>
      <c r="F953" s="20"/>
      <c r="H953" s="20"/>
      <c r="J953" s="20"/>
      <c r="K953" s="20"/>
      <c r="L953" s="20"/>
      <c r="P953" s="201"/>
      <c r="Q953" s="20"/>
      <c r="R953" s="15"/>
      <c r="T953" s="20"/>
      <c r="U953" s="20"/>
      <c r="AB953" s="20"/>
    </row>
    <row r="954" spans="3:28" x14ac:dyDescent="0.2">
      <c r="C954" s="20"/>
      <c r="D954" s="20"/>
      <c r="E954" s="20"/>
      <c r="F954" s="20"/>
      <c r="H954" s="20"/>
      <c r="J954" s="20"/>
      <c r="K954" s="20"/>
      <c r="L954" s="20"/>
      <c r="P954" s="201"/>
      <c r="Q954" s="20"/>
      <c r="R954" s="15"/>
      <c r="T954" s="20"/>
      <c r="U954" s="20"/>
      <c r="AB954" s="20"/>
    </row>
    <row r="955" spans="3:28" x14ac:dyDescent="0.2">
      <c r="C955" s="20"/>
      <c r="D955" s="20"/>
      <c r="E955" s="20"/>
      <c r="F955" s="20"/>
      <c r="H955" s="20"/>
      <c r="J955" s="20"/>
      <c r="K955" s="20"/>
      <c r="L955" s="20"/>
      <c r="P955" s="201"/>
      <c r="Q955" s="20"/>
      <c r="R955" s="15"/>
      <c r="T955" s="20"/>
      <c r="U955" s="20"/>
      <c r="AB955" s="20"/>
    </row>
    <row r="956" spans="3:28" x14ac:dyDescent="0.2">
      <c r="C956" s="20"/>
      <c r="D956" s="20"/>
      <c r="E956" s="20"/>
      <c r="F956" s="20"/>
      <c r="H956" s="20"/>
      <c r="J956" s="20"/>
      <c r="K956" s="20"/>
      <c r="L956" s="20"/>
      <c r="P956" s="201"/>
      <c r="Q956" s="20"/>
      <c r="R956" s="15"/>
      <c r="T956" s="20"/>
      <c r="U956" s="20"/>
      <c r="AB956" s="20"/>
    </row>
    <row r="957" spans="3:28" x14ac:dyDescent="0.2">
      <c r="C957" s="20"/>
      <c r="D957" s="20"/>
      <c r="E957" s="20"/>
      <c r="F957" s="20"/>
      <c r="H957" s="20"/>
      <c r="J957" s="20"/>
      <c r="K957" s="20"/>
      <c r="L957" s="20"/>
      <c r="P957" s="201"/>
      <c r="Q957" s="20"/>
      <c r="R957" s="15"/>
      <c r="T957" s="20"/>
      <c r="U957" s="20"/>
      <c r="AB957" s="20"/>
    </row>
    <row r="958" spans="3:28" x14ac:dyDescent="0.2">
      <c r="C958" s="20"/>
      <c r="D958" s="20"/>
      <c r="E958" s="20"/>
      <c r="F958" s="20"/>
      <c r="H958" s="20"/>
      <c r="J958" s="20"/>
      <c r="K958" s="20"/>
      <c r="L958" s="20"/>
      <c r="P958" s="201"/>
      <c r="Q958" s="20"/>
      <c r="R958" s="15"/>
      <c r="T958" s="20"/>
      <c r="U958" s="20"/>
      <c r="AB958" s="20"/>
    </row>
    <row r="959" spans="3:28" x14ac:dyDescent="0.2">
      <c r="C959" s="20"/>
      <c r="D959" s="20"/>
      <c r="E959" s="20"/>
      <c r="F959" s="20"/>
      <c r="H959" s="20"/>
      <c r="J959" s="20"/>
      <c r="K959" s="20"/>
      <c r="L959" s="20"/>
      <c r="P959" s="201"/>
      <c r="Q959" s="20"/>
      <c r="R959" s="15"/>
      <c r="T959" s="20"/>
      <c r="U959" s="20"/>
      <c r="AB959" s="20"/>
    </row>
    <row r="960" spans="3:28" x14ac:dyDescent="0.2">
      <c r="C960" s="20"/>
      <c r="D960" s="20"/>
      <c r="E960" s="20"/>
      <c r="F960" s="20"/>
      <c r="H960" s="20"/>
      <c r="J960" s="20"/>
      <c r="K960" s="20"/>
      <c r="L960" s="20"/>
      <c r="P960" s="201"/>
      <c r="Q960" s="20"/>
      <c r="R960" s="15"/>
      <c r="T960" s="20"/>
      <c r="U960" s="20"/>
      <c r="AB960" s="20"/>
    </row>
    <row r="961" spans="3:28" x14ac:dyDescent="0.2">
      <c r="C961" s="20"/>
      <c r="D961" s="20"/>
      <c r="E961" s="20"/>
      <c r="F961" s="20"/>
      <c r="H961" s="20"/>
      <c r="J961" s="20"/>
      <c r="K961" s="20"/>
      <c r="L961" s="20"/>
      <c r="P961" s="201"/>
      <c r="Q961" s="20"/>
      <c r="R961" s="15"/>
      <c r="T961" s="20"/>
      <c r="U961" s="20"/>
      <c r="AB961" s="20"/>
    </row>
    <row r="962" spans="3:28" x14ac:dyDescent="0.2">
      <c r="C962" s="20"/>
      <c r="D962" s="20"/>
      <c r="E962" s="20"/>
      <c r="F962" s="20"/>
      <c r="H962" s="20"/>
      <c r="J962" s="20"/>
      <c r="K962" s="20"/>
      <c r="L962" s="20"/>
      <c r="P962" s="201"/>
      <c r="Q962" s="20"/>
      <c r="R962" s="15"/>
      <c r="T962" s="20"/>
      <c r="U962" s="20"/>
      <c r="AB962" s="20"/>
    </row>
    <row r="963" spans="3:28" x14ac:dyDescent="0.2">
      <c r="C963" s="20"/>
      <c r="D963" s="20"/>
      <c r="E963" s="20"/>
      <c r="F963" s="20"/>
      <c r="H963" s="20"/>
      <c r="J963" s="20"/>
      <c r="K963" s="20"/>
      <c r="L963" s="20"/>
      <c r="P963" s="201"/>
      <c r="Q963" s="20"/>
      <c r="R963" s="15"/>
      <c r="T963" s="20"/>
      <c r="U963" s="20"/>
      <c r="AB963" s="20"/>
    </row>
    <row r="964" spans="3:28" x14ac:dyDescent="0.2">
      <c r="C964" s="20"/>
      <c r="D964" s="20"/>
      <c r="E964" s="20"/>
      <c r="F964" s="20"/>
      <c r="H964" s="20"/>
      <c r="J964" s="20"/>
      <c r="K964" s="20"/>
      <c r="L964" s="20"/>
      <c r="P964" s="201"/>
      <c r="Q964" s="20"/>
      <c r="R964" s="15"/>
      <c r="T964" s="20"/>
      <c r="U964" s="20"/>
      <c r="AB964" s="20"/>
    </row>
    <row r="965" spans="3:28" x14ac:dyDescent="0.2">
      <c r="C965" s="20"/>
      <c r="D965" s="20"/>
      <c r="E965" s="20"/>
      <c r="F965" s="20"/>
      <c r="H965" s="20"/>
      <c r="J965" s="20"/>
      <c r="K965" s="20"/>
      <c r="L965" s="20"/>
      <c r="P965" s="201"/>
      <c r="Q965" s="20"/>
      <c r="R965" s="15"/>
      <c r="T965" s="20"/>
      <c r="U965" s="20"/>
      <c r="AB965" s="20"/>
    </row>
    <row r="966" spans="3:28" x14ac:dyDescent="0.2">
      <c r="C966" s="20"/>
      <c r="D966" s="20"/>
      <c r="E966" s="20"/>
      <c r="F966" s="20"/>
      <c r="H966" s="20"/>
      <c r="J966" s="20"/>
      <c r="K966" s="20"/>
      <c r="L966" s="20"/>
      <c r="P966" s="201"/>
      <c r="Q966" s="20"/>
      <c r="R966" s="15"/>
      <c r="T966" s="20"/>
      <c r="U966" s="20"/>
      <c r="AB966" s="20"/>
    </row>
    <row r="967" spans="3:28" x14ac:dyDescent="0.2">
      <c r="C967" s="20"/>
      <c r="D967" s="20"/>
      <c r="E967" s="20"/>
      <c r="F967" s="20"/>
      <c r="H967" s="20"/>
      <c r="J967" s="20"/>
      <c r="K967" s="20"/>
      <c r="L967" s="20"/>
      <c r="P967" s="201"/>
      <c r="Q967" s="20"/>
      <c r="R967" s="15"/>
      <c r="T967" s="20"/>
      <c r="U967" s="20"/>
      <c r="AB967" s="20"/>
    </row>
    <row r="968" spans="3:28" x14ac:dyDescent="0.2">
      <c r="C968" s="20"/>
      <c r="D968" s="20"/>
      <c r="E968" s="20"/>
      <c r="F968" s="20"/>
      <c r="H968" s="20"/>
      <c r="J968" s="20"/>
      <c r="K968" s="20"/>
      <c r="L968" s="20"/>
      <c r="P968" s="201"/>
      <c r="Q968" s="20"/>
      <c r="R968" s="15"/>
      <c r="T968" s="20"/>
      <c r="U968" s="20"/>
      <c r="AB968" s="20"/>
    </row>
    <row r="969" spans="3:28" x14ac:dyDescent="0.2">
      <c r="C969" s="20"/>
      <c r="D969" s="20"/>
      <c r="E969" s="20"/>
      <c r="F969" s="20"/>
      <c r="H969" s="20"/>
      <c r="J969" s="20"/>
      <c r="K969" s="20"/>
      <c r="L969" s="20"/>
      <c r="P969" s="201"/>
      <c r="Q969" s="20"/>
      <c r="R969" s="15"/>
      <c r="T969" s="20"/>
      <c r="U969" s="20"/>
      <c r="AB969" s="20"/>
    </row>
    <row r="970" spans="3:28" x14ac:dyDescent="0.2">
      <c r="C970" s="20"/>
      <c r="D970" s="20"/>
      <c r="E970" s="20"/>
      <c r="F970" s="20"/>
      <c r="H970" s="20"/>
      <c r="J970" s="20"/>
      <c r="K970" s="20"/>
      <c r="L970" s="20"/>
      <c r="P970" s="201"/>
      <c r="Q970" s="20"/>
      <c r="R970" s="15"/>
      <c r="T970" s="20"/>
      <c r="U970" s="20"/>
      <c r="AB970" s="20"/>
    </row>
    <row r="971" spans="3:28" x14ac:dyDescent="0.2">
      <c r="C971" s="20"/>
      <c r="D971" s="20"/>
      <c r="E971" s="20"/>
      <c r="F971" s="20"/>
      <c r="H971" s="20"/>
      <c r="J971" s="20"/>
      <c r="K971" s="20"/>
      <c r="L971" s="20"/>
      <c r="P971" s="201"/>
      <c r="Q971" s="20"/>
      <c r="R971" s="15"/>
      <c r="T971" s="20"/>
      <c r="U971" s="20"/>
      <c r="AB971" s="20"/>
    </row>
    <row r="972" spans="3:28" x14ac:dyDescent="0.2">
      <c r="C972" s="20"/>
      <c r="D972" s="20"/>
      <c r="E972" s="20"/>
      <c r="F972" s="20"/>
      <c r="H972" s="20"/>
      <c r="J972" s="20"/>
      <c r="K972" s="20"/>
      <c r="L972" s="20"/>
      <c r="P972" s="201"/>
      <c r="Q972" s="20"/>
      <c r="R972" s="15"/>
      <c r="T972" s="20"/>
      <c r="U972" s="20"/>
      <c r="AB972" s="20"/>
    </row>
    <row r="973" spans="3:28" x14ac:dyDescent="0.2">
      <c r="C973" s="20"/>
      <c r="D973" s="20"/>
      <c r="E973" s="20"/>
      <c r="F973" s="20"/>
      <c r="H973" s="20"/>
      <c r="J973" s="20"/>
      <c r="K973" s="20"/>
      <c r="L973" s="20"/>
      <c r="P973" s="201"/>
      <c r="Q973" s="20"/>
      <c r="R973" s="15"/>
      <c r="T973" s="20"/>
      <c r="U973" s="20"/>
      <c r="AB973" s="20"/>
    </row>
    <row r="974" spans="3:28" x14ac:dyDescent="0.2">
      <c r="C974" s="20"/>
      <c r="D974" s="20"/>
      <c r="E974" s="20"/>
      <c r="F974" s="20"/>
      <c r="H974" s="20"/>
      <c r="J974" s="20"/>
      <c r="K974" s="20"/>
      <c r="L974" s="20"/>
      <c r="P974" s="201"/>
      <c r="Q974" s="20"/>
      <c r="R974" s="15"/>
      <c r="T974" s="20"/>
      <c r="U974" s="20"/>
      <c r="AB974" s="20"/>
    </row>
    <row r="975" spans="3:28" x14ac:dyDescent="0.2">
      <c r="C975" s="20"/>
      <c r="D975" s="20"/>
      <c r="E975" s="20"/>
      <c r="F975" s="20"/>
      <c r="H975" s="20"/>
      <c r="J975" s="20"/>
      <c r="K975" s="20"/>
      <c r="L975" s="20"/>
      <c r="P975" s="201"/>
      <c r="Q975" s="20"/>
      <c r="R975" s="15"/>
      <c r="T975" s="20"/>
      <c r="U975" s="20"/>
      <c r="AB975" s="20"/>
    </row>
    <row r="976" spans="3:28" x14ac:dyDescent="0.2">
      <c r="C976" s="20"/>
      <c r="D976" s="20"/>
      <c r="E976" s="20"/>
      <c r="F976" s="20"/>
      <c r="H976" s="20"/>
      <c r="J976" s="20"/>
      <c r="K976" s="20"/>
      <c r="L976" s="20"/>
      <c r="P976" s="201"/>
      <c r="Q976" s="20"/>
      <c r="R976" s="15"/>
      <c r="T976" s="20"/>
      <c r="U976" s="20"/>
      <c r="AB976" s="20"/>
    </row>
    <row r="977" spans="3:28" x14ac:dyDescent="0.2">
      <c r="C977" s="20"/>
      <c r="D977" s="20"/>
      <c r="E977" s="20"/>
      <c r="F977" s="20"/>
      <c r="H977" s="20"/>
      <c r="J977" s="20"/>
      <c r="K977" s="20"/>
      <c r="L977" s="20"/>
      <c r="P977" s="201"/>
      <c r="Q977" s="20"/>
      <c r="R977" s="15"/>
      <c r="T977" s="20"/>
      <c r="U977" s="20"/>
      <c r="AB977" s="20"/>
    </row>
    <row r="978" spans="3:28" x14ac:dyDescent="0.2">
      <c r="C978" s="20"/>
      <c r="D978" s="20"/>
      <c r="E978" s="20"/>
      <c r="F978" s="20"/>
      <c r="H978" s="20"/>
      <c r="J978" s="20"/>
      <c r="K978" s="20"/>
      <c r="L978" s="20"/>
      <c r="P978" s="201"/>
      <c r="Q978" s="20"/>
      <c r="R978" s="15"/>
      <c r="T978" s="20"/>
      <c r="U978" s="20"/>
      <c r="AB978" s="20"/>
    </row>
    <row r="979" spans="3:28" x14ac:dyDescent="0.2">
      <c r="C979" s="20"/>
      <c r="D979" s="20"/>
      <c r="E979" s="20"/>
      <c r="F979" s="20"/>
      <c r="H979" s="20"/>
      <c r="J979" s="20"/>
      <c r="K979" s="20"/>
      <c r="L979" s="20"/>
      <c r="P979" s="201"/>
      <c r="Q979" s="20"/>
      <c r="R979" s="15"/>
      <c r="T979" s="20"/>
      <c r="U979" s="20"/>
      <c r="AB979" s="20"/>
    </row>
    <row r="980" spans="3:28" x14ac:dyDescent="0.2">
      <c r="C980" s="20"/>
      <c r="D980" s="20"/>
      <c r="E980" s="20"/>
      <c r="F980" s="20"/>
      <c r="H980" s="20"/>
      <c r="J980" s="20"/>
      <c r="K980" s="20"/>
      <c r="L980" s="20"/>
      <c r="P980" s="201"/>
      <c r="Q980" s="20"/>
      <c r="R980" s="15"/>
      <c r="T980" s="20"/>
      <c r="U980" s="20"/>
      <c r="AB980" s="20"/>
    </row>
    <row r="981" spans="3:28" x14ac:dyDescent="0.2">
      <c r="C981" s="20"/>
      <c r="D981" s="20"/>
      <c r="E981" s="20"/>
      <c r="F981" s="20"/>
      <c r="H981" s="20"/>
      <c r="J981" s="20"/>
      <c r="K981" s="20"/>
      <c r="L981" s="20"/>
      <c r="P981" s="201"/>
      <c r="Q981" s="20"/>
      <c r="R981" s="15"/>
      <c r="T981" s="20"/>
      <c r="U981" s="20"/>
      <c r="AB981" s="20"/>
    </row>
    <row r="982" spans="3:28" x14ac:dyDescent="0.2">
      <c r="C982" s="20"/>
      <c r="D982" s="20"/>
      <c r="E982" s="20"/>
      <c r="F982" s="20"/>
      <c r="H982" s="20"/>
      <c r="J982" s="20"/>
      <c r="K982" s="20"/>
      <c r="L982" s="20"/>
      <c r="P982" s="201"/>
      <c r="Q982" s="20"/>
      <c r="R982" s="15"/>
      <c r="T982" s="20"/>
      <c r="U982" s="20"/>
      <c r="AB982" s="20"/>
    </row>
    <row r="983" spans="3:28" x14ac:dyDescent="0.2">
      <c r="C983" s="20"/>
      <c r="D983" s="20"/>
      <c r="E983" s="20"/>
      <c r="F983" s="20"/>
      <c r="H983" s="20"/>
      <c r="J983" s="20"/>
      <c r="K983" s="20"/>
      <c r="L983" s="20"/>
      <c r="P983" s="201"/>
      <c r="Q983" s="20"/>
      <c r="R983" s="15"/>
      <c r="T983" s="20"/>
      <c r="U983" s="20"/>
      <c r="AB983" s="20"/>
    </row>
    <row r="984" spans="3:28" x14ac:dyDescent="0.2">
      <c r="C984" s="20"/>
      <c r="D984" s="20"/>
      <c r="E984" s="20"/>
      <c r="F984" s="20"/>
      <c r="H984" s="20"/>
      <c r="J984" s="20"/>
      <c r="K984" s="20"/>
      <c r="L984" s="20"/>
      <c r="P984" s="201"/>
      <c r="Q984" s="20"/>
      <c r="R984" s="15"/>
      <c r="T984" s="20"/>
      <c r="U984" s="20"/>
      <c r="AB984" s="20"/>
    </row>
    <row r="985" spans="3:28" x14ac:dyDescent="0.2">
      <c r="C985" s="20"/>
      <c r="D985" s="20"/>
      <c r="E985" s="20"/>
      <c r="F985" s="20"/>
      <c r="H985" s="20"/>
      <c r="J985" s="20"/>
      <c r="K985" s="20"/>
      <c r="L985" s="20"/>
      <c r="P985" s="201"/>
      <c r="Q985" s="20"/>
      <c r="R985" s="15"/>
      <c r="T985" s="20"/>
      <c r="U985" s="20"/>
      <c r="AB985" s="20"/>
    </row>
    <row r="986" spans="3:28" x14ac:dyDescent="0.2">
      <c r="C986" s="20"/>
      <c r="D986" s="20"/>
      <c r="E986" s="20"/>
      <c r="F986" s="20"/>
      <c r="H986" s="20"/>
      <c r="J986" s="20"/>
      <c r="K986" s="20"/>
      <c r="L986" s="20"/>
      <c r="P986" s="201"/>
      <c r="Q986" s="20"/>
      <c r="R986" s="15"/>
      <c r="T986" s="20"/>
      <c r="U986" s="20"/>
      <c r="AB986" s="20"/>
    </row>
    <row r="987" spans="3:28" x14ac:dyDescent="0.2">
      <c r="C987" s="20"/>
      <c r="D987" s="20"/>
      <c r="E987" s="20"/>
      <c r="F987" s="20"/>
      <c r="H987" s="20"/>
      <c r="J987" s="20"/>
      <c r="K987" s="20"/>
      <c r="L987" s="20"/>
      <c r="P987" s="201"/>
      <c r="Q987" s="20"/>
      <c r="R987" s="15"/>
      <c r="T987" s="20"/>
      <c r="U987" s="20"/>
      <c r="AB987" s="20"/>
    </row>
    <row r="988" spans="3:28" x14ac:dyDescent="0.2">
      <c r="C988" s="20"/>
      <c r="D988" s="20"/>
      <c r="E988" s="20"/>
      <c r="F988" s="20"/>
      <c r="H988" s="20"/>
      <c r="J988" s="20"/>
      <c r="K988" s="20"/>
      <c r="L988" s="20"/>
      <c r="P988" s="201"/>
      <c r="Q988" s="20"/>
      <c r="R988" s="15"/>
      <c r="T988" s="20"/>
      <c r="U988" s="20"/>
      <c r="AB988" s="20"/>
    </row>
    <row r="989" spans="3:28" x14ac:dyDescent="0.2">
      <c r="C989" s="20"/>
      <c r="D989" s="20"/>
      <c r="E989" s="20"/>
      <c r="F989" s="20"/>
      <c r="H989" s="20"/>
      <c r="J989" s="20"/>
      <c r="K989" s="20"/>
      <c r="L989" s="20"/>
      <c r="P989" s="201"/>
      <c r="Q989" s="20"/>
      <c r="R989" s="15"/>
      <c r="T989" s="20"/>
      <c r="U989" s="20"/>
      <c r="AB989" s="20"/>
    </row>
    <row r="990" spans="3:28" x14ac:dyDescent="0.2">
      <c r="C990" s="20"/>
      <c r="D990" s="20"/>
      <c r="E990" s="20"/>
      <c r="F990" s="20"/>
      <c r="H990" s="20"/>
      <c r="J990" s="20"/>
      <c r="K990" s="20"/>
      <c r="L990" s="20"/>
      <c r="P990" s="201"/>
      <c r="Q990" s="20"/>
      <c r="R990" s="15"/>
      <c r="T990" s="20"/>
      <c r="U990" s="20"/>
      <c r="AB990" s="20"/>
    </row>
    <row r="991" spans="3:28" x14ac:dyDescent="0.2">
      <c r="C991" s="20"/>
      <c r="D991" s="20"/>
      <c r="E991" s="20"/>
      <c r="F991" s="20"/>
      <c r="H991" s="20"/>
      <c r="J991" s="20"/>
      <c r="K991" s="20"/>
      <c r="L991" s="20"/>
      <c r="P991" s="201"/>
      <c r="Q991" s="20"/>
      <c r="R991" s="15"/>
      <c r="T991" s="20"/>
      <c r="U991" s="20"/>
      <c r="AB991" s="20"/>
    </row>
    <row r="992" spans="3:28" x14ac:dyDescent="0.2">
      <c r="C992" s="20"/>
      <c r="D992" s="20"/>
      <c r="E992" s="20"/>
      <c r="F992" s="20"/>
      <c r="H992" s="20"/>
      <c r="J992" s="20"/>
      <c r="K992" s="20"/>
      <c r="L992" s="20"/>
      <c r="P992" s="201"/>
      <c r="Q992" s="20"/>
      <c r="R992" s="15"/>
      <c r="T992" s="20"/>
      <c r="U992" s="20"/>
      <c r="AB992" s="20"/>
    </row>
    <row r="993" spans="3:28" x14ac:dyDescent="0.2">
      <c r="C993" s="20"/>
      <c r="D993" s="20"/>
      <c r="E993" s="20"/>
      <c r="F993" s="20"/>
      <c r="H993" s="20"/>
      <c r="J993" s="20"/>
      <c r="K993" s="20"/>
      <c r="L993" s="20"/>
      <c r="P993" s="201"/>
      <c r="Q993" s="20"/>
      <c r="R993" s="15"/>
      <c r="T993" s="20"/>
      <c r="U993" s="20"/>
      <c r="AB993" s="20"/>
    </row>
    <row r="994" spans="3:28" x14ac:dyDescent="0.2">
      <c r="C994" s="20"/>
      <c r="D994" s="20"/>
      <c r="E994" s="20"/>
      <c r="F994" s="20"/>
      <c r="H994" s="20"/>
      <c r="J994" s="20"/>
      <c r="K994" s="20"/>
      <c r="L994" s="20"/>
      <c r="P994" s="201"/>
      <c r="Q994" s="20"/>
      <c r="R994" s="15"/>
      <c r="T994" s="20"/>
      <c r="U994" s="20"/>
      <c r="AB994" s="20"/>
    </row>
    <row r="995" spans="3:28" x14ac:dyDescent="0.2">
      <c r="C995" s="20"/>
      <c r="D995" s="20"/>
      <c r="E995" s="20"/>
      <c r="F995" s="20"/>
      <c r="H995" s="20"/>
      <c r="J995" s="20"/>
      <c r="K995" s="20"/>
      <c r="L995" s="20"/>
      <c r="P995" s="201"/>
      <c r="Q995" s="20"/>
      <c r="R995" s="15"/>
      <c r="T995" s="20"/>
      <c r="U995" s="20"/>
      <c r="AB995" s="20"/>
    </row>
    <row r="996" spans="3:28" x14ac:dyDescent="0.2">
      <c r="C996" s="20"/>
      <c r="D996" s="20"/>
      <c r="E996" s="20"/>
      <c r="F996" s="20"/>
      <c r="H996" s="20"/>
      <c r="J996" s="20"/>
      <c r="K996" s="20"/>
      <c r="L996" s="20"/>
      <c r="P996" s="201"/>
      <c r="Q996" s="20"/>
      <c r="R996" s="15"/>
      <c r="T996" s="20"/>
      <c r="U996" s="20"/>
      <c r="AB996" s="20"/>
    </row>
    <row r="997" spans="3:28" x14ac:dyDescent="0.2">
      <c r="C997" s="20"/>
      <c r="D997" s="20"/>
      <c r="E997" s="20"/>
      <c r="F997" s="20"/>
      <c r="H997" s="20"/>
      <c r="J997" s="20"/>
      <c r="K997" s="20"/>
      <c r="L997" s="20"/>
      <c r="P997" s="201"/>
      <c r="Q997" s="20"/>
      <c r="R997" s="15"/>
      <c r="T997" s="20"/>
      <c r="U997" s="20"/>
      <c r="AB997" s="20"/>
    </row>
    <row r="998" spans="3:28" x14ac:dyDescent="0.2">
      <c r="C998" s="20"/>
      <c r="D998" s="20"/>
      <c r="E998" s="20"/>
      <c r="F998" s="20"/>
      <c r="H998" s="20"/>
      <c r="J998" s="20"/>
      <c r="K998" s="20"/>
      <c r="L998" s="20"/>
      <c r="P998" s="201"/>
      <c r="Q998" s="20"/>
      <c r="R998" s="15"/>
      <c r="T998" s="20"/>
      <c r="U998" s="20"/>
      <c r="AB998" s="20"/>
    </row>
    <row r="999" spans="3:28" x14ac:dyDescent="0.2">
      <c r="C999" s="20"/>
      <c r="D999" s="20"/>
      <c r="E999" s="20"/>
      <c r="F999" s="20"/>
      <c r="H999" s="20"/>
      <c r="J999" s="20"/>
      <c r="K999" s="20"/>
      <c r="L999" s="20"/>
      <c r="P999" s="201"/>
      <c r="Q999" s="20"/>
      <c r="R999" s="15"/>
      <c r="T999" s="20"/>
      <c r="U999" s="20"/>
      <c r="AB999" s="20"/>
    </row>
    <row r="1000" spans="3:28" x14ac:dyDescent="0.2">
      <c r="C1000" s="20"/>
      <c r="D1000" s="20"/>
      <c r="E1000" s="20"/>
      <c r="F1000" s="20"/>
      <c r="H1000" s="20"/>
      <c r="J1000" s="20"/>
      <c r="K1000" s="20"/>
      <c r="L1000" s="20"/>
      <c r="P1000" s="201"/>
      <c r="Q1000" s="20"/>
      <c r="R1000" s="15"/>
      <c r="T1000" s="20"/>
      <c r="U1000" s="20"/>
      <c r="AB1000" s="20"/>
    </row>
    <row r="1001" spans="3:28" x14ac:dyDescent="0.2">
      <c r="C1001" s="20"/>
      <c r="D1001" s="20"/>
      <c r="E1001" s="20"/>
      <c r="F1001" s="20"/>
      <c r="H1001" s="20"/>
      <c r="J1001" s="20"/>
      <c r="K1001" s="20"/>
      <c r="L1001" s="20"/>
      <c r="P1001" s="201"/>
      <c r="Q1001" s="20"/>
      <c r="R1001" s="15"/>
      <c r="T1001" s="20"/>
      <c r="U1001" s="20"/>
      <c r="AB1001" s="20"/>
    </row>
    <row r="1002" spans="3:28" x14ac:dyDescent="0.2">
      <c r="C1002" s="20"/>
      <c r="D1002" s="20"/>
      <c r="E1002" s="20"/>
      <c r="F1002" s="20"/>
      <c r="H1002" s="20"/>
      <c r="J1002" s="20"/>
      <c r="K1002" s="20"/>
      <c r="L1002" s="20"/>
      <c r="P1002" s="201"/>
      <c r="Q1002" s="20"/>
      <c r="R1002" s="15"/>
      <c r="T1002" s="20"/>
      <c r="U1002" s="20"/>
      <c r="AB1002" s="20"/>
    </row>
    <row r="1003" spans="3:28" x14ac:dyDescent="0.2">
      <c r="C1003" s="20"/>
      <c r="D1003" s="20"/>
      <c r="E1003" s="20"/>
      <c r="F1003" s="20"/>
      <c r="H1003" s="20"/>
      <c r="J1003" s="20"/>
      <c r="K1003" s="20"/>
      <c r="L1003" s="20"/>
      <c r="P1003" s="201"/>
      <c r="Q1003" s="20"/>
      <c r="R1003" s="15"/>
      <c r="T1003" s="20"/>
      <c r="U1003" s="20"/>
      <c r="AB1003" s="20"/>
    </row>
    <row r="1004" spans="3:28" x14ac:dyDescent="0.2">
      <c r="C1004" s="20"/>
      <c r="D1004" s="20"/>
      <c r="E1004" s="20"/>
      <c r="F1004" s="20"/>
      <c r="H1004" s="20"/>
      <c r="J1004" s="20"/>
      <c r="K1004" s="20"/>
      <c r="L1004" s="20"/>
      <c r="P1004" s="201"/>
      <c r="Q1004" s="20"/>
      <c r="R1004" s="15"/>
      <c r="T1004" s="20"/>
      <c r="U1004" s="20"/>
      <c r="AB1004" s="20"/>
    </row>
    <row r="1005" spans="3:28" x14ac:dyDescent="0.2">
      <c r="C1005" s="20"/>
      <c r="D1005" s="20"/>
      <c r="E1005" s="20"/>
      <c r="F1005" s="20"/>
      <c r="H1005" s="20"/>
      <c r="J1005" s="20"/>
      <c r="K1005" s="20"/>
      <c r="L1005" s="20"/>
      <c r="P1005" s="201"/>
      <c r="Q1005" s="20"/>
      <c r="R1005" s="15"/>
      <c r="T1005" s="20"/>
      <c r="U1005" s="20"/>
      <c r="AB1005" s="20"/>
    </row>
    <row r="1006" spans="3:28" x14ac:dyDescent="0.2">
      <c r="C1006" s="20"/>
      <c r="D1006" s="20"/>
      <c r="E1006" s="20"/>
      <c r="F1006" s="20"/>
      <c r="H1006" s="20"/>
      <c r="J1006" s="20"/>
      <c r="K1006" s="20"/>
      <c r="L1006" s="20"/>
      <c r="P1006" s="201"/>
      <c r="Q1006" s="20"/>
      <c r="R1006" s="15"/>
      <c r="T1006" s="20"/>
      <c r="U1006" s="20"/>
      <c r="AB1006" s="20"/>
    </row>
    <row r="1007" spans="3:28" x14ac:dyDescent="0.2">
      <c r="C1007" s="20"/>
      <c r="D1007" s="20"/>
      <c r="E1007" s="20"/>
      <c r="F1007" s="20"/>
      <c r="H1007" s="20"/>
      <c r="J1007" s="20"/>
      <c r="K1007" s="20"/>
      <c r="L1007" s="20"/>
      <c r="P1007" s="201"/>
      <c r="Q1007" s="20"/>
      <c r="R1007" s="15"/>
      <c r="T1007" s="20"/>
      <c r="U1007" s="20"/>
      <c r="AB1007" s="20"/>
    </row>
    <row r="1008" spans="3:28" x14ac:dyDescent="0.2">
      <c r="C1008" s="20"/>
      <c r="D1008" s="20"/>
      <c r="E1008" s="20"/>
      <c r="F1008" s="20"/>
      <c r="H1008" s="20"/>
      <c r="J1008" s="20"/>
      <c r="K1008" s="20"/>
      <c r="L1008" s="20"/>
      <c r="P1008" s="201"/>
      <c r="Q1008" s="20"/>
      <c r="R1008" s="15"/>
      <c r="T1008" s="20"/>
      <c r="U1008" s="20"/>
      <c r="AB1008" s="20"/>
    </row>
    <row r="1009" spans="3:28" x14ac:dyDescent="0.2">
      <c r="C1009" s="20"/>
      <c r="D1009" s="20"/>
      <c r="E1009" s="20"/>
      <c r="F1009" s="20"/>
      <c r="H1009" s="20"/>
      <c r="J1009" s="20"/>
      <c r="K1009" s="20"/>
      <c r="L1009" s="20"/>
      <c r="P1009" s="201"/>
      <c r="Q1009" s="20"/>
      <c r="R1009" s="15"/>
      <c r="T1009" s="20"/>
      <c r="U1009" s="20"/>
      <c r="AB1009" s="20"/>
    </row>
    <row r="1010" spans="3:28" x14ac:dyDescent="0.2">
      <c r="C1010" s="20"/>
      <c r="D1010" s="20"/>
      <c r="E1010" s="20"/>
      <c r="F1010" s="20"/>
      <c r="H1010" s="20"/>
      <c r="J1010" s="20"/>
      <c r="K1010" s="20"/>
      <c r="L1010" s="20"/>
      <c r="P1010" s="201"/>
      <c r="Q1010" s="20"/>
      <c r="R1010" s="15"/>
      <c r="T1010" s="20"/>
      <c r="U1010" s="20"/>
      <c r="AB1010" s="20"/>
    </row>
    <row r="1011" spans="3:28" x14ac:dyDescent="0.2">
      <c r="C1011" s="20"/>
      <c r="D1011" s="20"/>
      <c r="E1011" s="20"/>
      <c r="F1011" s="20"/>
      <c r="H1011" s="20"/>
      <c r="J1011" s="20"/>
      <c r="K1011" s="20"/>
      <c r="L1011" s="20"/>
      <c r="P1011" s="201"/>
      <c r="Q1011" s="20"/>
      <c r="R1011" s="15"/>
      <c r="T1011" s="20"/>
      <c r="U1011" s="20"/>
      <c r="AB1011" s="20"/>
    </row>
    <row r="1012" spans="3:28" x14ac:dyDescent="0.2">
      <c r="C1012" s="20"/>
      <c r="D1012" s="20"/>
      <c r="E1012" s="20"/>
      <c r="F1012" s="20"/>
      <c r="H1012" s="20"/>
      <c r="J1012" s="20"/>
      <c r="K1012" s="20"/>
      <c r="L1012" s="20"/>
      <c r="P1012" s="201"/>
      <c r="Q1012" s="20"/>
      <c r="R1012" s="15"/>
      <c r="T1012" s="20"/>
      <c r="U1012" s="20"/>
      <c r="AB1012" s="20"/>
    </row>
    <row r="1013" spans="3:28" x14ac:dyDescent="0.2">
      <c r="C1013" s="20"/>
      <c r="D1013" s="20"/>
      <c r="E1013" s="20"/>
      <c r="F1013" s="20"/>
      <c r="H1013" s="20"/>
      <c r="J1013" s="20"/>
      <c r="K1013" s="20"/>
      <c r="L1013" s="20"/>
      <c r="P1013" s="201"/>
      <c r="Q1013" s="20"/>
      <c r="R1013" s="15"/>
      <c r="T1013" s="20"/>
      <c r="U1013" s="20"/>
      <c r="AB1013" s="20"/>
    </row>
    <row r="1014" spans="3:28" x14ac:dyDescent="0.2">
      <c r="C1014" s="20"/>
      <c r="D1014" s="20"/>
      <c r="E1014" s="20"/>
      <c r="F1014" s="20"/>
      <c r="H1014" s="20"/>
      <c r="J1014" s="20"/>
      <c r="K1014" s="20"/>
      <c r="L1014" s="20"/>
      <c r="P1014" s="201"/>
      <c r="Q1014" s="20"/>
      <c r="R1014" s="15"/>
      <c r="T1014" s="20"/>
      <c r="U1014" s="20"/>
      <c r="AB1014" s="20"/>
    </row>
    <row r="1015" spans="3:28" x14ac:dyDescent="0.2">
      <c r="C1015" s="20"/>
      <c r="D1015" s="20"/>
      <c r="E1015" s="20"/>
      <c r="F1015" s="20"/>
      <c r="H1015" s="20"/>
      <c r="J1015" s="20"/>
      <c r="K1015" s="20"/>
      <c r="L1015" s="20"/>
      <c r="P1015" s="201"/>
      <c r="Q1015" s="20"/>
      <c r="R1015" s="15"/>
      <c r="T1015" s="20"/>
      <c r="U1015" s="20"/>
      <c r="AB1015" s="20"/>
    </row>
    <row r="1016" spans="3:28" x14ac:dyDescent="0.2">
      <c r="C1016" s="20"/>
      <c r="D1016" s="20"/>
      <c r="E1016" s="20"/>
      <c r="F1016" s="20"/>
      <c r="H1016" s="20"/>
      <c r="J1016" s="20"/>
      <c r="K1016" s="20"/>
      <c r="L1016" s="20"/>
      <c r="P1016" s="201"/>
      <c r="Q1016" s="20"/>
      <c r="R1016" s="15"/>
      <c r="T1016" s="20"/>
      <c r="U1016" s="20"/>
      <c r="AB1016" s="20"/>
    </row>
    <row r="1017" spans="3:28" x14ac:dyDescent="0.2">
      <c r="C1017" s="20"/>
      <c r="D1017" s="20"/>
      <c r="E1017" s="20"/>
      <c r="F1017" s="20"/>
      <c r="H1017" s="20"/>
      <c r="J1017" s="20"/>
      <c r="K1017" s="20"/>
      <c r="L1017" s="20"/>
      <c r="P1017" s="201"/>
      <c r="Q1017" s="20"/>
      <c r="R1017" s="15"/>
      <c r="T1017" s="20"/>
      <c r="U1017" s="20"/>
      <c r="AB1017" s="20"/>
    </row>
    <row r="1018" spans="3:28" x14ac:dyDescent="0.2">
      <c r="C1018" s="20"/>
      <c r="D1018" s="20"/>
      <c r="E1018" s="20"/>
      <c r="F1018" s="20"/>
      <c r="H1018" s="20"/>
      <c r="J1018" s="20"/>
      <c r="K1018" s="20"/>
      <c r="L1018" s="20"/>
      <c r="P1018" s="201"/>
      <c r="Q1018" s="20"/>
      <c r="R1018" s="15"/>
      <c r="T1018" s="20"/>
      <c r="U1018" s="20"/>
      <c r="AB1018" s="20"/>
    </row>
    <row r="1019" spans="3:28" x14ac:dyDescent="0.2">
      <c r="C1019" s="20"/>
      <c r="D1019" s="20"/>
      <c r="E1019" s="20"/>
      <c r="F1019" s="20"/>
      <c r="H1019" s="20"/>
      <c r="J1019" s="20"/>
      <c r="K1019" s="20"/>
      <c r="L1019" s="20"/>
      <c r="P1019" s="201"/>
      <c r="Q1019" s="20"/>
      <c r="R1019" s="15"/>
      <c r="T1019" s="20"/>
      <c r="U1019" s="20"/>
      <c r="AB1019" s="20"/>
    </row>
    <row r="1020" spans="3:28" x14ac:dyDescent="0.2">
      <c r="C1020" s="20"/>
      <c r="D1020" s="20"/>
      <c r="E1020" s="20"/>
      <c r="F1020" s="20"/>
      <c r="H1020" s="20"/>
      <c r="J1020" s="20"/>
      <c r="K1020" s="20"/>
      <c r="L1020" s="20"/>
      <c r="P1020" s="201"/>
      <c r="Q1020" s="20"/>
      <c r="R1020" s="15"/>
      <c r="T1020" s="20"/>
      <c r="U1020" s="20"/>
      <c r="AB1020" s="20"/>
    </row>
    <row r="1021" spans="3:28" x14ac:dyDescent="0.2">
      <c r="C1021" s="20"/>
      <c r="D1021" s="20"/>
      <c r="E1021" s="20"/>
      <c r="F1021" s="20"/>
      <c r="H1021" s="20"/>
      <c r="J1021" s="20"/>
      <c r="K1021" s="20"/>
      <c r="L1021" s="20"/>
      <c r="P1021" s="201"/>
      <c r="Q1021" s="20"/>
      <c r="R1021" s="15"/>
      <c r="T1021" s="20"/>
      <c r="U1021" s="20"/>
      <c r="AB1021" s="20"/>
    </row>
    <row r="1022" spans="3:28" x14ac:dyDescent="0.2">
      <c r="C1022" s="20"/>
      <c r="D1022" s="20"/>
      <c r="E1022" s="20"/>
      <c r="F1022" s="20"/>
      <c r="H1022" s="20"/>
      <c r="J1022" s="20"/>
      <c r="K1022" s="20"/>
      <c r="L1022" s="20"/>
      <c r="P1022" s="201"/>
      <c r="Q1022" s="20"/>
      <c r="R1022" s="15"/>
      <c r="T1022" s="20"/>
      <c r="U1022" s="20"/>
      <c r="AB1022" s="20"/>
    </row>
    <row r="1023" spans="3:28" x14ac:dyDescent="0.2">
      <c r="C1023" s="20"/>
      <c r="D1023" s="20"/>
      <c r="E1023" s="20"/>
      <c r="F1023" s="20"/>
      <c r="H1023" s="20"/>
      <c r="J1023" s="20"/>
      <c r="K1023" s="20"/>
      <c r="L1023" s="20"/>
      <c r="P1023" s="201"/>
      <c r="Q1023" s="20"/>
      <c r="R1023" s="15"/>
      <c r="T1023" s="20"/>
      <c r="U1023" s="20"/>
      <c r="AB1023" s="20"/>
    </row>
    <row r="1024" spans="3:28" x14ac:dyDescent="0.2">
      <c r="C1024" s="20"/>
      <c r="D1024" s="20"/>
      <c r="E1024" s="20"/>
      <c r="F1024" s="20"/>
      <c r="H1024" s="20"/>
      <c r="J1024" s="20"/>
      <c r="K1024" s="20"/>
      <c r="L1024" s="20"/>
      <c r="P1024" s="201"/>
      <c r="Q1024" s="20"/>
      <c r="R1024" s="15"/>
      <c r="T1024" s="20"/>
      <c r="U1024" s="20"/>
      <c r="AB1024" s="20"/>
    </row>
    <row r="1025" spans="3:28" x14ac:dyDescent="0.2">
      <c r="C1025" s="20"/>
      <c r="D1025" s="20"/>
      <c r="E1025" s="20"/>
      <c r="F1025" s="20"/>
      <c r="H1025" s="20"/>
      <c r="J1025" s="20"/>
      <c r="K1025" s="20"/>
      <c r="L1025" s="20"/>
      <c r="P1025" s="201"/>
      <c r="Q1025" s="20"/>
      <c r="R1025" s="15"/>
      <c r="T1025" s="20"/>
      <c r="U1025" s="20"/>
      <c r="AB1025" s="20"/>
    </row>
    <row r="1026" spans="3:28" x14ac:dyDescent="0.2">
      <c r="C1026" s="20"/>
      <c r="D1026" s="20"/>
      <c r="E1026" s="20"/>
      <c r="F1026" s="20"/>
      <c r="H1026" s="20"/>
      <c r="J1026" s="20"/>
      <c r="K1026" s="20"/>
      <c r="L1026" s="20"/>
      <c r="P1026" s="201"/>
      <c r="Q1026" s="20"/>
      <c r="R1026" s="15"/>
      <c r="T1026" s="20"/>
      <c r="U1026" s="20"/>
      <c r="AB1026" s="20"/>
    </row>
    <row r="1027" spans="3:28" x14ac:dyDescent="0.2">
      <c r="C1027" s="20"/>
      <c r="D1027" s="20"/>
      <c r="E1027" s="20"/>
      <c r="F1027" s="20"/>
      <c r="H1027" s="20"/>
      <c r="J1027" s="20"/>
      <c r="K1027" s="20"/>
      <c r="L1027" s="20"/>
      <c r="P1027" s="201"/>
      <c r="Q1027" s="20"/>
      <c r="R1027" s="15"/>
      <c r="T1027" s="20"/>
      <c r="U1027" s="20"/>
      <c r="AB1027" s="20"/>
    </row>
    <row r="1028" spans="3:28" x14ac:dyDescent="0.2">
      <c r="C1028" s="20"/>
      <c r="D1028" s="20"/>
      <c r="E1028" s="20"/>
      <c r="F1028" s="20"/>
      <c r="H1028" s="20"/>
      <c r="J1028" s="20"/>
      <c r="K1028" s="20"/>
      <c r="L1028" s="20"/>
      <c r="P1028" s="201"/>
      <c r="Q1028" s="20"/>
      <c r="R1028" s="15"/>
      <c r="T1028" s="20"/>
      <c r="U1028" s="20"/>
      <c r="AB1028" s="20"/>
    </row>
    <row r="1029" spans="3:28" x14ac:dyDescent="0.2">
      <c r="C1029" s="20"/>
      <c r="D1029" s="20"/>
      <c r="E1029" s="20"/>
      <c r="F1029" s="20"/>
      <c r="H1029" s="20"/>
      <c r="J1029" s="20"/>
      <c r="K1029" s="20"/>
      <c r="L1029" s="20"/>
      <c r="P1029" s="201"/>
      <c r="Q1029" s="20"/>
      <c r="R1029" s="15"/>
      <c r="T1029" s="20"/>
      <c r="U1029" s="20"/>
      <c r="AB1029" s="20"/>
    </row>
    <row r="1030" spans="3:28" x14ac:dyDescent="0.2">
      <c r="C1030" s="20"/>
      <c r="D1030" s="20"/>
      <c r="E1030" s="20"/>
      <c r="F1030" s="20"/>
      <c r="H1030" s="20"/>
      <c r="J1030" s="20"/>
      <c r="K1030" s="20"/>
      <c r="L1030" s="20"/>
      <c r="P1030" s="201"/>
      <c r="Q1030" s="20"/>
      <c r="R1030" s="15"/>
      <c r="T1030" s="20"/>
      <c r="U1030" s="20"/>
      <c r="AB1030" s="20"/>
    </row>
    <row r="1031" spans="3:28" x14ac:dyDescent="0.2">
      <c r="C1031" s="20"/>
      <c r="D1031" s="20"/>
      <c r="E1031" s="20"/>
      <c r="F1031" s="20"/>
      <c r="H1031" s="20"/>
      <c r="J1031" s="20"/>
      <c r="K1031" s="20"/>
      <c r="L1031" s="20"/>
      <c r="P1031" s="201"/>
      <c r="Q1031" s="20"/>
      <c r="R1031" s="15"/>
      <c r="T1031" s="20"/>
      <c r="U1031" s="20"/>
      <c r="AB1031" s="20"/>
    </row>
    <row r="1032" spans="3:28" x14ac:dyDescent="0.2">
      <c r="C1032" s="20"/>
      <c r="D1032" s="20"/>
      <c r="E1032" s="20"/>
      <c r="F1032" s="20"/>
      <c r="H1032" s="20"/>
      <c r="J1032" s="20"/>
      <c r="K1032" s="20"/>
      <c r="L1032" s="20"/>
      <c r="P1032" s="201"/>
      <c r="Q1032" s="20"/>
      <c r="R1032" s="15"/>
      <c r="T1032" s="20"/>
      <c r="U1032" s="20"/>
      <c r="AB1032" s="20"/>
    </row>
    <row r="1033" spans="3:28" x14ac:dyDescent="0.2">
      <c r="C1033" s="20"/>
      <c r="D1033" s="20"/>
      <c r="E1033" s="20"/>
      <c r="F1033" s="20"/>
      <c r="H1033" s="20"/>
      <c r="J1033" s="20"/>
      <c r="K1033" s="20"/>
      <c r="L1033" s="20"/>
      <c r="P1033" s="201"/>
      <c r="Q1033" s="20"/>
      <c r="R1033" s="15"/>
      <c r="T1033" s="20"/>
      <c r="U1033" s="20"/>
      <c r="AB1033" s="20"/>
    </row>
    <row r="1034" spans="3:28" x14ac:dyDescent="0.2">
      <c r="C1034" s="20"/>
      <c r="D1034" s="20"/>
      <c r="E1034" s="20"/>
      <c r="F1034" s="20"/>
      <c r="H1034" s="20"/>
      <c r="J1034" s="20"/>
      <c r="K1034" s="20"/>
      <c r="L1034" s="20"/>
      <c r="P1034" s="201"/>
      <c r="Q1034" s="20"/>
      <c r="R1034" s="15"/>
      <c r="T1034" s="20"/>
      <c r="U1034" s="20"/>
      <c r="AB1034" s="20"/>
    </row>
    <row r="1035" spans="3:28" x14ac:dyDescent="0.2">
      <c r="C1035" s="20"/>
      <c r="D1035" s="20"/>
      <c r="E1035" s="20"/>
      <c r="F1035" s="20"/>
      <c r="H1035" s="20"/>
      <c r="J1035" s="20"/>
      <c r="K1035" s="20"/>
      <c r="L1035" s="20"/>
      <c r="P1035" s="201"/>
      <c r="Q1035" s="20"/>
      <c r="R1035" s="15"/>
      <c r="T1035" s="20"/>
      <c r="U1035" s="20"/>
      <c r="AB1035" s="20"/>
    </row>
    <row r="1036" spans="3:28" x14ac:dyDescent="0.2">
      <c r="C1036" s="20"/>
      <c r="D1036" s="20"/>
      <c r="E1036" s="20"/>
      <c r="F1036" s="20"/>
      <c r="H1036" s="20"/>
      <c r="J1036" s="20"/>
      <c r="K1036" s="20"/>
      <c r="L1036" s="20"/>
      <c r="P1036" s="201"/>
      <c r="Q1036" s="20"/>
      <c r="R1036" s="15"/>
      <c r="T1036" s="20"/>
      <c r="U1036" s="20"/>
      <c r="AB1036" s="20"/>
    </row>
    <row r="1037" spans="3:28" x14ac:dyDescent="0.2">
      <c r="C1037" s="20"/>
      <c r="D1037" s="20"/>
      <c r="E1037" s="20"/>
      <c r="F1037" s="20"/>
      <c r="H1037" s="20"/>
      <c r="J1037" s="20"/>
      <c r="K1037" s="20"/>
      <c r="L1037" s="20"/>
      <c r="P1037" s="201"/>
      <c r="Q1037" s="20"/>
      <c r="R1037" s="15"/>
      <c r="T1037" s="20"/>
      <c r="U1037" s="20"/>
      <c r="AB1037" s="20"/>
    </row>
    <row r="1038" spans="3:28" x14ac:dyDescent="0.2">
      <c r="C1038" s="20"/>
      <c r="D1038" s="20"/>
      <c r="E1038" s="20"/>
      <c r="F1038" s="20"/>
      <c r="H1038" s="20"/>
      <c r="J1038" s="20"/>
      <c r="K1038" s="20"/>
      <c r="L1038" s="20"/>
      <c r="P1038" s="201"/>
      <c r="Q1038" s="20"/>
      <c r="R1038" s="15"/>
      <c r="T1038" s="20"/>
      <c r="U1038" s="20"/>
      <c r="AB1038" s="20"/>
    </row>
    <row r="1039" spans="3:28" x14ac:dyDescent="0.2">
      <c r="C1039" s="20"/>
      <c r="D1039" s="20"/>
      <c r="E1039" s="20"/>
      <c r="F1039" s="20"/>
      <c r="H1039" s="20"/>
      <c r="J1039" s="20"/>
      <c r="K1039" s="20"/>
      <c r="L1039" s="20"/>
      <c r="P1039" s="201"/>
      <c r="Q1039" s="20"/>
      <c r="R1039" s="15"/>
      <c r="T1039" s="20"/>
      <c r="U1039" s="20"/>
      <c r="AB1039" s="20"/>
    </row>
    <row r="1040" spans="3:28" x14ac:dyDescent="0.2">
      <c r="C1040" s="20"/>
      <c r="D1040" s="20"/>
      <c r="E1040" s="20"/>
      <c r="F1040" s="20"/>
      <c r="H1040" s="20"/>
      <c r="J1040" s="20"/>
      <c r="K1040" s="20"/>
      <c r="L1040" s="20"/>
      <c r="P1040" s="201"/>
      <c r="Q1040" s="20"/>
      <c r="R1040" s="15"/>
      <c r="T1040" s="20"/>
      <c r="U1040" s="20"/>
      <c r="AB1040" s="20"/>
    </row>
    <row r="1041" spans="3:28" x14ac:dyDescent="0.2">
      <c r="C1041" s="20"/>
      <c r="D1041" s="20"/>
      <c r="E1041" s="20"/>
      <c r="F1041" s="20"/>
      <c r="H1041" s="20"/>
      <c r="J1041" s="20"/>
      <c r="K1041" s="20"/>
      <c r="L1041" s="20"/>
      <c r="P1041" s="201"/>
      <c r="Q1041" s="20"/>
      <c r="R1041" s="15"/>
      <c r="T1041" s="20"/>
      <c r="U1041" s="20"/>
      <c r="AB1041" s="20"/>
    </row>
    <row r="1042" spans="3:28" x14ac:dyDescent="0.2">
      <c r="C1042" s="20"/>
      <c r="D1042" s="20"/>
      <c r="E1042" s="20"/>
      <c r="F1042" s="20"/>
      <c r="H1042" s="20"/>
      <c r="J1042" s="20"/>
      <c r="K1042" s="20"/>
      <c r="L1042" s="20"/>
      <c r="P1042" s="201"/>
      <c r="Q1042" s="20"/>
      <c r="R1042" s="15"/>
      <c r="T1042" s="20"/>
      <c r="U1042" s="20"/>
      <c r="AB1042" s="20"/>
    </row>
    <row r="1043" spans="3:28" x14ac:dyDescent="0.2">
      <c r="C1043" s="20"/>
      <c r="D1043" s="20"/>
      <c r="E1043" s="20"/>
      <c r="F1043" s="20"/>
      <c r="H1043" s="20"/>
      <c r="J1043" s="20"/>
      <c r="K1043" s="20"/>
      <c r="L1043" s="20"/>
      <c r="P1043" s="201"/>
      <c r="Q1043" s="20"/>
      <c r="R1043" s="15"/>
      <c r="T1043" s="20"/>
      <c r="U1043" s="20"/>
      <c r="AB1043" s="20"/>
    </row>
    <row r="1044" spans="3:28" x14ac:dyDescent="0.2">
      <c r="C1044" s="20"/>
      <c r="D1044" s="20"/>
      <c r="E1044" s="20"/>
      <c r="F1044" s="20"/>
      <c r="H1044" s="20"/>
      <c r="J1044" s="20"/>
      <c r="K1044" s="20"/>
      <c r="L1044" s="20"/>
      <c r="P1044" s="201"/>
      <c r="Q1044" s="20"/>
      <c r="R1044" s="15"/>
      <c r="T1044" s="20"/>
      <c r="U1044" s="20"/>
      <c r="AB1044" s="20"/>
    </row>
    <row r="1045" spans="3:28" x14ac:dyDescent="0.2">
      <c r="C1045" s="20"/>
      <c r="D1045" s="20"/>
      <c r="E1045" s="20"/>
      <c r="F1045" s="20"/>
      <c r="H1045" s="20"/>
      <c r="J1045" s="20"/>
      <c r="K1045" s="20"/>
      <c r="L1045" s="20"/>
      <c r="P1045" s="201"/>
      <c r="Q1045" s="20"/>
      <c r="R1045" s="15"/>
      <c r="T1045" s="20"/>
      <c r="U1045" s="20"/>
      <c r="AB1045" s="20"/>
    </row>
    <row r="1046" spans="3:28" x14ac:dyDescent="0.2">
      <c r="C1046" s="20"/>
      <c r="D1046" s="20"/>
      <c r="E1046" s="20"/>
      <c r="F1046" s="20"/>
      <c r="H1046" s="20"/>
      <c r="J1046" s="20"/>
      <c r="K1046" s="20"/>
      <c r="L1046" s="20"/>
      <c r="P1046" s="201"/>
      <c r="Q1046" s="20"/>
      <c r="R1046" s="15"/>
      <c r="T1046" s="20"/>
      <c r="U1046" s="20"/>
      <c r="AB1046" s="20"/>
    </row>
    <row r="1047" spans="3:28" x14ac:dyDescent="0.2">
      <c r="C1047" s="20"/>
      <c r="D1047" s="20"/>
      <c r="E1047" s="20"/>
      <c r="F1047" s="20"/>
      <c r="H1047" s="20"/>
      <c r="J1047" s="20"/>
      <c r="K1047" s="20"/>
      <c r="L1047" s="20"/>
      <c r="P1047" s="201"/>
      <c r="Q1047" s="20"/>
      <c r="R1047" s="15"/>
      <c r="T1047" s="20"/>
      <c r="U1047" s="20"/>
      <c r="AB1047" s="20"/>
    </row>
    <row r="1048" spans="3:28" x14ac:dyDescent="0.2">
      <c r="C1048" s="20"/>
      <c r="D1048" s="20"/>
      <c r="E1048" s="20"/>
      <c r="F1048" s="20"/>
      <c r="H1048" s="20"/>
      <c r="J1048" s="20"/>
      <c r="K1048" s="20"/>
      <c r="L1048" s="20"/>
      <c r="P1048" s="201"/>
      <c r="Q1048" s="20"/>
      <c r="R1048" s="15"/>
      <c r="T1048" s="20"/>
      <c r="U1048" s="20"/>
      <c r="AB1048" s="20"/>
    </row>
    <row r="1049" spans="3:28" x14ac:dyDescent="0.2">
      <c r="C1049" s="20"/>
      <c r="D1049" s="20"/>
      <c r="E1049" s="20"/>
      <c r="F1049" s="20"/>
      <c r="H1049" s="20"/>
      <c r="J1049" s="20"/>
      <c r="K1049" s="20"/>
      <c r="L1049" s="20"/>
      <c r="P1049" s="201"/>
      <c r="Q1049" s="20"/>
      <c r="R1049" s="15"/>
      <c r="T1049" s="20"/>
      <c r="U1049" s="20"/>
      <c r="AB1049" s="20"/>
    </row>
    <row r="1050" spans="3:28" x14ac:dyDescent="0.2">
      <c r="C1050" s="20"/>
      <c r="D1050" s="20"/>
      <c r="E1050" s="20"/>
      <c r="F1050" s="20"/>
      <c r="H1050" s="20"/>
      <c r="J1050" s="20"/>
      <c r="K1050" s="20"/>
      <c r="L1050" s="20"/>
      <c r="P1050" s="201"/>
      <c r="Q1050" s="20"/>
      <c r="R1050" s="15"/>
      <c r="T1050" s="20"/>
      <c r="U1050" s="20"/>
      <c r="AB1050" s="20"/>
    </row>
    <row r="1051" spans="3:28" x14ac:dyDescent="0.2">
      <c r="C1051" s="20"/>
      <c r="D1051" s="20"/>
      <c r="E1051" s="20"/>
      <c r="F1051" s="20"/>
      <c r="H1051" s="20"/>
      <c r="J1051" s="20"/>
      <c r="K1051" s="20"/>
      <c r="L1051" s="20"/>
      <c r="P1051" s="201"/>
      <c r="Q1051" s="20"/>
      <c r="R1051" s="15"/>
      <c r="T1051" s="20"/>
      <c r="U1051" s="20"/>
      <c r="AB1051" s="20"/>
    </row>
    <row r="1052" spans="3:28" x14ac:dyDescent="0.2">
      <c r="C1052" s="20"/>
      <c r="D1052" s="20"/>
      <c r="E1052" s="20"/>
      <c r="F1052" s="20"/>
      <c r="H1052" s="20"/>
      <c r="J1052" s="20"/>
      <c r="K1052" s="20"/>
      <c r="L1052" s="20"/>
      <c r="P1052" s="201"/>
      <c r="Q1052" s="20"/>
      <c r="R1052" s="15"/>
      <c r="T1052" s="20"/>
      <c r="U1052" s="20"/>
      <c r="AB1052" s="20"/>
    </row>
    <row r="1053" spans="3:28" x14ac:dyDescent="0.2">
      <c r="C1053" s="20"/>
      <c r="D1053" s="20"/>
      <c r="E1053" s="20"/>
      <c r="F1053" s="20"/>
      <c r="H1053" s="20"/>
      <c r="J1053" s="20"/>
      <c r="K1053" s="20"/>
      <c r="L1053" s="20"/>
      <c r="P1053" s="201"/>
      <c r="Q1053" s="20"/>
      <c r="R1053" s="15"/>
      <c r="T1053" s="20"/>
      <c r="U1053" s="20"/>
      <c r="AB1053" s="20"/>
    </row>
    <row r="1054" spans="3:28" x14ac:dyDescent="0.2">
      <c r="C1054" s="20"/>
      <c r="D1054" s="20"/>
      <c r="E1054" s="20"/>
      <c r="F1054" s="20"/>
      <c r="H1054" s="20"/>
      <c r="J1054" s="20"/>
      <c r="K1054" s="20"/>
      <c r="L1054" s="20"/>
      <c r="P1054" s="201"/>
      <c r="Q1054" s="20"/>
      <c r="R1054" s="15"/>
      <c r="T1054" s="20"/>
      <c r="U1054" s="20"/>
      <c r="AB1054" s="20"/>
    </row>
    <row r="1055" spans="3:28" x14ac:dyDescent="0.2">
      <c r="C1055" s="20"/>
      <c r="D1055" s="20"/>
      <c r="E1055" s="20"/>
      <c r="F1055" s="20"/>
      <c r="H1055" s="20"/>
      <c r="J1055" s="20"/>
      <c r="K1055" s="20"/>
      <c r="L1055" s="20"/>
      <c r="P1055" s="201"/>
      <c r="Q1055" s="20"/>
      <c r="R1055" s="15"/>
      <c r="T1055" s="20"/>
      <c r="U1055" s="20"/>
      <c r="AB1055" s="20"/>
    </row>
    <row r="1056" spans="3:28" x14ac:dyDescent="0.2">
      <c r="C1056" s="20"/>
      <c r="D1056" s="20"/>
      <c r="E1056" s="20"/>
      <c r="F1056" s="20"/>
      <c r="H1056" s="20"/>
      <c r="J1056" s="20"/>
      <c r="K1056" s="20"/>
      <c r="L1056" s="20"/>
      <c r="P1056" s="201"/>
      <c r="Q1056" s="20"/>
      <c r="R1056" s="15"/>
      <c r="T1056" s="20"/>
      <c r="U1056" s="20"/>
      <c r="AB1056" s="20"/>
    </row>
    <row r="1057" spans="3:28" x14ac:dyDescent="0.2">
      <c r="C1057" s="20"/>
      <c r="D1057" s="20"/>
      <c r="E1057" s="20"/>
      <c r="F1057" s="20"/>
      <c r="H1057" s="20"/>
      <c r="J1057" s="20"/>
      <c r="K1057" s="20"/>
      <c r="L1057" s="20"/>
      <c r="P1057" s="201"/>
      <c r="Q1057" s="20"/>
      <c r="R1057" s="15"/>
      <c r="T1057" s="20"/>
      <c r="U1057" s="20"/>
      <c r="AB1057" s="20"/>
    </row>
    <row r="1058" spans="3:28" x14ac:dyDescent="0.2">
      <c r="C1058" s="20"/>
      <c r="D1058" s="20"/>
      <c r="E1058" s="20"/>
      <c r="F1058" s="20"/>
      <c r="H1058" s="20"/>
      <c r="J1058" s="20"/>
      <c r="K1058" s="20"/>
      <c r="L1058" s="20"/>
      <c r="P1058" s="201"/>
      <c r="Q1058" s="20"/>
      <c r="R1058" s="15"/>
      <c r="T1058" s="20"/>
      <c r="U1058" s="20"/>
      <c r="AB1058" s="20"/>
    </row>
    <row r="1059" spans="3:28" x14ac:dyDescent="0.2">
      <c r="C1059" s="20"/>
      <c r="D1059" s="20"/>
      <c r="E1059" s="20"/>
      <c r="F1059" s="20"/>
      <c r="H1059" s="20"/>
      <c r="J1059" s="20"/>
      <c r="K1059" s="20"/>
      <c r="L1059" s="20"/>
      <c r="P1059" s="201"/>
      <c r="Q1059" s="20"/>
      <c r="R1059" s="15"/>
      <c r="T1059" s="20"/>
      <c r="U1059" s="20"/>
      <c r="AB1059" s="20"/>
    </row>
    <row r="1060" spans="3:28" x14ac:dyDescent="0.2">
      <c r="C1060" s="20"/>
      <c r="D1060" s="20"/>
      <c r="E1060" s="20"/>
      <c r="F1060" s="20"/>
      <c r="H1060" s="20"/>
      <c r="J1060" s="20"/>
      <c r="K1060" s="20"/>
      <c r="L1060" s="20"/>
      <c r="P1060" s="201"/>
      <c r="Q1060" s="20"/>
      <c r="R1060" s="15"/>
      <c r="T1060" s="20"/>
      <c r="U1060" s="20"/>
      <c r="AB1060" s="20"/>
    </row>
    <row r="1061" spans="3:28" x14ac:dyDescent="0.2">
      <c r="C1061" s="20"/>
      <c r="D1061" s="20"/>
      <c r="E1061" s="20"/>
      <c r="F1061" s="20"/>
      <c r="H1061" s="20"/>
      <c r="J1061" s="20"/>
      <c r="K1061" s="20"/>
      <c r="L1061" s="20"/>
      <c r="P1061" s="201"/>
      <c r="Q1061" s="20"/>
      <c r="R1061" s="15"/>
      <c r="T1061" s="20"/>
      <c r="U1061" s="20"/>
      <c r="AB1061" s="20"/>
    </row>
    <row r="1062" spans="3:28" x14ac:dyDescent="0.2">
      <c r="C1062" s="20"/>
      <c r="D1062" s="20"/>
      <c r="E1062" s="20"/>
      <c r="F1062" s="20"/>
      <c r="H1062" s="20"/>
      <c r="J1062" s="20"/>
      <c r="K1062" s="20"/>
      <c r="L1062" s="20"/>
      <c r="P1062" s="201"/>
      <c r="Q1062" s="20"/>
      <c r="R1062" s="15"/>
      <c r="T1062" s="20"/>
      <c r="U1062" s="20"/>
      <c r="AB1062" s="20"/>
    </row>
    <row r="1063" spans="3:28" x14ac:dyDescent="0.2">
      <c r="C1063" s="20"/>
      <c r="D1063" s="20"/>
      <c r="E1063" s="20"/>
      <c r="F1063" s="20"/>
      <c r="H1063" s="20"/>
      <c r="J1063" s="20"/>
      <c r="K1063" s="20"/>
      <c r="L1063" s="20"/>
      <c r="P1063" s="201"/>
      <c r="Q1063" s="20"/>
      <c r="R1063" s="15"/>
      <c r="T1063" s="20"/>
      <c r="U1063" s="20"/>
      <c r="AB1063" s="20"/>
    </row>
    <row r="1064" spans="3:28" x14ac:dyDescent="0.2">
      <c r="C1064" s="20"/>
      <c r="D1064" s="20"/>
      <c r="E1064" s="20"/>
      <c r="F1064" s="20"/>
      <c r="H1064" s="20"/>
      <c r="J1064" s="20"/>
      <c r="K1064" s="20"/>
      <c r="L1064" s="20"/>
      <c r="P1064" s="201"/>
      <c r="Q1064" s="20"/>
      <c r="R1064" s="15"/>
      <c r="T1064" s="20"/>
      <c r="U1064" s="20"/>
      <c r="AB1064" s="20"/>
    </row>
    <row r="1065" spans="3:28" x14ac:dyDescent="0.2">
      <c r="C1065" s="20"/>
      <c r="D1065" s="20"/>
      <c r="E1065" s="20"/>
      <c r="F1065" s="20"/>
      <c r="H1065" s="20"/>
      <c r="J1065" s="20"/>
      <c r="K1065" s="20"/>
      <c r="L1065" s="20"/>
      <c r="P1065" s="201"/>
      <c r="Q1065" s="20"/>
      <c r="R1065" s="15"/>
      <c r="T1065" s="20"/>
      <c r="U1065" s="20"/>
      <c r="AB1065" s="20"/>
    </row>
    <row r="1066" spans="3:28" x14ac:dyDescent="0.2">
      <c r="C1066" s="20"/>
      <c r="D1066" s="20"/>
      <c r="E1066" s="20"/>
      <c r="F1066" s="20"/>
      <c r="H1066" s="20"/>
      <c r="J1066" s="20"/>
      <c r="K1066" s="20"/>
      <c r="L1066" s="20"/>
      <c r="P1066" s="201"/>
      <c r="Q1066" s="20"/>
      <c r="R1066" s="15"/>
      <c r="T1066" s="20"/>
      <c r="U1066" s="20"/>
      <c r="AB1066" s="20"/>
    </row>
    <row r="1067" spans="3:28" x14ac:dyDescent="0.2">
      <c r="C1067" s="20"/>
      <c r="D1067" s="20"/>
      <c r="E1067" s="20"/>
      <c r="F1067" s="20"/>
      <c r="H1067" s="20"/>
      <c r="J1067" s="20"/>
      <c r="K1067" s="20"/>
      <c r="L1067" s="20"/>
      <c r="P1067" s="201"/>
      <c r="Q1067" s="20"/>
      <c r="R1067" s="15"/>
      <c r="T1067" s="20"/>
      <c r="U1067" s="20"/>
      <c r="AB1067" s="20"/>
    </row>
    <row r="1068" spans="3:28" x14ac:dyDescent="0.2">
      <c r="C1068" s="20"/>
      <c r="D1068" s="20"/>
      <c r="E1068" s="20"/>
      <c r="F1068" s="20"/>
      <c r="H1068" s="20"/>
      <c r="J1068" s="20"/>
      <c r="K1068" s="20"/>
      <c r="L1068" s="20"/>
      <c r="P1068" s="201"/>
      <c r="Q1068" s="20"/>
      <c r="R1068" s="15"/>
      <c r="T1068" s="20"/>
      <c r="U1068" s="20"/>
      <c r="AB1068" s="20"/>
    </row>
    <row r="1069" spans="3:28" x14ac:dyDescent="0.2">
      <c r="C1069" s="20"/>
      <c r="D1069" s="20"/>
      <c r="E1069" s="20"/>
      <c r="F1069" s="20"/>
      <c r="H1069" s="20"/>
      <c r="J1069" s="20"/>
      <c r="K1069" s="20"/>
      <c r="L1069" s="20"/>
      <c r="P1069" s="201"/>
      <c r="Q1069" s="20"/>
      <c r="R1069" s="15"/>
      <c r="T1069" s="20"/>
      <c r="U1069" s="20"/>
      <c r="AB1069" s="20"/>
    </row>
    <row r="1070" spans="3:28" x14ac:dyDescent="0.2">
      <c r="C1070" s="20"/>
      <c r="D1070" s="20"/>
      <c r="E1070" s="20"/>
      <c r="F1070" s="20"/>
      <c r="H1070" s="20"/>
      <c r="J1070" s="20"/>
      <c r="K1070" s="20"/>
      <c r="L1070" s="20"/>
      <c r="P1070" s="201"/>
      <c r="Q1070" s="20"/>
      <c r="R1070" s="15"/>
      <c r="T1070" s="20"/>
      <c r="U1070" s="20"/>
      <c r="AB1070" s="20"/>
    </row>
    <row r="1071" spans="3:28" x14ac:dyDescent="0.2">
      <c r="C1071" s="20"/>
      <c r="D1071" s="20"/>
      <c r="E1071" s="20"/>
      <c r="F1071" s="20"/>
      <c r="H1071" s="20"/>
      <c r="J1071" s="20"/>
      <c r="K1071" s="20"/>
      <c r="L1071" s="20"/>
      <c r="P1071" s="201"/>
      <c r="Q1071" s="20"/>
      <c r="R1071" s="15"/>
      <c r="T1071" s="20"/>
      <c r="U1071" s="20"/>
      <c r="AB1071" s="20"/>
    </row>
    <row r="1072" spans="3:28" x14ac:dyDescent="0.2">
      <c r="C1072" s="20"/>
      <c r="D1072" s="20"/>
      <c r="E1072" s="20"/>
      <c r="F1072" s="20"/>
      <c r="H1072" s="20"/>
      <c r="J1072" s="20"/>
      <c r="K1072" s="20"/>
      <c r="L1072" s="20"/>
      <c r="P1072" s="201"/>
      <c r="Q1072" s="20"/>
      <c r="R1072" s="15"/>
      <c r="T1072" s="20"/>
      <c r="U1072" s="20"/>
      <c r="AB1072" s="20"/>
    </row>
    <row r="1073" spans="3:28" x14ac:dyDescent="0.2">
      <c r="C1073" s="20"/>
      <c r="D1073" s="20"/>
      <c r="E1073" s="20"/>
      <c r="F1073" s="20"/>
      <c r="H1073" s="20"/>
      <c r="J1073" s="20"/>
      <c r="K1073" s="20"/>
      <c r="L1073" s="20"/>
      <c r="P1073" s="201"/>
      <c r="Q1073" s="20"/>
      <c r="R1073" s="15"/>
      <c r="T1073" s="20"/>
      <c r="U1073" s="20"/>
      <c r="AB1073" s="20"/>
    </row>
    <row r="1074" spans="3:28" x14ac:dyDescent="0.2">
      <c r="C1074" s="20"/>
      <c r="D1074" s="20"/>
      <c r="E1074" s="20"/>
      <c r="F1074" s="20"/>
      <c r="H1074" s="20"/>
      <c r="J1074" s="20"/>
      <c r="K1074" s="20"/>
      <c r="L1074" s="20"/>
      <c r="P1074" s="201"/>
      <c r="Q1074" s="20"/>
      <c r="R1074" s="15"/>
      <c r="T1074" s="20"/>
      <c r="U1074" s="20"/>
      <c r="AB1074" s="20"/>
    </row>
    <row r="1075" spans="3:28" x14ac:dyDescent="0.2">
      <c r="C1075" s="20"/>
      <c r="D1075" s="20"/>
      <c r="E1075" s="20"/>
      <c r="F1075" s="20"/>
      <c r="H1075" s="20"/>
      <c r="J1075" s="20"/>
      <c r="K1075" s="20"/>
      <c r="L1075" s="20"/>
      <c r="P1075" s="201"/>
      <c r="Q1075" s="20"/>
      <c r="R1075" s="15"/>
      <c r="T1075" s="20"/>
      <c r="U1075" s="20"/>
      <c r="AB1075" s="20"/>
    </row>
    <row r="1076" spans="3:28" x14ac:dyDescent="0.2">
      <c r="C1076" s="20"/>
      <c r="D1076" s="20"/>
      <c r="E1076" s="20"/>
      <c r="F1076" s="20"/>
      <c r="H1076" s="20"/>
      <c r="J1076" s="20"/>
      <c r="K1076" s="20"/>
      <c r="L1076" s="20"/>
      <c r="P1076" s="201"/>
      <c r="Q1076" s="20"/>
      <c r="R1076" s="15"/>
      <c r="T1076" s="20"/>
      <c r="U1076" s="20"/>
      <c r="AB1076" s="20"/>
    </row>
    <row r="1077" spans="3:28" x14ac:dyDescent="0.2">
      <c r="C1077" s="20"/>
      <c r="D1077" s="20"/>
      <c r="E1077" s="20"/>
      <c r="F1077" s="20"/>
      <c r="H1077" s="20"/>
      <c r="J1077" s="20"/>
      <c r="K1077" s="20"/>
      <c r="L1077" s="20"/>
      <c r="P1077" s="201"/>
      <c r="Q1077" s="20"/>
      <c r="R1077" s="15"/>
      <c r="T1077" s="20"/>
      <c r="U1077" s="20"/>
      <c r="AB1077" s="20"/>
    </row>
    <row r="1078" spans="3:28" x14ac:dyDescent="0.2">
      <c r="C1078" s="20"/>
      <c r="D1078" s="20"/>
      <c r="E1078" s="20"/>
      <c r="F1078" s="20"/>
      <c r="H1078" s="20"/>
      <c r="J1078" s="20"/>
      <c r="K1078" s="20"/>
      <c r="L1078" s="20"/>
      <c r="P1078" s="201"/>
      <c r="Q1078" s="20"/>
      <c r="R1078" s="15"/>
      <c r="T1078" s="20"/>
      <c r="U1078" s="20"/>
      <c r="AB1078" s="20"/>
    </row>
    <row r="1079" spans="3:28" x14ac:dyDescent="0.2">
      <c r="C1079" s="20"/>
      <c r="D1079" s="20"/>
      <c r="E1079" s="20"/>
      <c r="F1079" s="20"/>
      <c r="H1079" s="20"/>
      <c r="J1079" s="20"/>
      <c r="K1079" s="20"/>
      <c r="L1079" s="20"/>
      <c r="P1079" s="201"/>
      <c r="Q1079" s="20"/>
      <c r="R1079" s="15"/>
      <c r="T1079" s="20"/>
      <c r="U1079" s="20"/>
      <c r="AB1079" s="20"/>
    </row>
    <row r="1080" spans="3:28" x14ac:dyDescent="0.2">
      <c r="C1080" s="20"/>
      <c r="D1080" s="20"/>
      <c r="E1080" s="20"/>
      <c r="F1080" s="20"/>
      <c r="H1080" s="20"/>
      <c r="J1080" s="20"/>
      <c r="K1080" s="20"/>
      <c r="L1080" s="20"/>
      <c r="P1080" s="201"/>
      <c r="Q1080" s="20"/>
      <c r="R1080" s="15"/>
      <c r="T1080" s="20"/>
      <c r="U1080" s="20"/>
      <c r="AB1080" s="20"/>
    </row>
    <row r="1081" spans="3:28" x14ac:dyDescent="0.2">
      <c r="C1081" s="20"/>
      <c r="D1081" s="20"/>
      <c r="E1081" s="20"/>
      <c r="F1081" s="20"/>
      <c r="H1081" s="20"/>
      <c r="J1081" s="20"/>
      <c r="K1081" s="20"/>
      <c r="L1081" s="20"/>
      <c r="P1081" s="201"/>
      <c r="Q1081" s="20"/>
      <c r="R1081" s="15"/>
      <c r="T1081" s="20"/>
      <c r="U1081" s="20"/>
      <c r="AB1081" s="20"/>
    </row>
    <row r="1082" spans="3:28" x14ac:dyDescent="0.2">
      <c r="C1082" s="20"/>
      <c r="D1082" s="20"/>
      <c r="E1082" s="20"/>
      <c r="F1082" s="20"/>
      <c r="H1082" s="20"/>
      <c r="J1082" s="20"/>
      <c r="K1082" s="20"/>
      <c r="L1082" s="20"/>
      <c r="P1082" s="201"/>
      <c r="Q1082" s="20"/>
      <c r="R1082" s="15"/>
      <c r="T1082" s="20"/>
      <c r="U1082" s="20"/>
      <c r="AB1082" s="20"/>
    </row>
    <row r="1083" spans="3:28" x14ac:dyDescent="0.2">
      <c r="C1083" s="20"/>
      <c r="D1083" s="20"/>
      <c r="E1083" s="20"/>
      <c r="F1083" s="20"/>
      <c r="H1083" s="20"/>
      <c r="J1083" s="20"/>
      <c r="K1083" s="20"/>
      <c r="L1083" s="20"/>
      <c r="P1083" s="201"/>
      <c r="Q1083" s="20"/>
      <c r="R1083" s="15"/>
      <c r="T1083" s="20"/>
      <c r="U1083" s="20"/>
      <c r="AB1083" s="20"/>
    </row>
    <row r="1084" spans="3:28" x14ac:dyDescent="0.2">
      <c r="C1084" s="20"/>
      <c r="D1084" s="20"/>
      <c r="E1084" s="20"/>
      <c r="F1084" s="20"/>
      <c r="H1084" s="20"/>
      <c r="J1084" s="20"/>
      <c r="K1084" s="20"/>
      <c r="L1084" s="20"/>
      <c r="P1084" s="201"/>
      <c r="Q1084" s="20"/>
      <c r="R1084" s="15"/>
      <c r="T1084" s="20"/>
      <c r="U1084" s="20"/>
      <c r="AB1084" s="20"/>
    </row>
    <row r="1085" spans="3:28" x14ac:dyDescent="0.2">
      <c r="C1085" s="20"/>
      <c r="D1085" s="20"/>
      <c r="E1085" s="20"/>
      <c r="F1085" s="20"/>
      <c r="H1085" s="20"/>
      <c r="J1085" s="20"/>
      <c r="K1085" s="20"/>
      <c r="L1085" s="20"/>
      <c r="P1085" s="201"/>
      <c r="Q1085" s="20"/>
      <c r="R1085" s="15"/>
      <c r="T1085" s="20"/>
      <c r="U1085" s="20"/>
      <c r="AB1085" s="20"/>
    </row>
    <row r="1086" spans="3:28" x14ac:dyDescent="0.2">
      <c r="C1086" s="20"/>
      <c r="D1086" s="20"/>
      <c r="E1086" s="20"/>
      <c r="F1086" s="20"/>
      <c r="H1086" s="20"/>
      <c r="J1086" s="20"/>
      <c r="K1086" s="20"/>
      <c r="L1086" s="20"/>
      <c r="P1086" s="201"/>
      <c r="Q1086" s="20"/>
      <c r="R1086" s="15"/>
      <c r="T1086" s="20"/>
      <c r="U1086" s="20"/>
      <c r="AB1086" s="20"/>
    </row>
    <row r="1087" spans="3:28" x14ac:dyDescent="0.2">
      <c r="C1087" s="20"/>
      <c r="D1087" s="20"/>
      <c r="E1087" s="20"/>
      <c r="F1087" s="20"/>
      <c r="H1087" s="20"/>
      <c r="J1087" s="20"/>
      <c r="K1087" s="20"/>
      <c r="L1087" s="20"/>
      <c r="P1087" s="201"/>
      <c r="Q1087" s="20"/>
      <c r="R1087" s="15"/>
      <c r="T1087" s="20"/>
      <c r="U1087" s="20"/>
      <c r="AB1087" s="20"/>
    </row>
    <row r="1088" spans="3:28" x14ac:dyDescent="0.2">
      <c r="C1088" s="20"/>
      <c r="D1088" s="20"/>
      <c r="E1088" s="20"/>
      <c r="F1088" s="20"/>
      <c r="H1088" s="20"/>
      <c r="J1088" s="20"/>
      <c r="K1088" s="20"/>
      <c r="L1088" s="20"/>
      <c r="P1088" s="201"/>
      <c r="Q1088" s="20"/>
      <c r="R1088" s="15"/>
      <c r="T1088" s="20"/>
      <c r="U1088" s="20"/>
      <c r="AB1088" s="20"/>
    </row>
    <row r="1089" spans="3:28" x14ac:dyDescent="0.2">
      <c r="C1089" s="20"/>
      <c r="D1089" s="20"/>
      <c r="E1089" s="20"/>
      <c r="F1089" s="20"/>
      <c r="H1089" s="20"/>
      <c r="J1089" s="20"/>
      <c r="K1089" s="20"/>
      <c r="L1089" s="20"/>
      <c r="P1089" s="201"/>
      <c r="Q1089" s="20"/>
      <c r="R1089" s="15"/>
      <c r="T1089" s="20"/>
      <c r="U1089" s="20"/>
      <c r="AB1089" s="20"/>
    </row>
    <row r="1090" spans="3:28" x14ac:dyDescent="0.2">
      <c r="C1090" s="20"/>
      <c r="D1090" s="20"/>
      <c r="E1090" s="20"/>
      <c r="F1090" s="20"/>
      <c r="H1090" s="20"/>
      <c r="J1090" s="20"/>
      <c r="K1090" s="20"/>
      <c r="L1090" s="20"/>
      <c r="P1090" s="201"/>
      <c r="Q1090" s="20"/>
      <c r="R1090" s="15"/>
      <c r="T1090" s="20"/>
      <c r="U1090" s="20"/>
      <c r="AB1090" s="20"/>
    </row>
    <row r="1091" spans="3:28" x14ac:dyDescent="0.2">
      <c r="C1091" s="20"/>
      <c r="D1091" s="20"/>
      <c r="E1091" s="20"/>
      <c r="F1091" s="20"/>
      <c r="H1091" s="20"/>
      <c r="J1091" s="20"/>
      <c r="K1091" s="20"/>
      <c r="L1091" s="20"/>
      <c r="P1091" s="201"/>
      <c r="Q1091" s="20"/>
      <c r="R1091" s="15"/>
      <c r="T1091" s="20"/>
      <c r="U1091" s="20"/>
      <c r="AB1091" s="20"/>
    </row>
    <row r="1092" spans="3:28" x14ac:dyDescent="0.2">
      <c r="C1092" s="20"/>
      <c r="D1092" s="20"/>
      <c r="E1092" s="20"/>
      <c r="F1092" s="20"/>
      <c r="H1092" s="20"/>
      <c r="J1092" s="20"/>
      <c r="K1092" s="20"/>
      <c r="L1092" s="20"/>
      <c r="P1092" s="201"/>
      <c r="Q1092" s="20"/>
      <c r="R1092" s="15"/>
      <c r="T1092" s="20"/>
      <c r="U1092" s="20"/>
      <c r="AB1092" s="20"/>
    </row>
    <row r="1093" spans="3:28" x14ac:dyDescent="0.2">
      <c r="C1093" s="20"/>
      <c r="D1093" s="20"/>
      <c r="E1093" s="20"/>
      <c r="F1093" s="20"/>
      <c r="H1093" s="20"/>
      <c r="J1093" s="20"/>
      <c r="K1093" s="20"/>
      <c r="L1093" s="20"/>
      <c r="P1093" s="201"/>
      <c r="Q1093" s="20"/>
      <c r="R1093" s="15"/>
      <c r="T1093" s="20"/>
      <c r="U1093" s="20"/>
      <c r="AB1093" s="20"/>
    </row>
    <row r="1094" spans="3:28" x14ac:dyDescent="0.2">
      <c r="C1094" s="20"/>
      <c r="D1094" s="20"/>
      <c r="E1094" s="20"/>
      <c r="F1094" s="20"/>
      <c r="H1094" s="20"/>
      <c r="J1094" s="20"/>
      <c r="K1094" s="20"/>
      <c r="L1094" s="20"/>
      <c r="P1094" s="201"/>
      <c r="Q1094" s="20"/>
      <c r="R1094" s="15"/>
      <c r="T1094" s="20"/>
      <c r="U1094" s="20"/>
      <c r="AB1094" s="20"/>
    </row>
    <row r="1095" spans="3:28" x14ac:dyDescent="0.2">
      <c r="C1095" s="20"/>
      <c r="D1095" s="20"/>
      <c r="E1095" s="20"/>
      <c r="F1095" s="20"/>
      <c r="H1095" s="20"/>
      <c r="J1095" s="20"/>
      <c r="K1095" s="20"/>
      <c r="L1095" s="20"/>
      <c r="P1095" s="201"/>
      <c r="Q1095" s="20"/>
      <c r="R1095" s="15"/>
      <c r="T1095" s="20"/>
      <c r="U1095" s="20"/>
      <c r="AB1095" s="20"/>
    </row>
    <row r="1096" spans="3:28" x14ac:dyDescent="0.2">
      <c r="C1096" s="20"/>
      <c r="D1096" s="20"/>
      <c r="E1096" s="20"/>
      <c r="F1096" s="20"/>
      <c r="H1096" s="20"/>
      <c r="J1096" s="20"/>
      <c r="K1096" s="20"/>
      <c r="L1096" s="20"/>
      <c r="P1096" s="201"/>
      <c r="Q1096" s="20"/>
      <c r="R1096" s="15"/>
      <c r="T1096" s="20"/>
      <c r="U1096" s="20"/>
      <c r="AB1096" s="20"/>
    </row>
    <row r="1097" spans="3:28" x14ac:dyDescent="0.2">
      <c r="C1097" s="20"/>
      <c r="D1097" s="20"/>
      <c r="E1097" s="20"/>
      <c r="F1097" s="20"/>
      <c r="H1097" s="20"/>
      <c r="J1097" s="20"/>
      <c r="K1097" s="20"/>
      <c r="L1097" s="20"/>
      <c r="P1097" s="201"/>
      <c r="Q1097" s="20"/>
      <c r="R1097" s="15"/>
      <c r="T1097" s="20"/>
      <c r="U1097" s="20"/>
      <c r="AB1097" s="20"/>
    </row>
    <row r="1098" spans="3:28" x14ac:dyDescent="0.2">
      <c r="C1098" s="20"/>
      <c r="D1098" s="20"/>
      <c r="E1098" s="20"/>
      <c r="F1098" s="20"/>
      <c r="H1098" s="20"/>
      <c r="J1098" s="20"/>
      <c r="K1098" s="20"/>
      <c r="L1098" s="20"/>
      <c r="P1098" s="201"/>
      <c r="Q1098" s="20"/>
      <c r="R1098" s="15"/>
      <c r="T1098" s="20"/>
      <c r="U1098" s="20"/>
      <c r="AB1098" s="20"/>
    </row>
    <row r="1099" spans="3:28" x14ac:dyDescent="0.2">
      <c r="C1099" s="20"/>
      <c r="D1099" s="20"/>
      <c r="E1099" s="20"/>
      <c r="F1099" s="20"/>
      <c r="H1099" s="20"/>
      <c r="J1099" s="20"/>
      <c r="K1099" s="20"/>
      <c r="L1099" s="20"/>
      <c r="P1099" s="201"/>
      <c r="Q1099" s="20"/>
      <c r="R1099" s="15"/>
      <c r="T1099" s="20"/>
      <c r="U1099" s="20"/>
      <c r="AB1099" s="20"/>
    </row>
    <row r="1100" spans="3:28" x14ac:dyDescent="0.2">
      <c r="C1100" s="20"/>
      <c r="D1100" s="20"/>
      <c r="E1100" s="20"/>
      <c r="F1100" s="20"/>
      <c r="H1100" s="20"/>
      <c r="J1100" s="20"/>
      <c r="K1100" s="20"/>
      <c r="L1100" s="20"/>
      <c r="P1100" s="201"/>
      <c r="Q1100" s="20"/>
      <c r="R1100" s="15"/>
      <c r="T1100" s="20"/>
      <c r="U1100" s="20"/>
      <c r="AB1100" s="20"/>
    </row>
    <row r="1101" spans="3:28" x14ac:dyDescent="0.2">
      <c r="C1101" s="20"/>
      <c r="D1101" s="20"/>
      <c r="E1101" s="20"/>
      <c r="F1101" s="20"/>
      <c r="H1101" s="20"/>
      <c r="J1101" s="20"/>
      <c r="K1101" s="20"/>
      <c r="L1101" s="20"/>
      <c r="P1101" s="201"/>
      <c r="Q1101" s="20"/>
      <c r="R1101" s="15"/>
      <c r="T1101" s="20"/>
      <c r="U1101" s="20"/>
      <c r="AB1101" s="20"/>
    </row>
    <row r="1102" spans="3:28" x14ac:dyDescent="0.2">
      <c r="C1102" s="20"/>
      <c r="D1102" s="20"/>
      <c r="E1102" s="20"/>
      <c r="F1102" s="20"/>
      <c r="H1102" s="20"/>
      <c r="J1102" s="20"/>
      <c r="K1102" s="20"/>
      <c r="L1102" s="20"/>
      <c r="P1102" s="201"/>
      <c r="Q1102" s="20"/>
      <c r="R1102" s="15"/>
      <c r="T1102" s="20"/>
      <c r="U1102" s="20"/>
      <c r="AB1102" s="20"/>
    </row>
    <row r="1103" spans="3:28" x14ac:dyDescent="0.2">
      <c r="C1103" s="20"/>
      <c r="D1103" s="20"/>
      <c r="E1103" s="20"/>
      <c r="F1103" s="20"/>
      <c r="H1103" s="20"/>
      <c r="J1103" s="20"/>
      <c r="K1103" s="20"/>
      <c r="L1103" s="20"/>
      <c r="P1103" s="201"/>
      <c r="Q1103" s="20"/>
      <c r="R1103" s="15"/>
      <c r="T1103" s="20"/>
      <c r="U1103" s="20"/>
      <c r="AB1103" s="20"/>
    </row>
    <row r="1104" spans="3:28" x14ac:dyDescent="0.2">
      <c r="C1104" s="20"/>
      <c r="D1104" s="20"/>
      <c r="E1104" s="20"/>
      <c r="F1104" s="20"/>
      <c r="H1104" s="20"/>
      <c r="J1104" s="20"/>
      <c r="K1104" s="20"/>
      <c r="L1104" s="20"/>
      <c r="P1104" s="201"/>
      <c r="Q1104" s="20"/>
      <c r="R1104" s="15"/>
      <c r="T1104" s="20"/>
      <c r="U1104" s="20"/>
      <c r="AB1104" s="20"/>
    </row>
    <row r="1105" spans="3:28" x14ac:dyDescent="0.2">
      <c r="C1105" s="20"/>
      <c r="D1105" s="20"/>
      <c r="E1105" s="20"/>
      <c r="F1105" s="20"/>
      <c r="H1105" s="20"/>
      <c r="J1105" s="20"/>
      <c r="K1105" s="20"/>
      <c r="L1105" s="20"/>
      <c r="P1105" s="201"/>
      <c r="Q1105" s="20"/>
      <c r="R1105" s="15"/>
      <c r="T1105" s="20"/>
      <c r="U1105" s="20"/>
      <c r="AB1105" s="20"/>
    </row>
    <row r="1106" spans="3:28" x14ac:dyDescent="0.2">
      <c r="C1106" s="20"/>
      <c r="D1106" s="20"/>
      <c r="E1106" s="20"/>
      <c r="F1106" s="20"/>
      <c r="H1106" s="20"/>
      <c r="J1106" s="20"/>
      <c r="K1106" s="20"/>
      <c r="L1106" s="20"/>
      <c r="P1106" s="201"/>
      <c r="Q1106" s="20"/>
      <c r="R1106" s="15"/>
      <c r="T1106" s="20"/>
      <c r="U1106" s="20"/>
      <c r="AB1106" s="20"/>
    </row>
    <row r="1107" spans="3:28" x14ac:dyDescent="0.2">
      <c r="C1107" s="20"/>
      <c r="D1107" s="20"/>
      <c r="E1107" s="20"/>
      <c r="F1107" s="20"/>
      <c r="H1107" s="20"/>
      <c r="J1107" s="20"/>
      <c r="K1107" s="20"/>
      <c r="L1107" s="20"/>
      <c r="P1107" s="201"/>
      <c r="Q1107" s="20"/>
      <c r="R1107" s="15"/>
      <c r="T1107" s="20"/>
      <c r="U1107" s="20"/>
      <c r="AB1107" s="20"/>
    </row>
    <row r="1108" spans="3:28" x14ac:dyDescent="0.2">
      <c r="C1108" s="20"/>
      <c r="D1108" s="20"/>
      <c r="E1108" s="20"/>
      <c r="F1108" s="20"/>
      <c r="H1108" s="20"/>
      <c r="J1108" s="20"/>
      <c r="K1108" s="20"/>
      <c r="L1108" s="20"/>
      <c r="P1108" s="201"/>
      <c r="Q1108" s="20"/>
      <c r="R1108" s="15"/>
      <c r="T1108" s="20"/>
      <c r="U1108" s="20"/>
      <c r="AB1108" s="20"/>
    </row>
    <row r="1109" spans="3:28" x14ac:dyDescent="0.2">
      <c r="C1109" s="20"/>
      <c r="D1109" s="20"/>
      <c r="E1109" s="20"/>
      <c r="F1109" s="20"/>
      <c r="H1109" s="20"/>
      <c r="J1109" s="20"/>
      <c r="K1109" s="20"/>
      <c r="L1109" s="20"/>
      <c r="P1109" s="201"/>
      <c r="Q1109" s="20"/>
      <c r="R1109" s="15"/>
      <c r="T1109" s="20"/>
      <c r="U1109" s="20"/>
      <c r="AB1109" s="20"/>
    </row>
    <row r="1110" spans="3:28" x14ac:dyDescent="0.2">
      <c r="C1110" s="20"/>
      <c r="D1110" s="20"/>
      <c r="E1110" s="20"/>
      <c r="F1110" s="20"/>
      <c r="H1110" s="20"/>
      <c r="J1110" s="20"/>
      <c r="K1110" s="20"/>
      <c r="L1110" s="20"/>
      <c r="P1110" s="201"/>
      <c r="Q1110" s="20"/>
      <c r="R1110" s="15"/>
      <c r="T1110" s="20"/>
      <c r="U1110" s="20"/>
      <c r="AB1110" s="20"/>
    </row>
    <row r="1111" spans="3:28" x14ac:dyDescent="0.2">
      <c r="C1111" s="20"/>
      <c r="D1111" s="20"/>
      <c r="E1111" s="20"/>
      <c r="F1111" s="20"/>
      <c r="H1111" s="20"/>
      <c r="J1111" s="20"/>
      <c r="K1111" s="20"/>
      <c r="L1111" s="20"/>
      <c r="P1111" s="201"/>
      <c r="Q1111" s="20"/>
      <c r="R1111" s="15"/>
      <c r="T1111" s="20"/>
      <c r="U1111" s="20"/>
      <c r="AB1111" s="20"/>
    </row>
    <row r="1112" spans="3:28" x14ac:dyDescent="0.2">
      <c r="C1112" s="20"/>
      <c r="D1112" s="20"/>
      <c r="E1112" s="20"/>
      <c r="F1112" s="20"/>
      <c r="H1112" s="20"/>
      <c r="J1112" s="20"/>
      <c r="K1112" s="20"/>
      <c r="L1112" s="20"/>
      <c r="P1112" s="201"/>
      <c r="Q1112" s="20"/>
      <c r="R1112" s="15"/>
      <c r="T1112" s="20"/>
      <c r="U1112" s="20"/>
      <c r="AB1112" s="20"/>
    </row>
    <row r="1113" spans="3:28" x14ac:dyDescent="0.2">
      <c r="C1113" s="20"/>
      <c r="D1113" s="20"/>
      <c r="E1113" s="20"/>
      <c r="F1113" s="20"/>
      <c r="H1113" s="20"/>
      <c r="J1113" s="20"/>
      <c r="K1113" s="20"/>
      <c r="L1113" s="20"/>
      <c r="P1113" s="201"/>
      <c r="Q1113" s="20"/>
      <c r="R1113" s="15"/>
      <c r="T1113" s="20"/>
      <c r="U1113" s="20"/>
      <c r="AB1113" s="20"/>
    </row>
    <row r="1114" spans="3:28" x14ac:dyDescent="0.2">
      <c r="C1114" s="20"/>
      <c r="D1114" s="20"/>
      <c r="E1114" s="20"/>
      <c r="F1114" s="20"/>
      <c r="H1114" s="20"/>
      <c r="J1114" s="20"/>
      <c r="K1114" s="20"/>
      <c r="L1114" s="20"/>
      <c r="P1114" s="201"/>
      <c r="Q1114" s="20"/>
      <c r="R1114" s="15"/>
      <c r="T1114" s="20"/>
      <c r="U1114" s="20"/>
      <c r="AB1114" s="20"/>
    </row>
    <row r="1115" spans="3:28" x14ac:dyDescent="0.2">
      <c r="C1115" s="20"/>
      <c r="D1115" s="20"/>
      <c r="E1115" s="20"/>
      <c r="F1115" s="20"/>
      <c r="H1115" s="20"/>
      <c r="J1115" s="20"/>
      <c r="K1115" s="20"/>
      <c r="L1115" s="20"/>
      <c r="P1115" s="201"/>
      <c r="Q1115" s="20"/>
      <c r="R1115" s="15"/>
      <c r="T1115" s="20"/>
      <c r="U1115" s="20"/>
      <c r="AB1115" s="20"/>
    </row>
    <row r="1116" spans="3:28" x14ac:dyDescent="0.2">
      <c r="C1116" s="20"/>
      <c r="D1116" s="20"/>
      <c r="E1116" s="20"/>
      <c r="F1116" s="20"/>
      <c r="H1116" s="20"/>
      <c r="J1116" s="20"/>
      <c r="K1116" s="20"/>
      <c r="L1116" s="20"/>
      <c r="P1116" s="201"/>
      <c r="Q1116" s="20"/>
      <c r="R1116" s="15"/>
      <c r="T1116" s="20"/>
      <c r="U1116" s="20"/>
      <c r="AB1116" s="20"/>
    </row>
    <row r="1117" spans="3:28" x14ac:dyDescent="0.2">
      <c r="C1117" s="20"/>
      <c r="D1117" s="20"/>
      <c r="E1117" s="20"/>
      <c r="F1117" s="20"/>
      <c r="H1117" s="20"/>
      <c r="J1117" s="20"/>
      <c r="K1117" s="20"/>
      <c r="L1117" s="20"/>
      <c r="P1117" s="201"/>
      <c r="Q1117" s="20"/>
      <c r="R1117" s="15"/>
      <c r="T1117" s="20"/>
      <c r="U1117" s="20"/>
      <c r="AB1117" s="20"/>
    </row>
    <row r="1118" spans="3:28" x14ac:dyDescent="0.2">
      <c r="C1118" s="20"/>
      <c r="D1118" s="20"/>
      <c r="E1118" s="20"/>
      <c r="F1118" s="20"/>
      <c r="H1118" s="20"/>
      <c r="J1118" s="20"/>
      <c r="K1118" s="20"/>
      <c r="L1118" s="20"/>
      <c r="P1118" s="201"/>
      <c r="Q1118" s="20"/>
      <c r="R1118" s="15"/>
      <c r="T1118" s="20"/>
      <c r="U1118" s="20"/>
      <c r="AB1118" s="20"/>
    </row>
    <row r="1119" spans="3:28" x14ac:dyDescent="0.2">
      <c r="C1119" s="20"/>
      <c r="D1119" s="20"/>
      <c r="E1119" s="20"/>
      <c r="F1119" s="20"/>
      <c r="H1119" s="20"/>
      <c r="J1119" s="20"/>
      <c r="K1119" s="20"/>
      <c r="L1119" s="20"/>
      <c r="P1119" s="201"/>
      <c r="Q1119" s="20"/>
      <c r="R1119" s="15"/>
      <c r="T1119" s="20"/>
      <c r="U1119" s="20"/>
      <c r="AB1119" s="20"/>
    </row>
    <row r="1120" spans="3:28" x14ac:dyDescent="0.2">
      <c r="C1120" s="20"/>
      <c r="D1120" s="20"/>
      <c r="E1120" s="20"/>
      <c r="F1120" s="20"/>
      <c r="H1120" s="20"/>
      <c r="J1120" s="20"/>
      <c r="K1120" s="20"/>
      <c r="L1120" s="20"/>
      <c r="P1120" s="201"/>
      <c r="Q1120" s="20"/>
      <c r="R1120" s="15"/>
      <c r="T1120" s="20"/>
      <c r="U1120" s="20"/>
      <c r="AB1120" s="20"/>
    </row>
    <row r="1121" spans="3:28" x14ac:dyDescent="0.2">
      <c r="C1121" s="20"/>
      <c r="D1121" s="20"/>
      <c r="E1121" s="20"/>
      <c r="F1121" s="20"/>
      <c r="H1121" s="20"/>
      <c r="J1121" s="20"/>
      <c r="K1121" s="20"/>
      <c r="L1121" s="20"/>
      <c r="P1121" s="201"/>
      <c r="Q1121" s="20"/>
      <c r="R1121" s="15"/>
      <c r="T1121" s="20"/>
      <c r="U1121" s="20"/>
      <c r="AB1121" s="20"/>
    </row>
    <row r="1122" spans="3:28" x14ac:dyDescent="0.2">
      <c r="C1122" s="20"/>
      <c r="D1122" s="20"/>
      <c r="E1122" s="20"/>
      <c r="F1122" s="20"/>
      <c r="H1122" s="20"/>
      <c r="J1122" s="20"/>
      <c r="K1122" s="20"/>
      <c r="L1122" s="20"/>
      <c r="P1122" s="201"/>
      <c r="Q1122" s="20"/>
      <c r="R1122" s="15"/>
      <c r="T1122" s="20"/>
      <c r="U1122" s="20"/>
      <c r="AB1122" s="20"/>
    </row>
    <row r="1123" spans="3:28" x14ac:dyDescent="0.2">
      <c r="C1123" s="20"/>
      <c r="D1123" s="20"/>
      <c r="E1123" s="20"/>
      <c r="F1123" s="20"/>
      <c r="H1123" s="20"/>
      <c r="J1123" s="20"/>
      <c r="K1123" s="20"/>
      <c r="L1123" s="20"/>
      <c r="P1123" s="201"/>
      <c r="Q1123" s="20"/>
      <c r="R1123" s="15"/>
      <c r="T1123" s="20"/>
      <c r="U1123" s="20"/>
      <c r="AB1123" s="20"/>
    </row>
    <row r="1124" spans="3:28" x14ac:dyDescent="0.2">
      <c r="C1124" s="20"/>
      <c r="D1124" s="20"/>
      <c r="E1124" s="20"/>
      <c r="F1124" s="20"/>
      <c r="H1124" s="20"/>
      <c r="J1124" s="20"/>
      <c r="K1124" s="20"/>
      <c r="L1124" s="20"/>
      <c r="P1124" s="201"/>
      <c r="Q1124" s="20"/>
      <c r="R1124" s="15"/>
      <c r="T1124" s="20"/>
      <c r="U1124" s="20"/>
      <c r="AB1124" s="20"/>
    </row>
    <row r="1125" spans="3:28" x14ac:dyDescent="0.2">
      <c r="C1125" s="20"/>
      <c r="D1125" s="20"/>
      <c r="E1125" s="20"/>
      <c r="F1125" s="20"/>
      <c r="H1125" s="20"/>
      <c r="J1125" s="20"/>
      <c r="K1125" s="20"/>
      <c r="L1125" s="20"/>
      <c r="P1125" s="201"/>
      <c r="Q1125" s="20"/>
      <c r="R1125" s="15"/>
      <c r="T1125" s="20"/>
      <c r="U1125" s="20"/>
      <c r="AB1125" s="20"/>
    </row>
    <row r="1126" spans="3:28" x14ac:dyDescent="0.2">
      <c r="C1126" s="20"/>
      <c r="D1126" s="20"/>
      <c r="E1126" s="20"/>
      <c r="F1126" s="20"/>
      <c r="H1126" s="20"/>
      <c r="J1126" s="20"/>
      <c r="K1126" s="20"/>
      <c r="L1126" s="20"/>
      <c r="P1126" s="201"/>
      <c r="Q1126" s="20"/>
      <c r="R1126" s="15"/>
      <c r="T1126" s="20"/>
      <c r="U1126" s="20"/>
      <c r="AB1126" s="20"/>
    </row>
    <row r="1127" spans="3:28" x14ac:dyDescent="0.2">
      <c r="C1127" s="20"/>
      <c r="D1127" s="20"/>
      <c r="E1127" s="20"/>
      <c r="F1127" s="20"/>
      <c r="H1127" s="20"/>
      <c r="J1127" s="20"/>
      <c r="K1127" s="20"/>
      <c r="L1127" s="20"/>
      <c r="P1127" s="201"/>
      <c r="Q1127" s="20"/>
      <c r="R1127" s="15"/>
      <c r="T1127" s="20"/>
      <c r="U1127" s="20"/>
      <c r="AB1127" s="20"/>
    </row>
    <row r="1128" spans="3:28" x14ac:dyDescent="0.2">
      <c r="C1128" s="20"/>
      <c r="D1128" s="20"/>
      <c r="E1128" s="20"/>
      <c r="F1128" s="20"/>
      <c r="H1128" s="20"/>
      <c r="J1128" s="20"/>
      <c r="K1128" s="20"/>
      <c r="L1128" s="20"/>
      <c r="P1128" s="201"/>
      <c r="Q1128" s="20"/>
      <c r="R1128" s="15"/>
      <c r="T1128" s="20"/>
      <c r="U1128" s="20"/>
      <c r="AB1128" s="20"/>
    </row>
    <row r="1129" spans="3:28" x14ac:dyDescent="0.2">
      <c r="C1129" s="20"/>
      <c r="D1129" s="20"/>
      <c r="E1129" s="20"/>
      <c r="F1129" s="20"/>
      <c r="H1129" s="20"/>
      <c r="J1129" s="20"/>
      <c r="K1129" s="20"/>
      <c r="L1129" s="20"/>
      <c r="P1129" s="201"/>
      <c r="Q1129" s="20"/>
      <c r="R1129" s="15"/>
      <c r="T1129" s="20"/>
      <c r="U1129" s="20"/>
      <c r="AB1129" s="20"/>
    </row>
    <row r="1130" spans="3:28" x14ac:dyDescent="0.2">
      <c r="C1130" s="20"/>
      <c r="D1130" s="20"/>
      <c r="E1130" s="20"/>
      <c r="F1130" s="20"/>
      <c r="H1130" s="20"/>
      <c r="J1130" s="20"/>
      <c r="K1130" s="20"/>
      <c r="L1130" s="20"/>
      <c r="P1130" s="201"/>
      <c r="Q1130" s="20"/>
      <c r="R1130" s="15"/>
      <c r="T1130" s="20"/>
      <c r="U1130" s="20"/>
      <c r="AB1130" s="20"/>
    </row>
    <row r="1131" spans="3:28" x14ac:dyDescent="0.2">
      <c r="C1131" s="20"/>
      <c r="D1131" s="20"/>
      <c r="E1131" s="20"/>
      <c r="F1131" s="20"/>
      <c r="H1131" s="20"/>
      <c r="J1131" s="20"/>
      <c r="K1131" s="20"/>
      <c r="L1131" s="20"/>
      <c r="P1131" s="201"/>
      <c r="Q1131" s="20"/>
      <c r="R1131" s="15"/>
      <c r="T1131" s="20"/>
      <c r="U1131" s="20"/>
      <c r="AB1131" s="20"/>
    </row>
    <row r="1132" spans="3:28" x14ac:dyDescent="0.2">
      <c r="C1132" s="20"/>
      <c r="D1132" s="20"/>
      <c r="E1132" s="20"/>
      <c r="F1132" s="20"/>
      <c r="H1132" s="20"/>
      <c r="J1132" s="20"/>
      <c r="K1132" s="20"/>
      <c r="L1132" s="20"/>
      <c r="P1132" s="201"/>
      <c r="Q1132" s="20"/>
      <c r="R1132" s="15"/>
      <c r="T1132" s="20"/>
      <c r="U1132" s="20"/>
      <c r="AB1132" s="20"/>
    </row>
    <row r="1133" spans="3:28" x14ac:dyDescent="0.2">
      <c r="C1133" s="20"/>
      <c r="D1133" s="20"/>
      <c r="E1133" s="20"/>
      <c r="F1133" s="20"/>
      <c r="H1133" s="20"/>
      <c r="J1133" s="20"/>
      <c r="K1133" s="20"/>
      <c r="L1133" s="20"/>
      <c r="P1133" s="201"/>
      <c r="Q1133" s="20"/>
      <c r="R1133" s="15"/>
      <c r="T1133" s="20"/>
      <c r="U1133" s="20"/>
      <c r="AB1133" s="20"/>
    </row>
    <row r="1134" spans="3:28" x14ac:dyDescent="0.2">
      <c r="C1134" s="20"/>
      <c r="D1134" s="20"/>
      <c r="E1134" s="20"/>
      <c r="F1134" s="20"/>
      <c r="H1134" s="20"/>
      <c r="J1134" s="20"/>
      <c r="K1134" s="20"/>
      <c r="L1134" s="20"/>
      <c r="P1134" s="201"/>
      <c r="Q1134" s="20"/>
      <c r="R1134" s="15"/>
      <c r="T1134" s="20"/>
      <c r="U1134" s="20"/>
      <c r="AB1134" s="20"/>
    </row>
    <row r="1135" spans="3:28" x14ac:dyDescent="0.2">
      <c r="C1135" s="20"/>
      <c r="D1135" s="20"/>
      <c r="E1135" s="20"/>
      <c r="F1135" s="20"/>
      <c r="H1135" s="20"/>
      <c r="J1135" s="20"/>
      <c r="K1135" s="20"/>
      <c r="L1135" s="20"/>
      <c r="P1135" s="201"/>
      <c r="Q1135" s="20"/>
      <c r="R1135" s="15"/>
      <c r="T1135" s="20"/>
      <c r="U1135" s="20"/>
      <c r="AB1135" s="20"/>
    </row>
    <row r="1136" spans="3:28" x14ac:dyDescent="0.2">
      <c r="C1136" s="20"/>
      <c r="D1136" s="20"/>
      <c r="E1136" s="20"/>
      <c r="F1136" s="20"/>
      <c r="H1136" s="20"/>
      <c r="J1136" s="20"/>
      <c r="K1136" s="20"/>
      <c r="L1136" s="20"/>
      <c r="P1136" s="201"/>
      <c r="Q1136" s="20"/>
      <c r="R1136" s="15"/>
      <c r="T1136" s="20"/>
      <c r="U1136" s="20"/>
      <c r="AB1136" s="20"/>
    </row>
    <row r="1137" spans="3:28" x14ac:dyDescent="0.2">
      <c r="C1137" s="20"/>
      <c r="D1137" s="20"/>
      <c r="E1137" s="20"/>
      <c r="F1137" s="20"/>
      <c r="H1137" s="20"/>
      <c r="J1137" s="20"/>
      <c r="K1137" s="20"/>
      <c r="L1137" s="20"/>
      <c r="P1137" s="201"/>
      <c r="Q1137" s="20"/>
      <c r="R1137" s="15"/>
      <c r="T1137" s="20"/>
      <c r="U1137" s="20"/>
      <c r="AB1137" s="20"/>
    </row>
    <row r="1138" spans="3:28" x14ac:dyDescent="0.2">
      <c r="C1138" s="20"/>
      <c r="D1138" s="20"/>
      <c r="E1138" s="20"/>
      <c r="F1138" s="20"/>
      <c r="H1138" s="20"/>
      <c r="J1138" s="20"/>
      <c r="K1138" s="20"/>
      <c r="L1138" s="20"/>
      <c r="P1138" s="201"/>
      <c r="Q1138" s="20"/>
      <c r="R1138" s="15"/>
      <c r="T1138" s="20"/>
      <c r="U1138" s="20"/>
      <c r="AB1138" s="20"/>
    </row>
    <row r="1139" spans="3:28" x14ac:dyDescent="0.2">
      <c r="C1139" s="20"/>
      <c r="D1139" s="20"/>
      <c r="E1139" s="20"/>
      <c r="F1139" s="20"/>
      <c r="H1139" s="20"/>
      <c r="J1139" s="20"/>
      <c r="K1139" s="20"/>
      <c r="L1139" s="20"/>
      <c r="P1139" s="201"/>
      <c r="Q1139" s="20"/>
      <c r="R1139" s="15"/>
      <c r="T1139" s="20"/>
      <c r="U1139" s="20"/>
      <c r="AB1139" s="20"/>
    </row>
    <row r="1140" spans="3:28" x14ac:dyDescent="0.2">
      <c r="C1140" s="20"/>
      <c r="D1140" s="20"/>
      <c r="E1140" s="20"/>
      <c r="F1140" s="20"/>
      <c r="H1140" s="20"/>
      <c r="J1140" s="20"/>
      <c r="K1140" s="20"/>
      <c r="L1140" s="20"/>
      <c r="P1140" s="201"/>
      <c r="Q1140" s="20"/>
      <c r="R1140" s="15"/>
      <c r="T1140" s="20"/>
      <c r="U1140" s="20"/>
      <c r="AB1140" s="20"/>
    </row>
    <row r="1141" spans="3:28" x14ac:dyDescent="0.2">
      <c r="C1141" s="20"/>
      <c r="D1141" s="20"/>
      <c r="E1141" s="20"/>
      <c r="F1141" s="20"/>
      <c r="H1141" s="20"/>
      <c r="J1141" s="20"/>
      <c r="K1141" s="20"/>
      <c r="L1141" s="20"/>
      <c r="P1141" s="201"/>
      <c r="Q1141" s="20"/>
      <c r="R1141" s="15"/>
      <c r="T1141" s="20"/>
      <c r="U1141" s="20"/>
      <c r="AB1141" s="20"/>
    </row>
    <row r="1142" spans="3:28" x14ac:dyDescent="0.2">
      <c r="C1142" s="20"/>
      <c r="D1142" s="20"/>
      <c r="E1142" s="20"/>
      <c r="F1142" s="20"/>
      <c r="H1142" s="20"/>
      <c r="J1142" s="20"/>
      <c r="K1142" s="20"/>
      <c r="L1142" s="20"/>
      <c r="P1142" s="201"/>
      <c r="Q1142" s="20"/>
      <c r="R1142" s="15"/>
      <c r="T1142" s="20"/>
      <c r="U1142" s="20"/>
      <c r="AB1142" s="20"/>
    </row>
    <row r="1143" spans="3:28" x14ac:dyDescent="0.2">
      <c r="C1143" s="20"/>
      <c r="D1143" s="20"/>
      <c r="E1143" s="20"/>
      <c r="F1143" s="20"/>
      <c r="H1143" s="20"/>
      <c r="J1143" s="20"/>
      <c r="K1143" s="20"/>
      <c r="L1143" s="20"/>
      <c r="P1143" s="201"/>
      <c r="Q1143" s="20"/>
      <c r="R1143" s="15"/>
      <c r="T1143" s="20"/>
      <c r="U1143" s="20"/>
      <c r="AB1143" s="20"/>
    </row>
    <row r="1144" spans="3:28" x14ac:dyDescent="0.2">
      <c r="C1144" s="20"/>
      <c r="D1144" s="20"/>
      <c r="E1144" s="20"/>
      <c r="F1144" s="20"/>
      <c r="H1144" s="20"/>
      <c r="J1144" s="20"/>
      <c r="K1144" s="20"/>
      <c r="L1144" s="20"/>
      <c r="P1144" s="201"/>
      <c r="Q1144" s="20"/>
      <c r="R1144" s="15"/>
      <c r="T1144" s="20"/>
      <c r="U1144" s="20"/>
      <c r="AB1144" s="20"/>
    </row>
    <row r="1145" spans="3:28" x14ac:dyDescent="0.2">
      <c r="C1145" s="20"/>
      <c r="D1145" s="20"/>
      <c r="E1145" s="20"/>
      <c r="F1145" s="20"/>
      <c r="H1145" s="20"/>
      <c r="J1145" s="20"/>
      <c r="K1145" s="20"/>
      <c r="L1145" s="20"/>
      <c r="P1145" s="201"/>
      <c r="Q1145" s="20"/>
      <c r="R1145" s="15"/>
      <c r="T1145" s="20"/>
      <c r="U1145" s="20"/>
      <c r="AB1145" s="20"/>
    </row>
    <row r="1146" spans="3:28" x14ac:dyDescent="0.2">
      <c r="C1146" s="20"/>
      <c r="D1146" s="20"/>
      <c r="E1146" s="20"/>
      <c r="F1146" s="20"/>
      <c r="H1146" s="20"/>
      <c r="J1146" s="20"/>
      <c r="K1146" s="20"/>
      <c r="L1146" s="20"/>
      <c r="P1146" s="201"/>
      <c r="Q1146" s="20"/>
      <c r="R1146" s="15"/>
      <c r="T1146" s="20"/>
      <c r="U1146" s="20"/>
      <c r="AB1146" s="20"/>
    </row>
    <row r="1147" spans="3:28" x14ac:dyDescent="0.2">
      <c r="C1147" s="20"/>
      <c r="D1147" s="20"/>
      <c r="E1147" s="20"/>
      <c r="F1147" s="20"/>
      <c r="H1147" s="20"/>
      <c r="J1147" s="20"/>
      <c r="K1147" s="20"/>
      <c r="L1147" s="20"/>
      <c r="P1147" s="201"/>
      <c r="Q1147" s="20"/>
      <c r="R1147" s="15"/>
      <c r="T1147" s="20"/>
      <c r="U1147" s="20"/>
      <c r="AB1147" s="20"/>
    </row>
    <row r="1148" spans="3:28" x14ac:dyDescent="0.2">
      <c r="C1148" s="20"/>
      <c r="D1148" s="20"/>
      <c r="E1148" s="20"/>
      <c r="F1148" s="20"/>
      <c r="H1148" s="20"/>
      <c r="J1148" s="20"/>
      <c r="K1148" s="20"/>
      <c r="L1148" s="20"/>
      <c r="P1148" s="201"/>
      <c r="Q1148" s="20"/>
      <c r="R1148" s="15"/>
      <c r="T1148" s="20"/>
      <c r="U1148" s="20"/>
      <c r="AB1148" s="20"/>
    </row>
    <row r="1149" spans="3:28" x14ac:dyDescent="0.2">
      <c r="C1149" s="20"/>
      <c r="D1149" s="20"/>
      <c r="E1149" s="20"/>
      <c r="F1149" s="20"/>
      <c r="H1149" s="20"/>
      <c r="J1149" s="20"/>
      <c r="K1149" s="20"/>
      <c r="L1149" s="20"/>
      <c r="P1149" s="201"/>
      <c r="Q1149" s="20"/>
      <c r="R1149" s="15"/>
      <c r="T1149" s="20"/>
      <c r="U1149" s="20"/>
      <c r="AB1149" s="20"/>
    </row>
    <row r="1150" spans="3:28" x14ac:dyDescent="0.2">
      <c r="C1150" s="20"/>
      <c r="D1150" s="20"/>
      <c r="E1150" s="20"/>
      <c r="F1150" s="20"/>
      <c r="H1150" s="20"/>
      <c r="J1150" s="20"/>
      <c r="K1150" s="20"/>
      <c r="L1150" s="20"/>
      <c r="P1150" s="201"/>
      <c r="Q1150" s="20"/>
      <c r="R1150" s="15"/>
      <c r="T1150" s="20"/>
      <c r="U1150" s="20"/>
      <c r="AB1150" s="20"/>
    </row>
    <row r="1151" spans="3:28" x14ac:dyDescent="0.2">
      <c r="C1151" s="20"/>
      <c r="D1151" s="20"/>
      <c r="E1151" s="20"/>
      <c r="F1151" s="20"/>
      <c r="H1151" s="20"/>
      <c r="J1151" s="20"/>
      <c r="K1151" s="20"/>
      <c r="L1151" s="20"/>
      <c r="P1151" s="201"/>
      <c r="Q1151" s="20"/>
      <c r="R1151" s="15"/>
      <c r="T1151" s="20"/>
      <c r="U1151" s="20"/>
      <c r="AB1151" s="20"/>
    </row>
    <row r="1152" spans="3:28" x14ac:dyDescent="0.2">
      <c r="C1152" s="20"/>
      <c r="D1152" s="20"/>
      <c r="E1152" s="20"/>
      <c r="F1152" s="20"/>
      <c r="H1152" s="20"/>
      <c r="J1152" s="20"/>
      <c r="K1152" s="20"/>
      <c r="L1152" s="20"/>
      <c r="P1152" s="201"/>
      <c r="Q1152" s="20"/>
      <c r="R1152" s="15"/>
      <c r="T1152" s="20"/>
      <c r="U1152" s="20"/>
      <c r="AB1152" s="20"/>
    </row>
    <row r="1153" spans="3:28" x14ac:dyDescent="0.2">
      <c r="C1153" s="20"/>
      <c r="D1153" s="20"/>
      <c r="E1153" s="20"/>
      <c r="F1153" s="20"/>
      <c r="H1153" s="20"/>
      <c r="J1153" s="20"/>
      <c r="K1153" s="20"/>
      <c r="L1153" s="20"/>
      <c r="P1153" s="201"/>
      <c r="Q1153" s="20"/>
      <c r="R1153" s="15"/>
      <c r="T1153" s="20"/>
      <c r="U1153" s="20"/>
      <c r="AB1153" s="20"/>
    </row>
    <row r="1154" spans="3:28" x14ac:dyDescent="0.2">
      <c r="C1154" s="20"/>
      <c r="D1154" s="20"/>
      <c r="E1154" s="20"/>
      <c r="F1154" s="20"/>
      <c r="H1154" s="20"/>
      <c r="J1154" s="20"/>
      <c r="K1154" s="20"/>
      <c r="L1154" s="20"/>
      <c r="P1154" s="201"/>
      <c r="Q1154" s="20"/>
      <c r="R1154" s="15"/>
      <c r="T1154" s="20"/>
      <c r="U1154" s="20"/>
      <c r="AB1154" s="20"/>
    </row>
    <row r="1155" spans="3:28" x14ac:dyDescent="0.2">
      <c r="C1155" s="20"/>
      <c r="D1155" s="20"/>
      <c r="E1155" s="20"/>
      <c r="F1155" s="20"/>
      <c r="H1155" s="20"/>
      <c r="J1155" s="20"/>
      <c r="K1155" s="20"/>
      <c r="L1155" s="20"/>
      <c r="P1155" s="201"/>
      <c r="Q1155" s="20"/>
      <c r="R1155" s="15"/>
      <c r="T1155" s="20"/>
      <c r="U1155" s="20"/>
      <c r="AB1155" s="20"/>
    </row>
    <row r="1156" spans="3:28" x14ac:dyDescent="0.2">
      <c r="C1156" s="20"/>
      <c r="D1156" s="20"/>
      <c r="E1156" s="20"/>
      <c r="F1156" s="20"/>
      <c r="H1156" s="20"/>
      <c r="J1156" s="20"/>
      <c r="K1156" s="20"/>
      <c r="L1156" s="20"/>
      <c r="P1156" s="201"/>
      <c r="Q1156" s="20"/>
      <c r="R1156" s="15"/>
      <c r="T1156" s="20"/>
      <c r="U1156" s="20"/>
      <c r="AB1156" s="20"/>
    </row>
    <row r="1157" spans="3:28" x14ac:dyDescent="0.2">
      <c r="C1157" s="20"/>
      <c r="D1157" s="20"/>
      <c r="E1157" s="20"/>
      <c r="F1157" s="20"/>
      <c r="H1157" s="20"/>
      <c r="J1157" s="20"/>
      <c r="K1157" s="20"/>
      <c r="L1157" s="20"/>
      <c r="P1157" s="201"/>
      <c r="Q1157" s="20"/>
      <c r="R1157" s="15"/>
      <c r="T1157" s="20"/>
      <c r="U1157" s="20"/>
      <c r="AB1157" s="20"/>
    </row>
    <row r="1158" spans="3:28" x14ac:dyDescent="0.2">
      <c r="C1158" s="20"/>
      <c r="D1158" s="20"/>
      <c r="E1158" s="20"/>
      <c r="F1158" s="20"/>
      <c r="H1158" s="20"/>
      <c r="J1158" s="20"/>
      <c r="K1158" s="20"/>
      <c r="L1158" s="20"/>
      <c r="P1158" s="201"/>
      <c r="Q1158" s="20"/>
      <c r="R1158" s="15"/>
      <c r="T1158" s="20"/>
      <c r="U1158" s="20"/>
      <c r="AB1158" s="20"/>
    </row>
    <row r="1159" spans="3:28" x14ac:dyDescent="0.2">
      <c r="C1159" s="20"/>
      <c r="D1159" s="20"/>
      <c r="E1159" s="20"/>
      <c r="F1159" s="20"/>
      <c r="H1159" s="20"/>
      <c r="J1159" s="20"/>
      <c r="K1159" s="20"/>
      <c r="L1159" s="20"/>
      <c r="P1159" s="201"/>
      <c r="Q1159" s="20"/>
      <c r="R1159" s="15"/>
      <c r="T1159" s="20"/>
      <c r="U1159" s="20"/>
      <c r="AB1159" s="20"/>
    </row>
    <row r="1160" spans="3:28" x14ac:dyDescent="0.2">
      <c r="C1160" s="20"/>
      <c r="D1160" s="20"/>
      <c r="E1160" s="20"/>
      <c r="F1160" s="20"/>
      <c r="H1160" s="20"/>
      <c r="J1160" s="20"/>
      <c r="K1160" s="20"/>
      <c r="L1160" s="20"/>
      <c r="P1160" s="201"/>
      <c r="Q1160" s="20"/>
      <c r="R1160" s="15"/>
      <c r="T1160" s="20"/>
      <c r="U1160" s="20"/>
      <c r="AB1160" s="20"/>
    </row>
    <row r="1161" spans="3:28" x14ac:dyDescent="0.2">
      <c r="C1161" s="20"/>
      <c r="D1161" s="20"/>
      <c r="E1161" s="20"/>
      <c r="F1161" s="20"/>
      <c r="H1161" s="20"/>
      <c r="J1161" s="20"/>
      <c r="K1161" s="20"/>
      <c r="L1161" s="20"/>
      <c r="P1161" s="201"/>
      <c r="Q1161" s="20"/>
      <c r="R1161" s="15"/>
      <c r="T1161" s="20"/>
      <c r="U1161" s="20"/>
      <c r="AB1161" s="20"/>
    </row>
    <row r="1162" spans="3:28" x14ac:dyDescent="0.2">
      <c r="C1162" s="20"/>
      <c r="D1162" s="20"/>
      <c r="E1162" s="20"/>
      <c r="F1162" s="20"/>
      <c r="H1162" s="20"/>
      <c r="J1162" s="20"/>
      <c r="K1162" s="20"/>
      <c r="L1162" s="20"/>
      <c r="P1162" s="201"/>
      <c r="Q1162" s="20"/>
      <c r="R1162" s="15"/>
      <c r="T1162" s="20"/>
      <c r="U1162" s="20"/>
      <c r="AB1162" s="20"/>
    </row>
    <row r="1163" spans="3:28" x14ac:dyDescent="0.2">
      <c r="C1163" s="20"/>
      <c r="D1163" s="20"/>
      <c r="E1163" s="20"/>
      <c r="F1163" s="20"/>
      <c r="H1163" s="20"/>
      <c r="J1163" s="20"/>
      <c r="K1163" s="20"/>
      <c r="L1163" s="20"/>
      <c r="P1163" s="201"/>
      <c r="Q1163" s="20"/>
      <c r="R1163" s="15"/>
      <c r="T1163" s="20"/>
      <c r="U1163" s="20"/>
      <c r="AB1163" s="20"/>
    </row>
    <row r="1164" spans="3:28" x14ac:dyDescent="0.2">
      <c r="C1164" s="20"/>
      <c r="D1164" s="20"/>
      <c r="E1164" s="20"/>
      <c r="F1164" s="20"/>
      <c r="H1164" s="20"/>
      <c r="J1164" s="20"/>
      <c r="K1164" s="20"/>
      <c r="L1164" s="20"/>
      <c r="P1164" s="201"/>
      <c r="Q1164" s="20"/>
      <c r="R1164" s="15"/>
      <c r="T1164" s="20"/>
      <c r="U1164" s="20"/>
      <c r="AB1164" s="20"/>
    </row>
    <row r="1165" spans="3:28" x14ac:dyDescent="0.2">
      <c r="C1165" s="20"/>
      <c r="D1165" s="20"/>
      <c r="E1165" s="20"/>
      <c r="F1165" s="20"/>
      <c r="H1165" s="20"/>
      <c r="J1165" s="20"/>
      <c r="K1165" s="20"/>
      <c r="L1165" s="20"/>
      <c r="P1165" s="201"/>
      <c r="Q1165" s="20"/>
      <c r="R1165" s="15"/>
      <c r="T1165" s="20"/>
      <c r="U1165" s="20"/>
      <c r="AB1165" s="20"/>
    </row>
    <row r="1166" spans="3:28" x14ac:dyDescent="0.2">
      <c r="C1166" s="20"/>
      <c r="D1166" s="20"/>
      <c r="E1166" s="20"/>
      <c r="F1166" s="20"/>
      <c r="H1166" s="20"/>
      <c r="J1166" s="20"/>
      <c r="K1166" s="20"/>
      <c r="L1166" s="20"/>
      <c r="P1166" s="201"/>
      <c r="Q1166" s="20"/>
      <c r="R1166" s="15"/>
      <c r="T1166" s="20"/>
      <c r="U1166" s="20"/>
      <c r="AB1166" s="20"/>
    </row>
    <row r="1167" spans="3:28" x14ac:dyDescent="0.2">
      <c r="C1167" s="20"/>
      <c r="D1167" s="20"/>
      <c r="E1167" s="20"/>
      <c r="F1167" s="20"/>
      <c r="H1167" s="20"/>
      <c r="J1167" s="20"/>
      <c r="K1167" s="20"/>
      <c r="L1167" s="20"/>
      <c r="P1167" s="201"/>
      <c r="Q1167" s="20"/>
      <c r="R1167" s="15"/>
      <c r="T1167" s="20"/>
      <c r="U1167" s="20"/>
      <c r="AB1167" s="20"/>
    </row>
    <row r="1168" spans="3:28" x14ac:dyDescent="0.2">
      <c r="C1168" s="20"/>
      <c r="D1168" s="20"/>
      <c r="E1168" s="20"/>
      <c r="F1168" s="20"/>
      <c r="H1168" s="20"/>
      <c r="J1168" s="20"/>
      <c r="K1168" s="20"/>
      <c r="L1168" s="20"/>
      <c r="P1168" s="201"/>
      <c r="Q1168" s="20"/>
      <c r="R1168" s="15"/>
      <c r="T1168" s="20"/>
      <c r="U1168" s="20"/>
      <c r="AB1168" s="20"/>
    </row>
    <row r="1169" spans="3:28" x14ac:dyDescent="0.2">
      <c r="C1169" s="20"/>
      <c r="D1169" s="20"/>
      <c r="E1169" s="20"/>
      <c r="F1169" s="20"/>
      <c r="H1169" s="20"/>
      <c r="J1169" s="20"/>
      <c r="K1169" s="20"/>
      <c r="L1169" s="20"/>
      <c r="P1169" s="201"/>
      <c r="Q1169" s="20"/>
      <c r="R1169" s="15"/>
      <c r="T1169" s="20"/>
      <c r="U1169" s="20"/>
      <c r="AB1169" s="20"/>
    </row>
    <row r="1170" spans="3:28" x14ac:dyDescent="0.2">
      <c r="C1170" s="20"/>
      <c r="D1170" s="20"/>
      <c r="E1170" s="20"/>
      <c r="F1170" s="20"/>
      <c r="H1170" s="20"/>
      <c r="J1170" s="20"/>
      <c r="K1170" s="20"/>
      <c r="L1170" s="20"/>
      <c r="P1170" s="201"/>
      <c r="Q1170" s="20"/>
      <c r="R1170" s="15"/>
      <c r="T1170" s="20"/>
      <c r="U1170" s="20"/>
      <c r="AB1170" s="20"/>
    </row>
    <row r="1171" spans="3:28" x14ac:dyDescent="0.2">
      <c r="C1171" s="20"/>
      <c r="D1171" s="20"/>
      <c r="E1171" s="20"/>
      <c r="F1171" s="20"/>
      <c r="H1171" s="20"/>
      <c r="J1171" s="20"/>
      <c r="K1171" s="20"/>
      <c r="L1171" s="20"/>
      <c r="P1171" s="201"/>
      <c r="Q1171" s="20"/>
      <c r="R1171" s="15"/>
      <c r="T1171" s="20"/>
      <c r="U1171" s="20"/>
      <c r="AB1171" s="20"/>
    </row>
    <row r="1172" spans="3:28" x14ac:dyDescent="0.2">
      <c r="C1172" s="20"/>
      <c r="D1172" s="20"/>
      <c r="E1172" s="20"/>
      <c r="F1172" s="20"/>
      <c r="H1172" s="20"/>
      <c r="J1172" s="20"/>
      <c r="K1172" s="20"/>
      <c r="L1172" s="20"/>
      <c r="P1172" s="201"/>
      <c r="Q1172" s="20"/>
      <c r="R1172" s="15"/>
      <c r="T1172" s="20"/>
      <c r="U1172" s="20"/>
      <c r="AB1172" s="20"/>
    </row>
    <row r="1173" spans="3:28" x14ac:dyDescent="0.2">
      <c r="C1173" s="20"/>
      <c r="D1173" s="20"/>
      <c r="E1173" s="20"/>
      <c r="F1173" s="20"/>
      <c r="H1173" s="20"/>
      <c r="J1173" s="20"/>
      <c r="K1173" s="20"/>
      <c r="L1173" s="20"/>
      <c r="P1173" s="201"/>
      <c r="Q1173" s="20"/>
      <c r="R1173" s="15"/>
      <c r="T1173" s="20"/>
      <c r="U1173" s="20"/>
      <c r="AB1173" s="20"/>
    </row>
    <row r="1174" spans="3:28" x14ac:dyDescent="0.2">
      <c r="C1174" s="20"/>
      <c r="D1174" s="20"/>
      <c r="E1174" s="20"/>
      <c r="F1174" s="20"/>
      <c r="H1174" s="20"/>
      <c r="J1174" s="20"/>
      <c r="K1174" s="20"/>
      <c r="L1174" s="20"/>
      <c r="P1174" s="201"/>
      <c r="Q1174" s="20"/>
      <c r="R1174" s="15"/>
      <c r="T1174" s="20"/>
      <c r="U1174" s="20"/>
      <c r="AB1174" s="20"/>
    </row>
    <row r="1175" spans="3:28" x14ac:dyDescent="0.2">
      <c r="C1175" s="20"/>
      <c r="D1175" s="20"/>
      <c r="E1175" s="20"/>
      <c r="F1175" s="20"/>
      <c r="H1175" s="20"/>
      <c r="J1175" s="20"/>
      <c r="K1175" s="20"/>
      <c r="L1175" s="20"/>
      <c r="P1175" s="201"/>
      <c r="Q1175" s="20"/>
      <c r="R1175" s="15"/>
      <c r="T1175" s="20"/>
      <c r="U1175" s="20"/>
      <c r="AB1175" s="20"/>
    </row>
    <row r="1176" spans="3:28" x14ac:dyDescent="0.2">
      <c r="C1176" s="20"/>
      <c r="D1176" s="20"/>
      <c r="E1176" s="20"/>
      <c r="F1176" s="20"/>
      <c r="H1176" s="20"/>
      <c r="J1176" s="20"/>
      <c r="K1176" s="20"/>
      <c r="L1176" s="20"/>
      <c r="P1176" s="201"/>
      <c r="Q1176" s="20"/>
      <c r="R1176" s="15"/>
      <c r="T1176" s="20"/>
      <c r="U1176" s="20"/>
      <c r="AB1176" s="20"/>
    </row>
    <row r="1177" spans="3:28" x14ac:dyDescent="0.2">
      <c r="C1177" s="20"/>
      <c r="D1177" s="20"/>
      <c r="E1177" s="20"/>
      <c r="F1177" s="20"/>
      <c r="H1177" s="20"/>
      <c r="J1177" s="20"/>
      <c r="K1177" s="20"/>
      <c r="L1177" s="20"/>
      <c r="P1177" s="201"/>
      <c r="Q1177" s="20"/>
      <c r="R1177" s="15"/>
      <c r="T1177" s="20"/>
      <c r="U1177" s="20"/>
      <c r="AB1177" s="20"/>
    </row>
    <row r="1178" spans="3:28" x14ac:dyDescent="0.2">
      <c r="C1178" s="20"/>
      <c r="D1178" s="20"/>
      <c r="E1178" s="20"/>
      <c r="F1178" s="20"/>
      <c r="H1178" s="20"/>
      <c r="J1178" s="20"/>
      <c r="K1178" s="20"/>
      <c r="L1178" s="20"/>
      <c r="P1178" s="201"/>
      <c r="Q1178" s="20"/>
      <c r="R1178" s="15"/>
      <c r="T1178" s="20"/>
      <c r="U1178" s="20"/>
      <c r="AB1178" s="20"/>
    </row>
    <row r="1179" spans="3:28" x14ac:dyDescent="0.2">
      <c r="C1179" s="20"/>
      <c r="D1179" s="20"/>
      <c r="E1179" s="20"/>
      <c r="F1179" s="20"/>
      <c r="H1179" s="20"/>
      <c r="J1179" s="20"/>
      <c r="K1179" s="20"/>
      <c r="L1179" s="20"/>
      <c r="P1179" s="201"/>
      <c r="Q1179" s="20"/>
      <c r="R1179" s="15"/>
      <c r="T1179" s="20"/>
      <c r="U1179" s="20"/>
      <c r="AB1179" s="20"/>
    </row>
    <row r="1180" spans="3:28" x14ac:dyDescent="0.2">
      <c r="C1180" s="20"/>
      <c r="D1180" s="20"/>
      <c r="E1180" s="20"/>
      <c r="F1180" s="20"/>
      <c r="H1180" s="20"/>
      <c r="J1180" s="20"/>
      <c r="K1180" s="20"/>
      <c r="L1180" s="20"/>
      <c r="P1180" s="201"/>
      <c r="Q1180" s="20"/>
      <c r="R1180" s="15"/>
      <c r="T1180" s="20"/>
      <c r="U1180" s="20"/>
      <c r="AB1180" s="20"/>
    </row>
    <row r="1181" spans="3:28" x14ac:dyDescent="0.2">
      <c r="C1181" s="20"/>
      <c r="D1181" s="20"/>
      <c r="E1181" s="20"/>
      <c r="F1181" s="20"/>
      <c r="H1181" s="20"/>
      <c r="J1181" s="20"/>
      <c r="K1181" s="20"/>
      <c r="L1181" s="20"/>
      <c r="P1181" s="201"/>
      <c r="Q1181" s="20"/>
      <c r="R1181" s="15"/>
      <c r="T1181" s="20"/>
      <c r="U1181" s="20"/>
      <c r="AB1181" s="20"/>
    </row>
    <row r="1182" spans="3:28" x14ac:dyDescent="0.2">
      <c r="C1182" s="20"/>
      <c r="D1182" s="20"/>
      <c r="E1182" s="20"/>
      <c r="F1182" s="20"/>
      <c r="H1182" s="20"/>
      <c r="J1182" s="20"/>
      <c r="K1182" s="20"/>
      <c r="L1182" s="20"/>
      <c r="P1182" s="201"/>
      <c r="Q1182" s="20"/>
      <c r="R1182" s="15"/>
      <c r="T1182" s="20"/>
      <c r="U1182" s="20"/>
      <c r="AB1182" s="20"/>
    </row>
    <row r="1183" spans="3:28" x14ac:dyDescent="0.2">
      <c r="C1183" s="20"/>
      <c r="D1183" s="20"/>
      <c r="E1183" s="20"/>
      <c r="F1183" s="20"/>
      <c r="H1183" s="20"/>
      <c r="J1183" s="20"/>
      <c r="K1183" s="20"/>
      <c r="L1183" s="20"/>
      <c r="P1183" s="201"/>
      <c r="Q1183" s="20"/>
      <c r="R1183" s="15"/>
      <c r="T1183" s="20"/>
      <c r="U1183" s="20"/>
      <c r="AB1183" s="20"/>
    </row>
    <row r="1184" spans="3:28" x14ac:dyDescent="0.2">
      <c r="C1184" s="20"/>
      <c r="D1184" s="20"/>
      <c r="E1184" s="20"/>
      <c r="F1184" s="20"/>
      <c r="H1184" s="20"/>
      <c r="J1184" s="20"/>
      <c r="K1184" s="20"/>
      <c r="L1184" s="20"/>
      <c r="P1184" s="201"/>
      <c r="Q1184" s="20"/>
      <c r="R1184" s="15"/>
      <c r="T1184" s="20"/>
      <c r="U1184" s="20"/>
      <c r="AB1184" s="20"/>
    </row>
    <row r="1185" spans="3:28" x14ac:dyDescent="0.2">
      <c r="C1185" s="20"/>
      <c r="D1185" s="20"/>
      <c r="E1185" s="20"/>
      <c r="F1185" s="20"/>
      <c r="H1185" s="20"/>
      <c r="J1185" s="20"/>
      <c r="K1185" s="20"/>
      <c r="L1185" s="20"/>
      <c r="P1185" s="201"/>
      <c r="Q1185" s="20"/>
      <c r="R1185" s="15"/>
      <c r="T1185" s="20"/>
      <c r="U1185" s="20"/>
      <c r="AB1185" s="20"/>
    </row>
    <row r="1186" spans="3:28" x14ac:dyDescent="0.2">
      <c r="C1186" s="20"/>
      <c r="D1186" s="20"/>
      <c r="E1186" s="20"/>
      <c r="F1186" s="20"/>
      <c r="H1186" s="20"/>
      <c r="J1186" s="20"/>
      <c r="K1186" s="20"/>
      <c r="L1186" s="20"/>
      <c r="P1186" s="201"/>
      <c r="Q1186" s="20"/>
      <c r="R1186" s="15"/>
      <c r="T1186" s="20"/>
      <c r="U1186" s="20"/>
      <c r="AB1186" s="20"/>
    </row>
    <row r="1187" spans="3:28" x14ac:dyDescent="0.2">
      <c r="C1187" s="20"/>
      <c r="D1187" s="20"/>
      <c r="E1187" s="20"/>
      <c r="F1187" s="20"/>
      <c r="H1187" s="20"/>
      <c r="J1187" s="20"/>
      <c r="K1187" s="20"/>
      <c r="L1187" s="20"/>
      <c r="P1187" s="201"/>
      <c r="Q1187" s="20"/>
      <c r="R1187" s="15"/>
      <c r="T1187" s="20"/>
      <c r="U1187" s="20"/>
      <c r="AB1187" s="20"/>
    </row>
    <row r="1188" spans="3:28" x14ac:dyDescent="0.2">
      <c r="C1188" s="20"/>
      <c r="D1188" s="20"/>
      <c r="E1188" s="20"/>
      <c r="F1188" s="20"/>
      <c r="H1188" s="20"/>
      <c r="J1188" s="20"/>
      <c r="K1188" s="20"/>
      <c r="L1188" s="20"/>
      <c r="P1188" s="201"/>
      <c r="Q1188" s="20"/>
      <c r="R1188" s="15"/>
      <c r="T1188" s="20"/>
      <c r="U1188" s="20"/>
      <c r="AB1188" s="20"/>
    </row>
    <row r="1189" spans="3:28" x14ac:dyDescent="0.2">
      <c r="C1189" s="20"/>
      <c r="D1189" s="20"/>
      <c r="E1189" s="20"/>
      <c r="F1189" s="20"/>
      <c r="H1189" s="20"/>
      <c r="J1189" s="20"/>
      <c r="K1189" s="20"/>
      <c r="L1189" s="20"/>
      <c r="P1189" s="201"/>
      <c r="Q1189" s="20"/>
      <c r="R1189" s="15"/>
      <c r="T1189" s="20"/>
      <c r="U1189" s="20"/>
      <c r="AB1189" s="20"/>
    </row>
    <row r="1190" spans="3:28" x14ac:dyDescent="0.2">
      <c r="C1190" s="20"/>
      <c r="D1190" s="20"/>
      <c r="E1190" s="20"/>
      <c r="F1190" s="20"/>
      <c r="H1190" s="20"/>
      <c r="J1190" s="20"/>
      <c r="K1190" s="20"/>
      <c r="L1190" s="20"/>
      <c r="P1190" s="201"/>
      <c r="Q1190" s="20"/>
      <c r="R1190" s="15"/>
      <c r="T1190" s="20"/>
      <c r="U1190" s="20"/>
      <c r="AB1190" s="20"/>
    </row>
    <row r="1191" spans="3:28" x14ac:dyDescent="0.2">
      <c r="C1191" s="20"/>
      <c r="D1191" s="20"/>
      <c r="E1191" s="20"/>
      <c r="F1191" s="20"/>
      <c r="H1191" s="20"/>
      <c r="J1191" s="20"/>
      <c r="K1191" s="20"/>
      <c r="L1191" s="20"/>
      <c r="P1191" s="201"/>
      <c r="Q1191" s="20"/>
      <c r="R1191" s="15"/>
      <c r="T1191" s="20"/>
      <c r="U1191" s="20"/>
      <c r="AB1191" s="20"/>
    </row>
    <row r="1192" spans="3:28" x14ac:dyDescent="0.2">
      <c r="C1192" s="20"/>
      <c r="D1192" s="20"/>
      <c r="E1192" s="20"/>
      <c r="F1192" s="20"/>
      <c r="H1192" s="20"/>
      <c r="J1192" s="20"/>
      <c r="K1192" s="20"/>
      <c r="L1192" s="20"/>
      <c r="P1192" s="201"/>
      <c r="Q1192" s="20"/>
      <c r="R1192" s="15"/>
      <c r="T1192" s="20"/>
      <c r="U1192" s="20"/>
      <c r="AB1192" s="20"/>
    </row>
    <row r="1193" spans="3:28" x14ac:dyDescent="0.2">
      <c r="C1193" s="20"/>
      <c r="D1193" s="20"/>
      <c r="E1193" s="20"/>
      <c r="F1193" s="20"/>
      <c r="H1193" s="20"/>
      <c r="J1193" s="20"/>
      <c r="K1193" s="20"/>
      <c r="L1193" s="20"/>
      <c r="P1193" s="201"/>
      <c r="Q1193" s="20"/>
      <c r="R1193" s="15"/>
      <c r="T1193" s="20"/>
      <c r="U1193" s="20"/>
      <c r="AB1193" s="20"/>
    </row>
    <row r="1194" spans="3:28" x14ac:dyDescent="0.2">
      <c r="C1194" s="20"/>
      <c r="D1194" s="20"/>
      <c r="E1194" s="20"/>
      <c r="F1194" s="20"/>
      <c r="H1194" s="20"/>
      <c r="J1194" s="20"/>
      <c r="K1194" s="20"/>
      <c r="L1194" s="20"/>
      <c r="P1194" s="201"/>
      <c r="Q1194" s="20"/>
      <c r="R1194" s="15"/>
      <c r="T1194" s="20"/>
      <c r="U1194" s="20"/>
      <c r="AB1194" s="20"/>
    </row>
    <row r="1195" spans="3:28" x14ac:dyDescent="0.2">
      <c r="C1195" s="20"/>
      <c r="D1195" s="20"/>
      <c r="E1195" s="20"/>
      <c r="F1195" s="20"/>
      <c r="H1195" s="20"/>
      <c r="J1195" s="20"/>
      <c r="K1195" s="20"/>
      <c r="L1195" s="20"/>
      <c r="P1195" s="201"/>
      <c r="Q1195" s="20"/>
      <c r="R1195" s="15"/>
      <c r="T1195" s="20"/>
      <c r="U1195" s="20"/>
      <c r="AB1195" s="20"/>
    </row>
    <row r="1196" spans="3:28" x14ac:dyDescent="0.2">
      <c r="C1196" s="20"/>
      <c r="D1196" s="20"/>
      <c r="E1196" s="20"/>
      <c r="F1196" s="20"/>
      <c r="H1196" s="20"/>
      <c r="J1196" s="20"/>
      <c r="K1196" s="20"/>
      <c r="L1196" s="20"/>
      <c r="P1196" s="201"/>
      <c r="Q1196" s="20"/>
      <c r="R1196" s="15"/>
      <c r="T1196" s="20"/>
      <c r="U1196" s="20"/>
      <c r="AB1196" s="20"/>
    </row>
    <row r="1197" spans="3:28" x14ac:dyDescent="0.2">
      <c r="C1197" s="20"/>
      <c r="D1197" s="20"/>
      <c r="E1197" s="20"/>
      <c r="F1197" s="20"/>
      <c r="H1197" s="20"/>
      <c r="J1197" s="20"/>
      <c r="K1197" s="20"/>
      <c r="L1197" s="20"/>
      <c r="P1197" s="201"/>
      <c r="Q1197" s="20"/>
      <c r="R1197" s="15"/>
      <c r="T1197" s="20"/>
      <c r="U1197" s="20"/>
      <c r="AB1197" s="20"/>
    </row>
    <row r="1198" spans="3:28" x14ac:dyDescent="0.2">
      <c r="C1198" s="20"/>
      <c r="D1198" s="20"/>
      <c r="E1198" s="20"/>
      <c r="F1198" s="20"/>
      <c r="H1198" s="20"/>
      <c r="J1198" s="20"/>
      <c r="K1198" s="20"/>
      <c r="L1198" s="20"/>
      <c r="P1198" s="201"/>
      <c r="Q1198" s="20"/>
      <c r="R1198" s="15"/>
      <c r="T1198" s="20"/>
      <c r="U1198" s="20"/>
      <c r="AB1198" s="20"/>
    </row>
    <row r="1199" spans="3:28" x14ac:dyDescent="0.2">
      <c r="C1199" s="20"/>
      <c r="D1199" s="20"/>
      <c r="E1199" s="20"/>
      <c r="F1199" s="20"/>
      <c r="H1199" s="20"/>
      <c r="J1199" s="20"/>
      <c r="K1199" s="20"/>
      <c r="L1199" s="20"/>
      <c r="P1199" s="201"/>
      <c r="Q1199" s="20"/>
      <c r="R1199" s="15"/>
      <c r="T1199" s="20"/>
      <c r="U1199" s="20"/>
      <c r="AB1199" s="20"/>
    </row>
    <row r="1200" spans="3:28" x14ac:dyDescent="0.2">
      <c r="C1200" s="20"/>
      <c r="D1200" s="20"/>
      <c r="E1200" s="20"/>
      <c r="F1200" s="20"/>
      <c r="H1200" s="20"/>
      <c r="J1200" s="20"/>
      <c r="K1200" s="20"/>
      <c r="L1200" s="20"/>
      <c r="P1200" s="201"/>
      <c r="Q1200" s="20"/>
      <c r="R1200" s="15"/>
      <c r="T1200" s="20"/>
      <c r="U1200" s="20"/>
      <c r="AB1200" s="20"/>
    </row>
    <row r="1201" spans="3:28" x14ac:dyDescent="0.2">
      <c r="C1201" s="20"/>
      <c r="D1201" s="20"/>
      <c r="E1201" s="20"/>
      <c r="F1201" s="20"/>
      <c r="H1201" s="20"/>
      <c r="J1201" s="20"/>
      <c r="K1201" s="20"/>
      <c r="L1201" s="20"/>
      <c r="P1201" s="201"/>
      <c r="Q1201" s="20"/>
      <c r="R1201" s="15"/>
      <c r="T1201" s="20"/>
      <c r="U1201" s="20"/>
      <c r="AB1201" s="20"/>
    </row>
    <row r="1202" spans="3:28" x14ac:dyDescent="0.2">
      <c r="C1202" s="20"/>
      <c r="D1202" s="20"/>
      <c r="E1202" s="20"/>
      <c r="F1202" s="20"/>
      <c r="H1202" s="20"/>
      <c r="J1202" s="20"/>
      <c r="K1202" s="20"/>
      <c r="L1202" s="20"/>
      <c r="P1202" s="201"/>
      <c r="Q1202" s="20"/>
      <c r="R1202" s="15"/>
      <c r="T1202" s="20"/>
      <c r="U1202" s="20"/>
      <c r="AB1202" s="20"/>
    </row>
    <row r="1203" spans="3:28" x14ac:dyDescent="0.2">
      <c r="C1203" s="20"/>
      <c r="D1203" s="20"/>
      <c r="E1203" s="20"/>
      <c r="F1203" s="20"/>
      <c r="H1203" s="20"/>
      <c r="J1203" s="20"/>
      <c r="K1203" s="20"/>
      <c r="L1203" s="20"/>
      <c r="P1203" s="201"/>
      <c r="Q1203" s="20"/>
      <c r="R1203" s="15"/>
      <c r="T1203" s="20"/>
      <c r="U1203" s="20"/>
      <c r="AB1203" s="20"/>
    </row>
    <row r="1204" spans="3:28" x14ac:dyDescent="0.2">
      <c r="C1204" s="20"/>
      <c r="D1204" s="20"/>
      <c r="E1204" s="20"/>
      <c r="F1204" s="20"/>
      <c r="H1204" s="20"/>
      <c r="J1204" s="20"/>
      <c r="K1204" s="20"/>
      <c r="L1204" s="20"/>
      <c r="P1204" s="201"/>
      <c r="Q1204" s="20"/>
      <c r="R1204" s="15"/>
      <c r="T1204" s="20"/>
      <c r="U1204" s="20"/>
      <c r="AB1204" s="20"/>
    </row>
    <row r="1205" spans="3:28" x14ac:dyDescent="0.2">
      <c r="C1205" s="20"/>
      <c r="D1205" s="20"/>
      <c r="E1205" s="20"/>
      <c r="F1205" s="20"/>
      <c r="H1205" s="20"/>
      <c r="J1205" s="20"/>
      <c r="K1205" s="20"/>
      <c r="L1205" s="20"/>
      <c r="P1205" s="201"/>
      <c r="Q1205" s="20"/>
      <c r="R1205" s="15"/>
      <c r="T1205" s="20"/>
      <c r="U1205" s="20"/>
      <c r="AB1205" s="20"/>
    </row>
    <row r="1206" spans="3:28" x14ac:dyDescent="0.2">
      <c r="C1206" s="20"/>
      <c r="D1206" s="20"/>
      <c r="E1206" s="20"/>
      <c r="F1206" s="20"/>
      <c r="H1206" s="20"/>
      <c r="J1206" s="20"/>
      <c r="K1206" s="20"/>
      <c r="L1206" s="20"/>
      <c r="P1206" s="201"/>
      <c r="Q1206" s="20"/>
      <c r="R1206" s="15"/>
      <c r="T1206" s="20"/>
      <c r="U1206" s="20"/>
      <c r="AB1206" s="20"/>
    </row>
    <row r="1207" spans="3:28" x14ac:dyDescent="0.2">
      <c r="C1207" s="20"/>
      <c r="D1207" s="20"/>
      <c r="E1207" s="20"/>
      <c r="F1207" s="20"/>
      <c r="H1207" s="20"/>
      <c r="J1207" s="20"/>
      <c r="K1207" s="20"/>
      <c r="L1207" s="20"/>
      <c r="P1207" s="201"/>
      <c r="Q1207" s="20"/>
      <c r="R1207" s="15"/>
      <c r="T1207" s="20"/>
      <c r="U1207" s="20"/>
      <c r="AB1207" s="20"/>
    </row>
    <row r="1208" spans="3:28" x14ac:dyDescent="0.2">
      <c r="C1208" s="20"/>
      <c r="D1208" s="20"/>
      <c r="E1208" s="20"/>
      <c r="F1208" s="20"/>
      <c r="H1208" s="20"/>
      <c r="J1208" s="20"/>
      <c r="K1208" s="20"/>
      <c r="L1208" s="20"/>
      <c r="P1208" s="201"/>
      <c r="Q1208" s="20"/>
      <c r="R1208" s="15"/>
      <c r="T1208" s="20"/>
      <c r="U1208" s="20"/>
      <c r="AB1208" s="20"/>
    </row>
    <row r="1209" spans="3:28" x14ac:dyDescent="0.2">
      <c r="C1209" s="20"/>
      <c r="D1209" s="20"/>
      <c r="E1209" s="20"/>
      <c r="F1209" s="20"/>
      <c r="H1209" s="20"/>
      <c r="J1209" s="20"/>
      <c r="K1209" s="20"/>
      <c r="L1209" s="20"/>
      <c r="P1209" s="201"/>
      <c r="Q1209" s="20"/>
      <c r="R1209" s="15"/>
      <c r="T1209" s="20"/>
      <c r="U1209" s="20"/>
      <c r="AB1209" s="20"/>
    </row>
    <row r="1210" spans="3:28" x14ac:dyDescent="0.2">
      <c r="C1210" s="20"/>
      <c r="D1210" s="20"/>
      <c r="E1210" s="20"/>
      <c r="F1210" s="20"/>
      <c r="H1210" s="20"/>
      <c r="J1210" s="20"/>
      <c r="K1210" s="20"/>
      <c r="L1210" s="20"/>
      <c r="P1210" s="201"/>
      <c r="Q1210" s="20"/>
      <c r="R1210" s="15"/>
      <c r="T1210" s="20"/>
      <c r="U1210" s="20"/>
      <c r="AB1210" s="20"/>
    </row>
    <row r="1211" spans="3:28" x14ac:dyDescent="0.2">
      <c r="C1211" s="20"/>
      <c r="D1211" s="20"/>
      <c r="E1211" s="20"/>
      <c r="F1211" s="20"/>
      <c r="H1211" s="20"/>
      <c r="J1211" s="20"/>
      <c r="K1211" s="20"/>
      <c r="L1211" s="20"/>
      <c r="P1211" s="201"/>
      <c r="Q1211" s="20"/>
      <c r="R1211" s="15"/>
      <c r="T1211" s="20"/>
      <c r="U1211" s="20"/>
      <c r="AB1211" s="20"/>
    </row>
    <row r="1212" spans="3:28" x14ac:dyDescent="0.2">
      <c r="C1212" s="20"/>
      <c r="D1212" s="20"/>
      <c r="E1212" s="20"/>
      <c r="F1212" s="20"/>
      <c r="H1212" s="20"/>
      <c r="J1212" s="20"/>
      <c r="K1212" s="20"/>
      <c r="L1212" s="20"/>
      <c r="P1212" s="201"/>
      <c r="Q1212" s="20"/>
      <c r="R1212" s="15"/>
      <c r="T1212" s="20"/>
      <c r="U1212" s="20"/>
      <c r="AB1212" s="20"/>
    </row>
    <row r="1213" spans="3:28" x14ac:dyDescent="0.2">
      <c r="C1213" s="20"/>
      <c r="D1213" s="20"/>
      <c r="E1213" s="20"/>
      <c r="F1213" s="20"/>
      <c r="H1213" s="20"/>
      <c r="J1213" s="20"/>
      <c r="K1213" s="20"/>
      <c r="L1213" s="20"/>
      <c r="P1213" s="201"/>
      <c r="Q1213" s="20"/>
      <c r="R1213" s="15"/>
      <c r="T1213" s="20"/>
      <c r="U1213" s="20"/>
      <c r="AB1213" s="20"/>
    </row>
    <row r="1214" spans="3:28" x14ac:dyDescent="0.2">
      <c r="C1214" s="20"/>
      <c r="D1214" s="20"/>
      <c r="E1214" s="20"/>
      <c r="F1214" s="20"/>
      <c r="H1214" s="20"/>
      <c r="J1214" s="20"/>
      <c r="K1214" s="20"/>
      <c r="L1214" s="20"/>
      <c r="P1214" s="201"/>
      <c r="Q1214" s="20"/>
      <c r="R1214" s="15"/>
      <c r="T1214" s="20"/>
      <c r="U1214" s="20"/>
      <c r="AB1214" s="20"/>
    </row>
    <row r="1215" spans="3:28" x14ac:dyDescent="0.2">
      <c r="C1215" s="20"/>
      <c r="D1215" s="20"/>
      <c r="E1215" s="20"/>
      <c r="F1215" s="20"/>
      <c r="H1215" s="20"/>
      <c r="J1215" s="20"/>
      <c r="K1215" s="20"/>
      <c r="L1215" s="20"/>
      <c r="P1215" s="201"/>
      <c r="Q1215" s="20"/>
      <c r="R1215" s="15"/>
      <c r="T1215" s="20"/>
      <c r="U1215" s="20"/>
      <c r="AB1215" s="20"/>
    </row>
    <row r="1216" spans="3:28" x14ac:dyDescent="0.2">
      <c r="C1216" s="20"/>
      <c r="D1216" s="20"/>
      <c r="E1216" s="20"/>
      <c r="F1216" s="20"/>
      <c r="H1216" s="20"/>
      <c r="J1216" s="20"/>
      <c r="K1216" s="20"/>
      <c r="L1216" s="20"/>
      <c r="P1216" s="201"/>
      <c r="Q1216" s="20"/>
      <c r="R1216" s="15"/>
      <c r="T1216" s="20"/>
      <c r="U1216" s="20"/>
      <c r="AB1216" s="20"/>
    </row>
    <row r="1217" spans="3:28" x14ac:dyDescent="0.2">
      <c r="C1217" s="20"/>
      <c r="D1217" s="20"/>
      <c r="E1217" s="20"/>
      <c r="F1217" s="20"/>
      <c r="H1217" s="20"/>
      <c r="J1217" s="20"/>
      <c r="K1217" s="20"/>
      <c r="L1217" s="20"/>
      <c r="P1217" s="201"/>
      <c r="Q1217" s="20"/>
      <c r="R1217" s="15"/>
      <c r="T1217" s="20"/>
      <c r="U1217" s="20"/>
      <c r="AB1217" s="20"/>
    </row>
    <row r="1218" spans="3:28" x14ac:dyDescent="0.2">
      <c r="C1218" s="20"/>
      <c r="D1218" s="20"/>
      <c r="E1218" s="20"/>
      <c r="F1218" s="20"/>
      <c r="H1218" s="20"/>
      <c r="J1218" s="20"/>
      <c r="K1218" s="20"/>
      <c r="L1218" s="20"/>
      <c r="P1218" s="201"/>
      <c r="Q1218" s="20"/>
      <c r="R1218" s="15"/>
      <c r="T1218" s="20"/>
      <c r="U1218" s="20"/>
      <c r="AB1218" s="20"/>
    </row>
    <row r="1219" spans="3:28" x14ac:dyDescent="0.2">
      <c r="C1219" s="20"/>
      <c r="D1219" s="20"/>
      <c r="E1219" s="20"/>
      <c r="F1219" s="20"/>
      <c r="H1219" s="20"/>
      <c r="J1219" s="20"/>
      <c r="K1219" s="20"/>
      <c r="L1219" s="20"/>
      <c r="P1219" s="201"/>
      <c r="Q1219" s="20"/>
      <c r="R1219" s="15"/>
      <c r="T1219" s="20"/>
      <c r="U1219" s="20"/>
      <c r="AB1219" s="20"/>
    </row>
    <row r="1220" spans="3:28" x14ac:dyDescent="0.2">
      <c r="C1220" s="20"/>
      <c r="D1220" s="20"/>
      <c r="E1220" s="20"/>
      <c r="F1220" s="20"/>
      <c r="H1220" s="20"/>
      <c r="J1220" s="20"/>
      <c r="K1220" s="20"/>
      <c r="L1220" s="20"/>
      <c r="P1220" s="201"/>
      <c r="Q1220" s="20"/>
      <c r="R1220" s="15"/>
      <c r="T1220" s="20"/>
      <c r="U1220" s="20"/>
      <c r="AB1220" s="20"/>
    </row>
    <row r="1221" spans="3:28" x14ac:dyDescent="0.2">
      <c r="C1221" s="20"/>
      <c r="D1221" s="20"/>
      <c r="E1221" s="20"/>
      <c r="F1221" s="20"/>
      <c r="H1221" s="20"/>
      <c r="J1221" s="20"/>
      <c r="K1221" s="20"/>
      <c r="L1221" s="20"/>
      <c r="P1221" s="201"/>
      <c r="Q1221" s="20"/>
      <c r="R1221" s="15"/>
      <c r="T1221" s="20"/>
      <c r="U1221" s="20"/>
      <c r="AB1221" s="20"/>
    </row>
    <row r="1222" spans="3:28" x14ac:dyDescent="0.2">
      <c r="C1222" s="20"/>
      <c r="D1222" s="20"/>
      <c r="E1222" s="20"/>
      <c r="F1222" s="20"/>
      <c r="H1222" s="20"/>
      <c r="J1222" s="20"/>
      <c r="K1222" s="20"/>
      <c r="L1222" s="20"/>
      <c r="P1222" s="201"/>
      <c r="Q1222" s="20"/>
      <c r="R1222" s="15"/>
      <c r="T1222" s="20"/>
      <c r="U1222" s="20"/>
      <c r="AB1222" s="20"/>
    </row>
    <row r="1223" spans="3:28" x14ac:dyDescent="0.2">
      <c r="C1223" s="20"/>
      <c r="D1223" s="20"/>
      <c r="E1223" s="20"/>
      <c r="F1223" s="20"/>
      <c r="H1223" s="20"/>
      <c r="J1223" s="20"/>
      <c r="K1223" s="20"/>
      <c r="L1223" s="20"/>
      <c r="P1223" s="201"/>
      <c r="Q1223" s="20"/>
      <c r="R1223" s="15"/>
      <c r="T1223" s="20"/>
      <c r="U1223" s="20"/>
      <c r="AB1223" s="20"/>
    </row>
    <row r="1224" spans="3:28" x14ac:dyDescent="0.2">
      <c r="C1224" s="20"/>
      <c r="D1224" s="20"/>
      <c r="E1224" s="20"/>
      <c r="F1224" s="20"/>
      <c r="H1224" s="20"/>
      <c r="J1224" s="20"/>
      <c r="K1224" s="20"/>
      <c r="L1224" s="20"/>
      <c r="P1224" s="201"/>
      <c r="Q1224" s="20"/>
      <c r="R1224" s="15"/>
      <c r="T1224" s="20"/>
      <c r="U1224" s="20"/>
      <c r="AB1224" s="20"/>
    </row>
    <row r="1225" spans="3:28" x14ac:dyDescent="0.2">
      <c r="C1225" s="20"/>
      <c r="D1225" s="20"/>
      <c r="E1225" s="20"/>
      <c r="F1225" s="20"/>
      <c r="H1225" s="20"/>
      <c r="J1225" s="20"/>
      <c r="K1225" s="20"/>
      <c r="L1225" s="20"/>
      <c r="P1225" s="201"/>
      <c r="Q1225" s="20"/>
      <c r="R1225" s="15"/>
      <c r="T1225" s="20"/>
      <c r="U1225" s="20"/>
      <c r="AB1225" s="20"/>
    </row>
    <row r="1226" spans="3:28" x14ac:dyDescent="0.2">
      <c r="C1226" s="20"/>
      <c r="D1226" s="20"/>
      <c r="E1226" s="20"/>
      <c r="F1226" s="20"/>
      <c r="H1226" s="20"/>
      <c r="J1226" s="20"/>
      <c r="K1226" s="20"/>
      <c r="L1226" s="20"/>
      <c r="P1226" s="201"/>
      <c r="Q1226" s="20"/>
      <c r="R1226" s="15"/>
      <c r="T1226" s="20"/>
      <c r="U1226" s="20"/>
      <c r="AB1226" s="20"/>
    </row>
    <row r="1227" spans="3:28" x14ac:dyDescent="0.2">
      <c r="C1227" s="20"/>
      <c r="D1227" s="20"/>
      <c r="E1227" s="20"/>
      <c r="F1227" s="20"/>
      <c r="H1227" s="20"/>
      <c r="J1227" s="20"/>
      <c r="K1227" s="20"/>
      <c r="L1227" s="20"/>
      <c r="P1227" s="201"/>
      <c r="Q1227" s="20"/>
      <c r="R1227" s="15"/>
      <c r="T1227" s="20"/>
      <c r="U1227" s="20"/>
      <c r="AB1227" s="20"/>
    </row>
    <row r="1228" spans="3:28" x14ac:dyDescent="0.2">
      <c r="C1228" s="20"/>
      <c r="D1228" s="20"/>
      <c r="E1228" s="20"/>
      <c r="F1228" s="20"/>
      <c r="H1228" s="20"/>
      <c r="J1228" s="20"/>
      <c r="K1228" s="20"/>
      <c r="L1228" s="20"/>
      <c r="P1228" s="201"/>
      <c r="Q1228" s="20"/>
      <c r="R1228" s="15"/>
      <c r="T1228" s="20"/>
      <c r="U1228" s="20"/>
      <c r="AB1228" s="20"/>
    </row>
    <row r="1229" spans="3:28" x14ac:dyDescent="0.2">
      <c r="C1229" s="20"/>
      <c r="D1229" s="20"/>
      <c r="E1229" s="20"/>
      <c r="F1229" s="20"/>
      <c r="H1229" s="20"/>
      <c r="J1229" s="20"/>
      <c r="K1229" s="20"/>
      <c r="L1229" s="20"/>
      <c r="P1229" s="201"/>
      <c r="Q1229" s="20"/>
      <c r="R1229" s="15"/>
      <c r="T1229" s="20"/>
      <c r="U1229" s="20"/>
      <c r="AB1229" s="20"/>
    </row>
    <row r="1230" spans="3:28" x14ac:dyDescent="0.2">
      <c r="C1230" s="20"/>
      <c r="D1230" s="20"/>
      <c r="E1230" s="20"/>
      <c r="F1230" s="20"/>
      <c r="H1230" s="20"/>
      <c r="J1230" s="20"/>
      <c r="K1230" s="20"/>
      <c r="L1230" s="20"/>
      <c r="P1230" s="201"/>
      <c r="Q1230" s="20"/>
      <c r="R1230" s="15"/>
      <c r="T1230" s="20"/>
      <c r="U1230" s="20"/>
      <c r="AB1230" s="20"/>
    </row>
    <row r="1231" spans="3:28" x14ac:dyDescent="0.2">
      <c r="C1231" s="20"/>
      <c r="D1231" s="20"/>
      <c r="E1231" s="20"/>
      <c r="F1231" s="20"/>
      <c r="H1231" s="20"/>
      <c r="J1231" s="20"/>
      <c r="K1231" s="20"/>
      <c r="L1231" s="20"/>
      <c r="P1231" s="201"/>
      <c r="Q1231" s="20"/>
      <c r="R1231" s="15"/>
      <c r="T1231" s="20"/>
      <c r="U1231" s="20"/>
      <c r="AB1231" s="20"/>
    </row>
    <row r="1232" spans="3:28" x14ac:dyDescent="0.2">
      <c r="C1232" s="20"/>
      <c r="D1232" s="20"/>
      <c r="E1232" s="20"/>
      <c r="F1232" s="20"/>
      <c r="H1232" s="20"/>
      <c r="J1232" s="20"/>
      <c r="K1232" s="20"/>
      <c r="L1232" s="20"/>
      <c r="P1232" s="201"/>
      <c r="Q1232" s="20"/>
      <c r="R1232" s="15"/>
      <c r="T1232" s="20"/>
      <c r="U1232" s="20"/>
      <c r="AB1232" s="20"/>
    </row>
    <row r="1233" spans="3:28" x14ac:dyDescent="0.2">
      <c r="C1233" s="20"/>
      <c r="D1233" s="20"/>
      <c r="E1233" s="20"/>
      <c r="F1233" s="20"/>
      <c r="H1233" s="20"/>
      <c r="J1233" s="20"/>
      <c r="K1233" s="20"/>
      <c r="L1233" s="20"/>
      <c r="P1233" s="201"/>
      <c r="Q1233" s="20"/>
      <c r="R1233" s="15"/>
      <c r="T1233" s="20"/>
      <c r="U1233" s="20"/>
      <c r="AB1233" s="20"/>
    </row>
    <row r="1234" spans="3:28" x14ac:dyDescent="0.2">
      <c r="C1234" s="20"/>
      <c r="D1234" s="20"/>
      <c r="E1234" s="20"/>
      <c r="F1234" s="20"/>
      <c r="H1234" s="20"/>
      <c r="J1234" s="20"/>
      <c r="K1234" s="20"/>
      <c r="L1234" s="20"/>
      <c r="P1234" s="201"/>
      <c r="Q1234" s="20"/>
      <c r="R1234" s="15"/>
      <c r="T1234" s="20"/>
      <c r="U1234" s="20"/>
      <c r="AB1234" s="20"/>
    </row>
    <row r="1235" spans="3:28" x14ac:dyDescent="0.2">
      <c r="C1235" s="20"/>
      <c r="D1235" s="20"/>
      <c r="E1235" s="20"/>
      <c r="F1235" s="20"/>
      <c r="H1235" s="20"/>
      <c r="J1235" s="20"/>
      <c r="K1235" s="20"/>
      <c r="L1235" s="20"/>
      <c r="P1235" s="201"/>
      <c r="Q1235" s="20"/>
      <c r="R1235" s="15"/>
      <c r="T1235" s="20"/>
      <c r="U1235" s="20"/>
      <c r="AB1235" s="20"/>
    </row>
    <row r="1236" spans="3:28" x14ac:dyDescent="0.2">
      <c r="C1236" s="20"/>
      <c r="D1236" s="20"/>
      <c r="E1236" s="20"/>
      <c r="F1236" s="20"/>
      <c r="H1236" s="20"/>
      <c r="J1236" s="20"/>
      <c r="K1236" s="20"/>
      <c r="L1236" s="20"/>
      <c r="P1236" s="201"/>
      <c r="Q1236" s="20"/>
      <c r="R1236" s="15"/>
      <c r="T1236" s="20"/>
      <c r="U1236" s="20"/>
      <c r="AB1236" s="20"/>
    </row>
    <row r="1237" spans="3:28" x14ac:dyDescent="0.2">
      <c r="C1237" s="20"/>
      <c r="D1237" s="20"/>
      <c r="E1237" s="20"/>
      <c r="F1237" s="20"/>
      <c r="H1237" s="20"/>
      <c r="J1237" s="20"/>
      <c r="K1237" s="20"/>
      <c r="L1237" s="20"/>
      <c r="P1237" s="201"/>
      <c r="Q1237" s="20"/>
      <c r="R1237" s="15"/>
      <c r="T1237" s="20"/>
      <c r="U1237" s="20"/>
      <c r="AB1237" s="20"/>
    </row>
    <row r="1238" spans="3:28" x14ac:dyDescent="0.2">
      <c r="C1238" s="20"/>
      <c r="D1238" s="20"/>
      <c r="E1238" s="20"/>
      <c r="F1238" s="20"/>
      <c r="H1238" s="20"/>
      <c r="J1238" s="20"/>
      <c r="K1238" s="20"/>
      <c r="L1238" s="20"/>
      <c r="P1238" s="201"/>
      <c r="Q1238" s="20"/>
      <c r="R1238" s="15"/>
      <c r="T1238" s="20"/>
      <c r="U1238" s="20"/>
      <c r="AB1238" s="20"/>
    </row>
    <row r="1239" spans="3:28" x14ac:dyDescent="0.2">
      <c r="C1239" s="20"/>
      <c r="D1239" s="20"/>
      <c r="E1239" s="20"/>
      <c r="F1239" s="20"/>
      <c r="H1239" s="20"/>
      <c r="J1239" s="20"/>
      <c r="K1239" s="20"/>
      <c r="L1239" s="20"/>
      <c r="P1239" s="201"/>
      <c r="Q1239" s="20"/>
      <c r="R1239" s="15"/>
      <c r="T1239" s="20"/>
      <c r="U1239" s="20"/>
      <c r="AB1239" s="20"/>
    </row>
    <row r="1240" spans="3:28" x14ac:dyDescent="0.2">
      <c r="C1240" s="20"/>
      <c r="D1240" s="20"/>
      <c r="E1240" s="20"/>
      <c r="F1240" s="20"/>
      <c r="H1240" s="20"/>
      <c r="J1240" s="20"/>
      <c r="K1240" s="20"/>
      <c r="L1240" s="20"/>
      <c r="P1240" s="201"/>
      <c r="Q1240" s="20"/>
      <c r="R1240" s="15"/>
      <c r="T1240" s="20"/>
      <c r="U1240" s="20"/>
      <c r="AB1240" s="20"/>
    </row>
    <row r="1241" spans="3:28" x14ac:dyDescent="0.2">
      <c r="C1241" s="20"/>
      <c r="D1241" s="20"/>
      <c r="E1241" s="20"/>
      <c r="F1241" s="20"/>
      <c r="H1241" s="20"/>
      <c r="J1241" s="20"/>
      <c r="K1241" s="20"/>
      <c r="L1241" s="20"/>
      <c r="P1241" s="201"/>
      <c r="Q1241" s="20"/>
      <c r="R1241" s="15"/>
      <c r="T1241" s="20"/>
      <c r="U1241" s="20"/>
      <c r="AB1241" s="20"/>
    </row>
    <row r="1242" spans="3:28" x14ac:dyDescent="0.2">
      <c r="C1242" s="20"/>
      <c r="D1242" s="20"/>
      <c r="E1242" s="20"/>
      <c r="F1242" s="20"/>
      <c r="H1242" s="20"/>
      <c r="J1242" s="20"/>
      <c r="K1242" s="20"/>
      <c r="L1242" s="20"/>
      <c r="P1242" s="201"/>
      <c r="Q1242" s="20"/>
      <c r="R1242" s="15"/>
      <c r="T1242" s="20"/>
      <c r="U1242" s="20"/>
      <c r="AB1242" s="20"/>
    </row>
    <row r="1243" spans="3:28" x14ac:dyDescent="0.2">
      <c r="C1243" s="20"/>
      <c r="D1243" s="20"/>
      <c r="E1243" s="20"/>
      <c r="F1243" s="20"/>
      <c r="H1243" s="20"/>
      <c r="J1243" s="20"/>
      <c r="K1243" s="20"/>
      <c r="L1243" s="20"/>
      <c r="P1243" s="201"/>
      <c r="Q1243" s="20"/>
      <c r="R1243" s="15"/>
      <c r="T1243" s="20"/>
      <c r="U1243" s="20"/>
      <c r="AB1243" s="20"/>
    </row>
    <row r="1244" spans="3:28" x14ac:dyDescent="0.2">
      <c r="C1244" s="20"/>
      <c r="D1244" s="20"/>
      <c r="E1244" s="20"/>
      <c r="F1244" s="20"/>
      <c r="H1244" s="20"/>
      <c r="J1244" s="20"/>
      <c r="K1244" s="20"/>
      <c r="L1244" s="20"/>
      <c r="P1244" s="201"/>
      <c r="Q1244" s="20"/>
      <c r="R1244" s="15"/>
      <c r="T1244" s="20"/>
      <c r="U1244" s="20"/>
      <c r="AB1244" s="20"/>
    </row>
    <row r="1245" spans="3:28" x14ac:dyDescent="0.2">
      <c r="C1245" s="20"/>
      <c r="D1245" s="20"/>
      <c r="E1245" s="20"/>
      <c r="F1245" s="20"/>
      <c r="H1245" s="20"/>
      <c r="J1245" s="20"/>
      <c r="K1245" s="20"/>
      <c r="L1245" s="20"/>
      <c r="P1245" s="201"/>
      <c r="Q1245" s="20"/>
      <c r="R1245" s="15"/>
      <c r="T1245" s="20"/>
      <c r="U1245" s="20"/>
      <c r="AB1245" s="20"/>
    </row>
    <row r="1246" spans="3:28" x14ac:dyDescent="0.2">
      <c r="C1246" s="20"/>
      <c r="D1246" s="20"/>
      <c r="E1246" s="20"/>
      <c r="F1246" s="20"/>
      <c r="H1246" s="20"/>
      <c r="J1246" s="20"/>
      <c r="K1246" s="20"/>
      <c r="L1246" s="20"/>
      <c r="P1246" s="201"/>
      <c r="Q1246" s="20"/>
      <c r="R1246" s="15"/>
      <c r="T1246" s="20"/>
      <c r="U1246" s="20"/>
      <c r="AB1246" s="20"/>
    </row>
    <row r="1247" spans="3:28" x14ac:dyDescent="0.2">
      <c r="C1247" s="20"/>
      <c r="D1247" s="20"/>
      <c r="E1247" s="20"/>
      <c r="F1247" s="20"/>
      <c r="H1247" s="20"/>
      <c r="J1247" s="20"/>
      <c r="K1247" s="20"/>
      <c r="L1247" s="20"/>
      <c r="P1247" s="201"/>
      <c r="Q1247" s="20"/>
      <c r="R1247" s="15"/>
      <c r="T1247" s="20"/>
      <c r="U1247" s="20"/>
      <c r="AB1247" s="20"/>
    </row>
    <row r="1248" spans="3:28" x14ac:dyDescent="0.2">
      <c r="C1248" s="20"/>
      <c r="D1248" s="20"/>
      <c r="E1248" s="20"/>
      <c r="F1248" s="20"/>
      <c r="H1248" s="20"/>
      <c r="J1248" s="20"/>
      <c r="K1248" s="20"/>
      <c r="L1248" s="20"/>
      <c r="P1248" s="201"/>
      <c r="Q1248" s="20"/>
      <c r="R1248" s="15"/>
      <c r="T1248" s="20"/>
      <c r="U1248" s="20"/>
      <c r="AB1248" s="20"/>
    </row>
    <row r="1249" spans="3:28" x14ac:dyDescent="0.2">
      <c r="C1249" s="20"/>
      <c r="D1249" s="20"/>
      <c r="E1249" s="20"/>
      <c r="F1249" s="20"/>
      <c r="H1249" s="20"/>
      <c r="J1249" s="20"/>
      <c r="K1249" s="20"/>
      <c r="L1249" s="20"/>
      <c r="P1249" s="201"/>
      <c r="Q1249" s="20"/>
      <c r="R1249" s="15"/>
      <c r="T1249" s="20"/>
      <c r="U1249" s="20"/>
      <c r="AB1249" s="20"/>
    </row>
    <row r="1250" spans="3:28" x14ac:dyDescent="0.2">
      <c r="C1250" s="20"/>
      <c r="D1250" s="20"/>
      <c r="E1250" s="20"/>
      <c r="F1250" s="20"/>
      <c r="H1250" s="20"/>
      <c r="J1250" s="20"/>
      <c r="K1250" s="20"/>
      <c r="L1250" s="20"/>
      <c r="P1250" s="201"/>
      <c r="Q1250" s="20"/>
      <c r="R1250" s="15"/>
      <c r="T1250" s="20"/>
      <c r="U1250" s="20"/>
      <c r="AB1250" s="20"/>
    </row>
    <row r="1251" spans="3:28" x14ac:dyDescent="0.2">
      <c r="C1251" s="20"/>
      <c r="D1251" s="20"/>
      <c r="E1251" s="20"/>
      <c r="F1251" s="20"/>
      <c r="H1251" s="20"/>
      <c r="J1251" s="20"/>
      <c r="K1251" s="20"/>
      <c r="L1251" s="20"/>
      <c r="P1251" s="201"/>
      <c r="Q1251" s="20"/>
      <c r="R1251" s="15"/>
      <c r="T1251" s="20"/>
      <c r="U1251" s="20"/>
      <c r="AB1251" s="20"/>
    </row>
    <row r="1252" spans="3:28" x14ac:dyDescent="0.2">
      <c r="C1252" s="20"/>
      <c r="D1252" s="20"/>
      <c r="E1252" s="20"/>
      <c r="F1252" s="20"/>
      <c r="H1252" s="20"/>
      <c r="J1252" s="20"/>
      <c r="K1252" s="20"/>
      <c r="L1252" s="20"/>
      <c r="P1252" s="201"/>
      <c r="Q1252" s="20"/>
      <c r="R1252" s="15"/>
      <c r="T1252" s="20"/>
      <c r="U1252" s="20"/>
      <c r="AB1252" s="20"/>
    </row>
    <row r="1253" spans="3:28" x14ac:dyDescent="0.2">
      <c r="C1253" s="20"/>
      <c r="D1253" s="20"/>
      <c r="E1253" s="20"/>
      <c r="F1253" s="20"/>
      <c r="H1253" s="20"/>
      <c r="J1253" s="20"/>
      <c r="K1253" s="20"/>
      <c r="L1253" s="20"/>
      <c r="P1253" s="201"/>
      <c r="Q1253" s="20"/>
      <c r="R1253" s="15"/>
      <c r="T1253" s="20"/>
      <c r="U1253" s="20"/>
      <c r="AB1253" s="20"/>
    </row>
    <row r="1254" spans="3:28" x14ac:dyDescent="0.2">
      <c r="C1254" s="20"/>
      <c r="D1254" s="20"/>
      <c r="E1254" s="20"/>
      <c r="F1254" s="20"/>
      <c r="H1254" s="20"/>
      <c r="J1254" s="20"/>
      <c r="K1254" s="20"/>
      <c r="L1254" s="20"/>
      <c r="P1254" s="201"/>
      <c r="Q1254" s="20"/>
      <c r="R1254" s="15"/>
      <c r="T1254" s="20"/>
      <c r="U1254" s="20"/>
      <c r="AB1254" s="20"/>
    </row>
    <row r="1255" spans="3:28" x14ac:dyDescent="0.2">
      <c r="C1255" s="20"/>
      <c r="D1255" s="20"/>
      <c r="E1255" s="20"/>
      <c r="F1255" s="20"/>
      <c r="H1255" s="20"/>
      <c r="J1255" s="20"/>
      <c r="K1255" s="20"/>
      <c r="L1255" s="20"/>
      <c r="P1255" s="201"/>
      <c r="Q1255" s="20"/>
      <c r="R1255" s="15"/>
      <c r="T1255" s="20"/>
      <c r="U1255" s="20"/>
      <c r="AB1255" s="20"/>
    </row>
    <row r="1256" spans="3:28" x14ac:dyDescent="0.2">
      <c r="C1256" s="20"/>
      <c r="D1256" s="20"/>
      <c r="E1256" s="20"/>
      <c r="F1256" s="20"/>
      <c r="H1256" s="20"/>
      <c r="J1256" s="20"/>
      <c r="K1256" s="20"/>
      <c r="L1256" s="20"/>
      <c r="P1256" s="201"/>
      <c r="Q1256" s="20"/>
      <c r="R1256" s="15"/>
      <c r="T1256" s="20"/>
      <c r="U1256" s="20"/>
      <c r="AB1256" s="20"/>
    </row>
    <row r="1257" spans="3:28" x14ac:dyDescent="0.2">
      <c r="C1257" s="20"/>
      <c r="D1257" s="20"/>
      <c r="E1257" s="20"/>
      <c r="F1257" s="20"/>
      <c r="H1257" s="20"/>
      <c r="J1257" s="20"/>
      <c r="K1257" s="20"/>
      <c r="L1257" s="20"/>
      <c r="P1257" s="201"/>
      <c r="Q1257" s="20"/>
      <c r="R1257" s="15"/>
      <c r="T1257" s="20"/>
      <c r="U1257" s="20"/>
      <c r="AB1257" s="20"/>
    </row>
    <row r="1258" spans="3:28" x14ac:dyDescent="0.2">
      <c r="C1258" s="20"/>
      <c r="D1258" s="20"/>
      <c r="E1258" s="20"/>
      <c r="F1258" s="20"/>
      <c r="H1258" s="20"/>
      <c r="J1258" s="20"/>
      <c r="K1258" s="20"/>
      <c r="L1258" s="20"/>
      <c r="P1258" s="201"/>
      <c r="Q1258" s="20"/>
      <c r="R1258" s="15"/>
      <c r="T1258" s="20"/>
      <c r="U1258" s="20"/>
      <c r="AB1258" s="20"/>
    </row>
    <row r="1259" spans="3:28" x14ac:dyDescent="0.2">
      <c r="C1259" s="20"/>
      <c r="D1259" s="20"/>
      <c r="E1259" s="20"/>
      <c r="F1259" s="20"/>
      <c r="H1259" s="20"/>
      <c r="J1259" s="20"/>
      <c r="K1259" s="20"/>
      <c r="L1259" s="20"/>
      <c r="P1259" s="201"/>
      <c r="Q1259" s="20"/>
      <c r="R1259" s="15"/>
      <c r="T1259" s="20"/>
      <c r="U1259" s="20"/>
      <c r="AB1259" s="20"/>
    </row>
    <row r="1260" spans="3:28" x14ac:dyDescent="0.2">
      <c r="C1260" s="20"/>
      <c r="D1260" s="20"/>
      <c r="E1260" s="20"/>
      <c r="F1260" s="20"/>
      <c r="H1260" s="20"/>
      <c r="J1260" s="20"/>
      <c r="K1260" s="20"/>
      <c r="L1260" s="20"/>
      <c r="P1260" s="201"/>
      <c r="Q1260" s="20"/>
      <c r="R1260" s="15"/>
      <c r="T1260" s="20"/>
      <c r="U1260" s="20"/>
      <c r="AB1260" s="20"/>
    </row>
    <row r="1261" spans="3:28" x14ac:dyDescent="0.2">
      <c r="C1261" s="20"/>
      <c r="D1261" s="20"/>
      <c r="E1261" s="20"/>
      <c r="F1261" s="20"/>
      <c r="H1261" s="20"/>
      <c r="J1261" s="20"/>
      <c r="K1261" s="20"/>
      <c r="L1261" s="20"/>
      <c r="P1261" s="201"/>
      <c r="Q1261" s="20"/>
      <c r="R1261" s="15"/>
      <c r="T1261" s="20"/>
      <c r="U1261" s="20"/>
      <c r="AB1261" s="20"/>
    </row>
    <row r="1262" spans="3:28" x14ac:dyDescent="0.2">
      <c r="C1262" s="20"/>
      <c r="D1262" s="20"/>
      <c r="E1262" s="20"/>
      <c r="F1262" s="20"/>
      <c r="H1262" s="20"/>
      <c r="J1262" s="20"/>
      <c r="K1262" s="20"/>
      <c r="L1262" s="20"/>
      <c r="P1262" s="201"/>
      <c r="Q1262" s="20"/>
      <c r="R1262" s="15"/>
      <c r="T1262" s="20"/>
      <c r="U1262" s="20"/>
      <c r="AB1262" s="20"/>
    </row>
    <row r="1263" spans="3:28" x14ac:dyDescent="0.2">
      <c r="C1263" s="20"/>
      <c r="D1263" s="20"/>
      <c r="E1263" s="20"/>
      <c r="F1263" s="20"/>
      <c r="H1263" s="20"/>
      <c r="J1263" s="20"/>
      <c r="K1263" s="20"/>
      <c r="L1263" s="20"/>
      <c r="P1263" s="201"/>
      <c r="Q1263" s="20"/>
      <c r="R1263" s="15"/>
      <c r="T1263" s="20"/>
      <c r="U1263" s="20"/>
      <c r="AB1263" s="20"/>
    </row>
    <row r="1264" spans="3:28" x14ac:dyDescent="0.2">
      <c r="C1264" s="20"/>
      <c r="D1264" s="20"/>
      <c r="E1264" s="20"/>
      <c r="F1264" s="20"/>
      <c r="H1264" s="20"/>
      <c r="J1264" s="20"/>
      <c r="K1264" s="20"/>
      <c r="L1264" s="20"/>
      <c r="P1264" s="201"/>
      <c r="Q1264" s="20"/>
      <c r="R1264" s="15"/>
      <c r="T1264" s="20"/>
      <c r="U1264" s="20"/>
      <c r="AB1264" s="20"/>
    </row>
    <row r="1265" spans="3:28" x14ac:dyDescent="0.2">
      <c r="C1265" s="20"/>
      <c r="D1265" s="20"/>
      <c r="E1265" s="20"/>
      <c r="F1265" s="20"/>
      <c r="H1265" s="20"/>
      <c r="J1265" s="20"/>
      <c r="K1265" s="20"/>
      <c r="L1265" s="20"/>
      <c r="P1265" s="201"/>
      <c r="Q1265" s="20"/>
      <c r="R1265" s="15"/>
      <c r="T1265" s="20"/>
      <c r="U1265" s="20"/>
      <c r="AB1265" s="20"/>
    </row>
    <row r="1266" spans="3:28" x14ac:dyDescent="0.2">
      <c r="C1266" s="20"/>
      <c r="D1266" s="20"/>
      <c r="E1266" s="20"/>
      <c r="F1266" s="20"/>
      <c r="H1266" s="20"/>
      <c r="J1266" s="20"/>
      <c r="K1266" s="20"/>
      <c r="L1266" s="20"/>
      <c r="P1266" s="201"/>
      <c r="Q1266" s="20"/>
      <c r="R1266" s="15"/>
      <c r="T1266" s="20"/>
      <c r="U1266" s="20"/>
      <c r="AB1266" s="20"/>
    </row>
    <row r="1267" spans="3:28" x14ac:dyDescent="0.2">
      <c r="C1267" s="20"/>
      <c r="D1267" s="20"/>
      <c r="E1267" s="20"/>
      <c r="F1267" s="20"/>
      <c r="H1267" s="20"/>
      <c r="J1267" s="20"/>
      <c r="K1267" s="20"/>
      <c r="L1267" s="20"/>
      <c r="P1267" s="201"/>
      <c r="Q1267" s="20"/>
      <c r="R1267" s="15"/>
      <c r="T1267" s="20"/>
      <c r="U1267" s="20"/>
      <c r="AB1267" s="20"/>
    </row>
    <row r="1268" spans="3:28" x14ac:dyDescent="0.2">
      <c r="C1268" s="20"/>
      <c r="D1268" s="20"/>
      <c r="E1268" s="20"/>
      <c r="F1268" s="20"/>
      <c r="H1268" s="20"/>
      <c r="J1268" s="20"/>
      <c r="K1268" s="20"/>
      <c r="L1268" s="20"/>
      <c r="P1268" s="201"/>
      <c r="Q1268" s="20"/>
      <c r="R1268" s="15"/>
      <c r="T1268" s="20"/>
      <c r="U1268" s="20"/>
      <c r="AB1268" s="20"/>
    </row>
    <row r="1269" spans="3:28" x14ac:dyDescent="0.2">
      <c r="C1269" s="20"/>
      <c r="D1269" s="20"/>
      <c r="E1269" s="20"/>
      <c r="F1269" s="20"/>
      <c r="H1269" s="20"/>
      <c r="J1269" s="20"/>
      <c r="K1269" s="20"/>
      <c r="L1269" s="20"/>
      <c r="P1269" s="201"/>
      <c r="Q1269" s="20"/>
      <c r="R1269" s="15"/>
      <c r="T1269" s="20"/>
      <c r="U1269" s="20"/>
      <c r="AB1269" s="20"/>
    </row>
    <row r="1270" spans="3:28" x14ac:dyDescent="0.2">
      <c r="C1270" s="20"/>
      <c r="D1270" s="20"/>
      <c r="E1270" s="20"/>
      <c r="F1270" s="20"/>
      <c r="H1270" s="20"/>
      <c r="J1270" s="20"/>
      <c r="K1270" s="20"/>
      <c r="L1270" s="20"/>
      <c r="P1270" s="201"/>
      <c r="Q1270" s="20"/>
      <c r="R1270" s="15"/>
      <c r="T1270" s="20"/>
      <c r="U1270" s="20"/>
      <c r="AB1270" s="20"/>
    </row>
    <row r="1271" spans="3:28" x14ac:dyDescent="0.2">
      <c r="C1271" s="20"/>
      <c r="D1271" s="20"/>
      <c r="E1271" s="20"/>
      <c r="F1271" s="20"/>
      <c r="H1271" s="20"/>
      <c r="J1271" s="20"/>
      <c r="K1271" s="20"/>
      <c r="L1271" s="20"/>
      <c r="P1271" s="201"/>
      <c r="Q1271" s="20"/>
      <c r="R1271" s="15"/>
      <c r="T1271" s="20"/>
      <c r="U1271" s="20"/>
      <c r="AB1271" s="20"/>
    </row>
    <row r="1272" spans="3:28" x14ac:dyDescent="0.2">
      <c r="C1272" s="20"/>
      <c r="D1272" s="20"/>
      <c r="E1272" s="20"/>
      <c r="F1272" s="20"/>
      <c r="H1272" s="20"/>
      <c r="J1272" s="20"/>
      <c r="K1272" s="20"/>
      <c r="L1272" s="20"/>
      <c r="P1272" s="201"/>
      <c r="Q1272" s="20"/>
      <c r="R1272" s="15"/>
      <c r="T1272" s="20"/>
      <c r="U1272" s="20"/>
      <c r="AB1272" s="20"/>
    </row>
    <row r="1273" spans="3:28" x14ac:dyDescent="0.2">
      <c r="C1273" s="20"/>
      <c r="D1273" s="20"/>
      <c r="E1273" s="20"/>
      <c r="F1273" s="20"/>
      <c r="H1273" s="20"/>
      <c r="J1273" s="20"/>
      <c r="K1273" s="20"/>
      <c r="L1273" s="20"/>
      <c r="P1273" s="201"/>
      <c r="Q1273" s="20"/>
      <c r="R1273" s="15"/>
      <c r="T1273" s="20"/>
      <c r="U1273" s="20"/>
      <c r="AB1273" s="20"/>
    </row>
    <row r="1274" spans="3:28" x14ac:dyDescent="0.2">
      <c r="C1274" s="20"/>
      <c r="D1274" s="20"/>
      <c r="E1274" s="20"/>
      <c r="F1274" s="20"/>
      <c r="H1274" s="20"/>
      <c r="J1274" s="20"/>
      <c r="K1274" s="20"/>
      <c r="L1274" s="20"/>
      <c r="P1274" s="201"/>
      <c r="Q1274" s="20"/>
      <c r="R1274" s="15"/>
      <c r="T1274" s="20"/>
      <c r="U1274" s="20"/>
      <c r="AB1274" s="20"/>
    </row>
    <row r="1275" spans="3:28" x14ac:dyDescent="0.2">
      <c r="C1275" s="20"/>
      <c r="D1275" s="20"/>
      <c r="E1275" s="20"/>
      <c r="F1275" s="20"/>
      <c r="H1275" s="20"/>
      <c r="J1275" s="20"/>
      <c r="K1275" s="20"/>
      <c r="L1275" s="20"/>
      <c r="P1275" s="201"/>
      <c r="Q1275" s="20"/>
      <c r="R1275" s="15"/>
      <c r="T1275" s="20"/>
      <c r="U1275" s="20"/>
      <c r="AB1275" s="20"/>
    </row>
    <row r="1276" spans="3:28" x14ac:dyDescent="0.2">
      <c r="C1276" s="20"/>
      <c r="D1276" s="20"/>
      <c r="E1276" s="20"/>
      <c r="F1276" s="20"/>
      <c r="H1276" s="20"/>
      <c r="J1276" s="20"/>
      <c r="K1276" s="20"/>
      <c r="L1276" s="20"/>
      <c r="P1276" s="201"/>
      <c r="Q1276" s="20"/>
      <c r="R1276" s="15"/>
      <c r="T1276" s="20"/>
      <c r="U1276" s="20"/>
      <c r="AB1276" s="20"/>
    </row>
    <row r="1277" spans="3:28" x14ac:dyDescent="0.2">
      <c r="C1277" s="20"/>
      <c r="D1277" s="20"/>
      <c r="E1277" s="20"/>
      <c r="F1277" s="20"/>
      <c r="H1277" s="20"/>
      <c r="J1277" s="20"/>
      <c r="K1277" s="20"/>
      <c r="L1277" s="20"/>
      <c r="P1277" s="201"/>
      <c r="Q1277" s="20"/>
      <c r="R1277" s="15"/>
      <c r="T1277" s="20"/>
      <c r="U1277" s="20"/>
      <c r="AB1277" s="20"/>
    </row>
    <row r="1278" spans="3:28" x14ac:dyDescent="0.2">
      <c r="C1278" s="20"/>
      <c r="D1278" s="20"/>
      <c r="E1278" s="20"/>
      <c r="F1278" s="20"/>
      <c r="H1278" s="20"/>
      <c r="J1278" s="20"/>
      <c r="K1278" s="20"/>
      <c r="L1278" s="20"/>
      <c r="P1278" s="201"/>
      <c r="Q1278" s="20"/>
      <c r="R1278" s="15"/>
      <c r="T1278" s="20"/>
      <c r="U1278" s="20"/>
      <c r="AB1278" s="20"/>
    </row>
    <row r="1279" spans="3:28" x14ac:dyDescent="0.2">
      <c r="C1279" s="20"/>
      <c r="D1279" s="20"/>
      <c r="E1279" s="20"/>
      <c r="F1279" s="20"/>
      <c r="H1279" s="20"/>
      <c r="J1279" s="20"/>
      <c r="K1279" s="20"/>
      <c r="L1279" s="20"/>
      <c r="P1279" s="201"/>
      <c r="Q1279" s="20"/>
      <c r="R1279" s="15"/>
      <c r="T1279" s="20"/>
      <c r="U1279" s="20"/>
      <c r="AB1279" s="20"/>
    </row>
    <row r="1280" spans="3:28" x14ac:dyDescent="0.2">
      <c r="C1280" s="20"/>
      <c r="D1280" s="20"/>
      <c r="E1280" s="20"/>
      <c r="F1280" s="20"/>
      <c r="H1280" s="20"/>
      <c r="J1280" s="20"/>
      <c r="K1280" s="20"/>
      <c r="L1280" s="20"/>
      <c r="P1280" s="201"/>
      <c r="Q1280" s="20"/>
      <c r="R1280" s="15"/>
      <c r="T1280" s="20"/>
      <c r="U1280" s="20"/>
      <c r="AB1280" s="20"/>
    </row>
    <row r="1281" spans="3:28" x14ac:dyDescent="0.2">
      <c r="C1281" s="20"/>
      <c r="D1281" s="20"/>
      <c r="E1281" s="20"/>
      <c r="F1281" s="20"/>
      <c r="H1281" s="20"/>
      <c r="J1281" s="20"/>
      <c r="K1281" s="20"/>
      <c r="L1281" s="20"/>
      <c r="P1281" s="201"/>
      <c r="Q1281" s="20"/>
      <c r="R1281" s="15"/>
      <c r="T1281" s="20"/>
      <c r="U1281" s="20"/>
      <c r="AB1281" s="20"/>
    </row>
    <row r="1282" spans="3:28" x14ac:dyDescent="0.2">
      <c r="C1282" s="20"/>
      <c r="D1282" s="20"/>
      <c r="E1282" s="20"/>
      <c r="F1282" s="20"/>
      <c r="H1282" s="20"/>
      <c r="J1282" s="20"/>
      <c r="K1282" s="20"/>
      <c r="L1282" s="20"/>
      <c r="P1282" s="201"/>
      <c r="Q1282" s="20"/>
      <c r="R1282" s="15"/>
      <c r="T1282" s="20"/>
      <c r="U1282" s="20"/>
      <c r="AB1282" s="20"/>
    </row>
    <row r="1283" spans="3:28" x14ac:dyDescent="0.2">
      <c r="C1283" s="20"/>
      <c r="D1283" s="20"/>
      <c r="E1283" s="20"/>
      <c r="F1283" s="20"/>
      <c r="H1283" s="20"/>
      <c r="J1283" s="20"/>
      <c r="K1283" s="20"/>
      <c r="L1283" s="20"/>
      <c r="P1283" s="201"/>
      <c r="Q1283" s="20"/>
      <c r="R1283" s="15"/>
      <c r="T1283" s="20"/>
      <c r="U1283" s="20"/>
      <c r="AB1283" s="20"/>
    </row>
    <row r="1284" spans="3:28" x14ac:dyDescent="0.2">
      <c r="C1284" s="20"/>
      <c r="D1284" s="20"/>
      <c r="E1284" s="20"/>
      <c r="F1284" s="20"/>
      <c r="H1284" s="20"/>
      <c r="J1284" s="20"/>
      <c r="K1284" s="20"/>
      <c r="L1284" s="20"/>
      <c r="P1284" s="201"/>
      <c r="Q1284" s="20"/>
      <c r="R1284" s="15"/>
      <c r="T1284" s="20"/>
      <c r="U1284" s="20"/>
      <c r="AB1284" s="20"/>
    </row>
    <row r="1285" spans="3:28" x14ac:dyDescent="0.2">
      <c r="C1285" s="20"/>
      <c r="D1285" s="20"/>
      <c r="E1285" s="20"/>
      <c r="F1285" s="20"/>
      <c r="H1285" s="20"/>
      <c r="J1285" s="20"/>
      <c r="K1285" s="20"/>
      <c r="L1285" s="20"/>
      <c r="P1285" s="201"/>
      <c r="Q1285" s="20"/>
      <c r="R1285" s="15"/>
      <c r="T1285" s="20"/>
      <c r="U1285" s="20"/>
      <c r="AB1285" s="20"/>
    </row>
    <row r="1286" spans="3:28" x14ac:dyDescent="0.2">
      <c r="C1286" s="20"/>
      <c r="D1286" s="20"/>
      <c r="E1286" s="20"/>
      <c r="F1286" s="20"/>
      <c r="H1286" s="20"/>
      <c r="J1286" s="20"/>
      <c r="K1286" s="20"/>
      <c r="L1286" s="20"/>
      <c r="P1286" s="201"/>
      <c r="Q1286" s="20"/>
      <c r="R1286" s="15"/>
      <c r="T1286" s="20"/>
      <c r="U1286" s="20"/>
      <c r="AB1286" s="20"/>
    </row>
    <row r="1287" spans="3:28" x14ac:dyDescent="0.2">
      <c r="C1287" s="20"/>
      <c r="D1287" s="20"/>
      <c r="E1287" s="20"/>
      <c r="F1287" s="20"/>
      <c r="H1287" s="20"/>
      <c r="J1287" s="20"/>
      <c r="K1287" s="20"/>
      <c r="L1287" s="20"/>
      <c r="P1287" s="201"/>
      <c r="Q1287" s="20"/>
      <c r="R1287" s="15"/>
      <c r="T1287" s="20"/>
      <c r="U1287" s="20"/>
      <c r="AB1287" s="20"/>
    </row>
    <row r="1288" spans="3:28" x14ac:dyDescent="0.2">
      <c r="C1288" s="20"/>
      <c r="D1288" s="20"/>
      <c r="E1288" s="20"/>
      <c r="F1288" s="20"/>
      <c r="H1288" s="20"/>
      <c r="J1288" s="20"/>
      <c r="K1288" s="20"/>
      <c r="L1288" s="20"/>
      <c r="P1288" s="201"/>
      <c r="Q1288" s="20"/>
      <c r="R1288" s="15"/>
      <c r="T1288" s="20"/>
      <c r="U1288" s="20"/>
      <c r="AB1288" s="20"/>
    </row>
    <row r="1289" spans="3:28" x14ac:dyDescent="0.2">
      <c r="C1289" s="20"/>
      <c r="D1289" s="20"/>
      <c r="E1289" s="20"/>
      <c r="F1289" s="20"/>
      <c r="H1289" s="20"/>
      <c r="J1289" s="20"/>
      <c r="K1289" s="20"/>
      <c r="L1289" s="20"/>
      <c r="P1289" s="201"/>
      <c r="Q1289" s="20"/>
      <c r="R1289" s="15"/>
      <c r="T1289" s="20"/>
      <c r="U1289" s="20"/>
      <c r="AB1289" s="20"/>
    </row>
    <row r="1290" spans="3:28" x14ac:dyDescent="0.2">
      <c r="C1290" s="20"/>
      <c r="D1290" s="20"/>
      <c r="E1290" s="20"/>
      <c r="F1290" s="20"/>
      <c r="H1290" s="20"/>
      <c r="J1290" s="20"/>
      <c r="K1290" s="20"/>
      <c r="L1290" s="20"/>
      <c r="P1290" s="201"/>
      <c r="Q1290" s="20"/>
      <c r="R1290" s="15"/>
      <c r="T1290" s="20"/>
      <c r="U1290" s="20"/>
      <c r="AB1290" s="20"/>
    </row>
    <row r="1291" spans="3:28" x14ac:dyDescent="0.2">
      <c r="C1291" s="20"/>
      <c r="D1291" s="20"/>
      <c r="E1291" s="20"/>
      <c r="F1291" s="20"/>
      <c r="H1291" s="20"/>
      <c r="J1291" s="20"/>
      <c r="K1291" s="20"/>
      <c r="L1291" s="20"/>
      <c r="P1291" s="201"/>
      <c r="Q1291" s="20"/>
      <c r="R1291" s="15"/>
      <c r="T1291" s="20"/>
      <c r="U1291" s="20"/>
      <c r="AB1291" s="20"/>
    </row>
    <row r="1292" spans="3:28" x14ac:dyDescent="0.2">
      <c r="C1292" s="20"/>
      <c r="D1292" s="20"/>
      <c r="E1292" s="20"/>
      <c r="F1292" s="20"/>
      <c r="H1292" s="20"/>
      <c r="J1292" s="20"/>
      <c r="K1292" s="20"/>
      <c r="L1292" s="20"/>
      <c r="P1292" s="201"/>
      <c r="Q1292" s="20"/>
      <c r="R1292" s="15"/>
      <c r="T1292" s="20"/>
      <c r="U1292" s="20"/>
      <c r="AB1292" s="20"/>
    </row>
    <row r="1293" spans="3:28" x14ac:dyDescent="0.2">
      <c r="C1293" s="20"/>
      <c r="D1293" s="20"/>
      <c r="E1293" s="20"/>
      <c r="F1293" s="20"/>
      <c r="H1293" s="20"/>
      <c r="J1293" s="20"/>
      <c r="K1293" s="20"/>
      <c r="L1293" s="20"/>
      <c r="P1293" s="201"/>
      <c r="Q1293" s="20"/>
      <c r="R1293" s="15"/>
      <c r="T1293" s="20"/>
      <c r="U1293" s="20"/>
      <c r="AB1293" s="20"/>
    </row>
    <row r="1294" spans="3:28" x14ac:dyDescent="0.2">
      <c r="C1294" s="20"/>
      <c r="D1294" s="20"/>
      <c r="E1294" s="20"/>
      <c r="F1294" s="20"/>
      <c r="H1294" s="20"/>
      <c r="J1294" s="20"/>
      <c r="K1294" s="20"/>
      <c r="L1294" s="20"/>
      <c r="P1294" s="201"/>
      <c r="Q1294" s="20"/>
      <c r="R1294" s="15"/>
      <c r="T1294" s="20"/>
      <c r="U1294" s="20"/>
      <c r="AB1294" s="20"/>
    </row>
    <row r="1295" spans="3:28" x14ac:dyDescent="0.2">
      <c r="C1295" s="20"/>
      <c r="D1295" s="20"/>
      <c r="E1295" s="20"/>
      <c r="F1295" s="20"/>
      <c r="H1295" s="20"/>
      <c r="J1295" s="20"/>
      <c r="K1295" s="20"/>
      <c r="L1295" s="20"/>
      <c r="P1295" s="201"/>
      <c r="Q1295" s="20"/>
      <c r="R1295" s="15"/>
      <c r="T1295" s="20"/>
      <c r="U1295" s="20"/>
      <c r="AB1295" s="20"/>
    </row>
    <row r="1296" spans="3:28" x14ac:dyDescent="0.2">
      <c r="C1296" s="20"/>
      <c r="D1296" s="20"/>
      <c r="E1296" s="20"/>
      <c r="F1296" s="20"/>
      <c r="H1296" s="20"/>
      <c r="J1296" s="20"/>
      <c r="K1296" s="20"/>
      <c r="L1296" s="20"/>
      <c r="P1296" s="201"/>
      <c r="Q1296" s="20"/>
      <c r="R1296" s="15"/>
      <c r="T1296" s="20"/>
      <c r="U1296" s="20"/>
      <c r="AB1296" s="20"/>
    </row>
    <row r="1297" spans="3:28" x14ac:dyDescent="0.2">
      <c r="C1297" s="20"/>
      <c r="D1297" s="20"/>
      <c r="E1297" s="20"/>
      <c r="F1297" s="20"/>
      <c r="H1297" s="20"/>
      <c r="J1297" s="20"/>
      <c r="K1297" s="20"/>
      <c r="L1297" s="20"/>
      <c r="P1297" s="201"/>
      <c r="Q1297" s="20"/>
      <c r="R1297" s="15"/>
      <c r="T1297" s="20"/>
      <c r="U1297" s="20"/>
      <c r="AB1297" s="20"/>
    </row>
    <row r="1298" spans="3:28" x14ac:dyDescent="0.2">
      <c r="C1298" s="20"/>
      <c r="D1298" s="20"/>
      <c r="E1298" s="20"/>
      <c r="F1298" s="20"/>
      <c r="H1298" s="20"/>
      <c r="J1298" s="20"/>
      <c r="K1298" s="20"/>
      <c r="L1298" s="20"/>
      <c r="P1298" s="201"/>
      <c r="Q1298" s="20"/>
      <c r="R1298" s="15"/>
      <c r="T1298" s="20"/>
      <c r="U1298" s="20"/>
      <c r="AB1298" s="20"/>
    </row>
    <row r="1299" spans="3:28" x14ac:dyDescent="0.2">
      <c r="C1299" s="20"/>
      <c r="D1299" s="20"/>
      <c r="E1299" s="20"/>
      <c r="F1299" s="20"/>
      <c r="H1299" s="20"/>
      <c r="J1299" s="20"/>
      <c r="K1299" s="20"/>
      <c r="L1299" s="20"/>
      <c r="P1299" s="201"/>
      <c r="Q1299" s="20"/>
      <c r="R1299" s="15"/>
      <c r="T1299" s="20"/>
      <c r="U1299" s="20"/>
      <c r="AB1299" s="20"/>
    </row>
    <row r="1300" spans="3:28" x14ac:dyDescent="0.2">
      <c r="C1300" s="20"/>
      <c r="D1300" s="20"/>
      <c r="E1300" s="20"/>
      <c r="F1300" s="20"/>
      <c r="H1300" s="20"/>
      <c r="J1300" s="20"/>
      <c r="K1300" s="20"/>
      <c r="L1300" s="20"/>
      <c r="P1300" s="201"/>
      <c r="Q1300" s="20"/>
      <c r="R1300" s="15"/>
      <c r="T1300" s="20"/>
      <c r="U1300" s="20"/>
      <c r="AB1300" s="20"/>
    </row>
    <row r="1301" spans="3:28" x14ac:dyDescent="0.2">
      <c r="C1301" s="20"/>
      <c r="D1301" s="20"/>
      <c r="E1301" s="20"/>
      <c r="F1301" s="20"/>
      <c r="H1301" s="20"/>
      <c r="J1301" s="20"/>
      <c r="K1301" s="20"/>
      <c r="L1301" s="20"/>
      <c r="P1301" s="201"/>
      <c r="Q1301" s="20"/>
      <c r="R1301" s="15"/>
      <c r="T1301" s="20"/>
      <c r="U1301" s="20"/>
      <c r="AB1301" s="20"/>
    </row>
    <row r="1302" spans="3:28" x14ac:dyDescent="0.2">
      <c r="C1302" s="20"/>
      <c r="D1302" s="20"/>
      <c r="E1302" s="20"/>
      <c r="F1302" s="20"/>
      <c r="H1302" s="20"/>
      <c r="J1302" s="20"/>
      <c r="K1302" s="20"/>
      <c r="L1302" s="20"/>
      <c r="P1302" s="201"/>
      <c r="Q1302" s="20"/>
      <c r="R1302" s="15"/>
      <c r="T1302" s="20"/>
      <c r="U1302" s="20"/>
      <c r="AB1302" s="20"/>
    </row>
    <row r="1303" spans="3:28" x14ac:dyDescent="0.2">
      <c r="C1303" s="20"/>
      <c r="D1303" s="20"/>
      <c r="E1303" s="20"/>
      <c r="F1303" s="20"/>
      <c r="H1303" s="20"/>
      <c r="J1303" s="20"/>
      <c r="K1303" s="20"/>
      <c r="L1303" s="20"/>
      <c r="P1303" s="201"/>
      <c r="Q1303" s="20"/>
      <c r="R1303" s="15"/>
      <c r="T1303" s="20"/>
      <c r="U1303" s="20"/>
      <c r="AB1303" s="20"/>
    </row>
    <row r="1304" spans="3:28" x14ac:dyDescent="0.2">
      <c r="C1304" s="20"/>
      <c r="D1304" s="20"/>
      <c r="E1304" s="20"/>
      <c r="F1304" s="20"/>
      <c r="H1304" s="20"/>
      <c r="J1304" s="20"/>
      <c r="K1304" s="20"/>
      <c r="L1304" s="20"/>
      <c r="P1304" s="201"/>
      <c r="Q1304" s="20"/>
      <c r="R1304" s="15"/>
      <c r="T1304" s="20"/>
      <c r="U1304" s="20"/>
      <c r="AB1304" s="20"/>
    </row>
    <row r="1305" spans="3:28" x14ac:dyDescent="0.2">
      <c r="C1305" s="20"/>
      <c r="D1305" s="20"/>
      <c r="E1305" s="20"/>
      <c r="F1305" s="20"/>
      <c r="H1305" s="20"/>
      <c r="J1305" s="20"/>
      <c r="K1305" s="20"/>
      <c r="L1305" s="20"/>
      <c r="P1305" s="201"/>
      <c r="Q1305" s="20"/>
      <c r="R1305" s="15"/>
      <c r="T1305" s="20"/>
      <c r="U1305" s="20"/>
      <c r="AB1305" s="20"/>
    </row>
    <row r="1306" spans="3:28" x14ac:dyDescent="0.2">
      <c r="C1306" s="20"/>
      <c r="D1306" s="20"/>
      <c r="E1306" s="20"/>
      <c r="F1306" s="20"/>
      <c r="H1306" s="20"/>
      <c r="J1306" s="20"/>
      <c r="K1306" s="20"/>
      <c r="L1306" s="20"/>
      <c r="P1306" s="201"/>
      <c r="Q1306" s="20"/>
      <c r="R1306" s="15"/>
      <c r="T1306" s="20"/>
      <c r="U1306" s="20"/>
      <c r="AB1306" s="20"/>
    </row>
    <row r="1307" spans="3:28" x14ac:dyDescent="0.2">
      <c r="C1307" s="20"/>
      <c r="D1307" s="20"/>
      <c r="E1307" s="20"/>
      <c r="F1307" s="20"/>
      <c r="H1307" s="20"/>
      <c r="J1307" s="20"/>
      <c r="K1307" s="20"/>
      <c r="L1307" s="20"/>
      <c r="P1307" s="201"/>
      <c r="Q1307" s="20"/>
      <c r="R1307" s="15"/>
      <c r="T1307" s="20"/>
      <c r="U1307" s="20"/>
      <c r="AB1307" s="20"/>
    </row>
    <row r="1308" spans="3:28" x14ac:dyDescent="0.2">
      <c r="C1308" s="20"/>
      <c r="D1308" s="20"/>
      <c r="E1308" s="20"/>
      <c r="F1308" s="20"/>
      <c r="H1308" s="20"/>
      <c r="J1308" s="20"/>
      <c r="K1308" s="20"/>
      <c r="L1308" s="20"/>
      <c r="P1308" s="201"/>
      <c r="Q1308" s="20"/>
      <c r="R1308" s="15"/>
      <c r="T1308" s="20"/>
      <c r="U1308" s="20"/>
      <c r="AB1308" s="20"/>
    </row>
    <row r="1309" spans="3:28" x14ac:dyDescent="0.2">
      <c r="C1309" s="20"/>
      <c r="D1309" s="20"/>
      <c r="E1309" s="20"/>
      <c r="F1309" s="20"/>
      <c r="H1309" s="20"/>
      <c r="J1309" s="20"/>
      <c r="K1309" s="20"/>
      <c r="L1309" s="20"/>
      <c r="P1309" s="201"/>
      <c r="Q1309" s="20"/>
      <c r="R1309" s="15"/>
      <c r="T1309" s="20"/>
      <c r="U1309" s="20"/>
      <c r="AB1309" s="20"/>
    </row>
    <row r="1310" spans="3:28" x14ac:dyDescent="0.2">
      <c r="C1310" s="20"/>
      <c r="D1310" s="20"/>
      <c r="E1310" s="20"/>
      <c r="F1310" s="20"/>
      <c r="H1310" s="20"/>
      <c r="J1310" s="20"/>
      <c r="K1310" s="20"/>
      <c r="L1310" s="20"/>
      <c r="P1310" s="201"/>
      <c r="Q1310" s="20"/>
      <c r="R1310" s="15"/>
      <c r="T1310" s="20"/>
      <c r="U1310" s="20"/>
      <c r="AB1310" s="20"/>
    </row>
    <row r="1311" spans="3:28" x14ac:dyDescent="0.2">
      <c r="C1311" s="20"/>
      <c r="D1311" s="20"/>
      <c r="E1311" s="20"/>
      <c r="F1311" s="20"/>
      <c r="H1311" s="20"/>
      <c r="J1311" s="20"/>
      <c r="K1311" s="20"/>
      <c r="L1311" s="20"/>
      <c r="P1311" s="201"/>
      <c r="Q1311" s="20"/>
      <c r="R1311" s="15"/>
      <c r="T1311" s="20"/>
      <c r="U1311" s="20"/>
      <c r="AB1311" s="20"/>
    </row>
    <row r="1312" spans="3:28" x14ac:dyDescent="0.2">
      <c r="C1312" s="20"/>
      <c r="D1312" s="20"/>
      <c r="E1312" s="20"/>
      <c r="F1312" s="20"/>
      <c r="H1312" s="20"/>
      <c r="J1312" s="20"/>
      <c r="K1312" s="20"/>
      <c r="L1312" s="20"/>
      <c r="P1312" s="201"/>
      <c r="Q1312" s="20"/>
      <c r="R1312" s="15"/>
      <c r="T1312" s="20"/>
      <c r="U1312" s="20"/>
      <c r="AB1312" s="20"/>
    </row>
    <row r="1313" spans="3:28" x14ac:dyDescent="0.2">
      <c r="C1313" s="20"/>
      <c r="D1313" s="20"/>
      <c r="E1313" s="20"/>
      <c r="F1313" s="20"/>
      <c r="H1313" s="20"/>
      <c r="J1313" s="20"/>
      <c r="K1313" s="20"/>
      <c r="L1313" s="20"/>
      <c r="P1313" s="201"/>
      <c r="Q1313" s="20"/>
      <c r="R1313" s="15"/>
      <c r="T1313" s="20"/>
      <c r="U1313" s="20"/>
      <c r="AB1313" s="20"/>
    </row>
    <row r="1314" spans="3:28" x14ac:dyDescent="0.2">
      <c r="C1314" s="20"/>
      <c r="D1314" s="20"/>
      <c r="E1314" s="20"/>
      <c r="F1314" s="20"/>
      <c r="H1314" s="20"/>
      <c r="J1314" s="20"/>
      <c r="K1314" s="20"/>
      <c r="L1314" s="20"/>
      <c r="P1314" s="201"/>
      <c r="Q1314" s="20"/>
      <c r="R1314" s="15"/>
      <c r="T1314" s="20"/>
      <c r="U1314" s="20"/>
      <c r="AB1314" s="20"/>
    </row>
    <row r="1315" spans="3:28" x14ac:dyDescent="0.2">
      <c r="C1315" s="20"/>
      <c r="D1315" s="20"/>
      <c r="E1315" s="20"/>
      <c r="F1315" s="20"/>
      <c r="H1315" s="20"/>
      <c r="J1315" s="20"/>
      <c r="K1315" s="20"/>
      <c r="L1315" s="20"/>
      <c r="P1315" s="201"/>
      <c r="Q1315" s="20"/>
      <c r="R1315" s="15"/>
      <c r="T1315" s="20"/>
      <c r="U1315" s="20"/>
      <c r="AB1315" s="20"/>
    </row>
    <row r="1316" spans="3:28" x14ac:dyDescent="0.2">
      <c r="C1316" s="20"/>
      <c r="D1316" s="20"/>
      <c r="E1316" s="20"/>
      <c r="F1316" s="20"/>
      <c r="H1316" s="20"/>
      <c r="J1316" s="20"/>
      <c r="K1316" s="20"/>
      <c r="L1316" s="20"/>
      <c r="P1316" s="201"/>
      <c r="Q1316" s="20"/>
      <c r="R1316" s="15"/>
      <c r="T1316" s="20"/>
      <c r="U1316" s="20"/>
      <c r="AB1316" s="20"/>
    </row>
    <row r="1317" spans="3:28" x14ac:dyDescent="0.2">
      <c r="C1317" s="20"/>
      <c r="D1317" s="20"/>
      <c r="E1317" s="20"/>
      <c r="F1317" s="20"/>
      <c r="H1317" s="20"/>
      <c r="J1317" s="20"/>
      <c r="K1317" s="20"/>
      <c r="L1317" s="20"/>
      <c r="P1317" s="201"/>
      <c r="Q1317" s="20"/>
      <c r="R1317" s="15"/>
      <c r="T1317" s="20"/>
      <c r="U1317" s="20"/>
      <c r="AB1317" s="20"/>
    </row>
    <row r="1318" spans="3:28" x14ac:dyDescent="0.2">
      <c r="C1318" s="20"/>
      <c r="D1318" s="20"/>
      <c r="E1318" s="20"/>
      <c r="F1318" s="20"/>
      <c r="H1318" s="20"/>
      <c r="J1318" s="20"/>
      <c r="K1318" s="20"/>
      <c r="L1318" s="20"/>
      <c r="P1318" s="201"/>
      <c r="Q1318" s="20"/>
      <c r="R1318" s="15"/>
      <c r="T1318" s="20"/>
      <c r="U1318" s="20"/>
      <c r="AB1318" s="20"/>
    </row>
    <row r="1319" spans="3:28" x14ac:dyDescent="0.2">
      <c r="C1319" s="20"/>
      <c r="D1319" s="20"/>
      <c r="E1319" s="20"/>
      <c r="F1319" s="20"/>
      <c r="H1319" s="20"/>
      <c r="J1319" s="20"/>
      <c r="K1319" s="20"/>
      <c r="L1319" s="20"/>
      <c r="P1319" s="201"/>
      <c r="Q1319" s="20"/>
      <c r="R1319" s="15"/>
      <c r="T1319" s="20"/>
      <c r="U1319" s="20"/>
      <c r="AB1319" s="20"/>
    </row>
    <row r="1320" spans="3:28" x14ac:dyDescent="0.2">
      <c r="C1320" s="20"/>
      <c r="D1320" s="20"/>
      <c r="E1320" s="20"/>
      <c r="F1320" s="20"/>
      <c r="H1320" s="20"/>
      <c r="J1320" s="20"/>
      <c r="K1320" s="20"/>
      <c r="L1320" s="20"/>
      <c r="P1320" s="201"/>
      <c r="Q1320" s="20"/>
      <c r="R1320" s="15"/>
      <c r="T1320" s="20"/>
      <c r="U1320" s="20"/>
      <c r="AB1320" s="20"/>
    </row>
    <row r="1321" spans="3:28" x14ac:dyDescent="0.2">
      <c r="C1321" s="20"/>
      <c r="D1321" s="20"/>
      <c r="E1321" s="20"/>
      <c r="F1321" s="20"/>
      <c r="H1321" s="20"/>
      <c r="J1321" s="20"/>
      <c r="K1321" s="20"/>
      <c r="L1321" s="20"/>
      <c r="P1321" s="201"/>
      <c r="Q1321" s="20"/>
      <c r="R1321" s="15"/>
      <c r="T1321" s="20"/>
      <c r="U1321" s="20"/>
      <c r="AB1321" s="20"/>
    </row>
    <row r="1322" spans="3:28" x14ac:dyDescent="0.2">
      <c r="C1322" s="20"/>
      <c r="D1322" s="20"/>
      <c r="E1322" s="20"/>
      <c r="F1322" s="20"/>
      <c r="H1322" s="20"/>
      <c r="J1322" s="20"/>
      <c r="K1322" s="20"/>
      <c r="L1322" s="20"/>
      <c r="P1322" s="201"/>
      <c r="Q1322" s="20"/>
      <c r="R1322" s="15"/>
      <c r="T1322" s="20"/>
      <c r="U1322" s="20"/>
      <c r="AB1322" s="20"/>
    </row>
    <row r="1323" spans="3:28" x14ac:dyDescent="0.2">
      <c r="C1323" s="20"/>
      <c r="D1323" s="20"/>
      <c r="E1323" s="20"/>
      <c r="F1323" s="20"/>
      <c r="H1323" s="20"/>
      <c r="J1323" s="20"/>
      <c r="K1323" s="20"/>
      <c r="L1323" s="20"/>
      <c r="P1323" s="201"/>
      <c r="Q1323" s="20"/>
      <c r="R1323" s="15"/>
      <c r="T1323" s="20"/>
      <c r="U1323" s="20"/>
      <c r="AB1323" s="20"/>
    </row>
    <row r="1324" spans="3:28" x14ac:dyDescent="0.2">
      <c r="C1324" s="20"/>
      <c r="D1324" s="20"/>
      <c r="E1324" s="20"/>
      <c r="F1324" s="20"/>
      <c r="H1324" s="20"/>
      <c r="J1324" s="20"/>
      <c r="K1324" s="20"/>
      <c r="L1324" s="20"/>
      <c r="P1324" s="201"/>
      <c r="Q1324" s="20"/>
      <c r="R1324" s="15"/>
      <c r="T1324" s="20"/>
      <c r="U1324" s="20"/>
      <c r="AB1324" s="20"/>
    </row>
    <row r="1325" spans="3:28" x14ac:dyDescent="0.2">
      <c r="C1325" s="20"/>
      <c r="D1325" s="20"/>
      <c r="E1325" s="20"/>
      <c r="F1325" s="20"/>
      <c r="H1325" s="20"/>
      <c r="J1325" s="20"/>
      <c r="K1325" s="20"/>
      <c r="L1325" s="20"/>
      <c r="P1325" s="201"/>
      <c r="Q1325" s="20"/>
      <c r="R1325" s="15"/>
      <c r="T1325" s="20"/>
      <c r="U1325" s="20"/>
      <c r="AB1325" s="20"/>
    </row>
    <row r="1326" spans="3:28" x14ac:dyDescent="0.2">
      <c r="C1326" s="20"/>
      <c r="D1326" s="20"/>
      <c r="E1326" s="20"/>
      <c r="F1326" s="20"/>
      <c r="H1326" s="20"/>
      <c r="J1326" s="20"/>
      <c r="K1326" s="20"/>
      <c r="L1326" s="20"/>
      <c r="P1326" s="201"/>
      <c r="Q1326" s="20"/>
      <c r="R1326" s="15"/>
      <c r="T1326" s="20"/>
      <c r="U1326" s="20"/>
      <c r="AB1326" s="20"/>
    </row>
    <row r="1327" spans="3:28" x14ac:dyDescent="0.2">
      <c r="C1327" s="20"/>
      <c r="D1327" s="20"/>
      <c r="E1327" s="20"/>
      <c r="F1327" s="20"/>
      <c r="H1327" s="20"/>
      <c r="J1327" s="20"/>
      <c r="K1327" s="20"/>
      <c r="L1327" s="20"/>
      <c r="P1327" s="201"/>
      <c r="Q1327" s="20"/>
      <c r="R1327" s="15"/>
      <c r="T1327" s="20"/>
      <c r="U1327" s="20"/>
      <c r="AB1327" s="20"/>
    </row>
    <row r="1328" spans="3:28" x14ac:dyDescent="0.2">
      <c r="C1328" s="20"/>
      <c r="D1328" s="20"/>
      <c r="E1328" s="20"/>
      <c r="F1328" s="20"/>
      <c r="H1328" s="20"/>
      <c r="J1328" s="20"/>
      <c r="K1328" s="20"/>
      <c r="L1328" s="20"/>
      <c r="P1328" s="201"/>
      <c r="Q1328" s="20"/>
      <c r="R1328" s="15"/>
      <c r="T1328" s="20"/>
      <c r="U1328" s="20"/>
      <c r="AB1328" s="20"/>
    </row>
    <row r="1329" spans="3:28" x14ac:dyDescent="0.2">
      <c r="C1329" s="20"/>
      <c r="D1329" s="20"/>
      <c r="E1329" s="20"/>
      <c r="F1329" s="20"/>
      <c r="H1329" s="20"/>
      <c r="J1329" s="20"/>
      <c r="K1329" s="20"/>
      <c r="L1329" s="20"/>
      <c r="P1329" s="201"/>
      <c r="Q1329" s="20"/>
      <c r="R1329" s="15"/>
      <c r="T1329" s="20"/>
      <c r="U1329" s="20"/>
      <c r="AB1329" s="20"/>
    </row>
    <row r="1330" spans="3:28" x14ac:dyDescent="0.2">
      <c r="C1330" s="20"/>
      <c r="D1330" s="20"/>
      <c r="E1330" s="20"/>
      <c r="F1330" s="20"/>
      <c r="H1330" s="20"/>
      <c r="J1330" s="20"/>
      <c r="K1330" s="20"/>
      <c r="L1330" s="20"/>
      <c r="P1330" s="201"/>
      <c r="Q1330" s="20"/>
      <c r="R1330" s="15"/>
      <c r="T1330" s="20"/>
      <c r="U1330" s="20"/>
      <c r="AB1330" s="20"/>
    </row>
    <row r="1331" spans="3:28" x14ac:dyDescent="0.2">
      <c r="C1331" s="20"/>
      <c r="D1331" s="20"/>
      <c r="E1331" s="20"/>
      <c r="F1331" s="20"/>
      <c r="H1331" s="20"/>
      <c r="J1331" s="20"/>
      <c r="K1331" s="20"/>
      <c r="L1331" s="20"/>
      <c r="P1331" s="201"/>
      <c r="Q1331" s="20"/>
      <c r="R1331" s="15"/>
      <c r="T1331" s="20"/>
      <c r="U1331" s="20"/>
      <c r="AB1331" s="20"/>
    </row>
    <row r="1332" spans="3:28" x14ac:dyDescent="0.2">
      <c r="C1332" s="20"/>
      <c r="D1332" s="20"/>
      <c r="E1332" s="20"/>
      <c r="F1332" s="20"/>
      <c r="H1332" s="20"/>
      <c r="J1332" s="20"/>
      <c r="K1332" s="20"/>
      <c r="L1332" s="20"/>
      <c r="P1332" s="201"/>
      <c r="Q1332" s="20"/>
      <c r="R1332" s="15"/>
      <c r="T1332" s="20"/>
      <c r="U1332" s="20"/>
      <c r="AB1332" s="20"/>
    </row>
    <row r="1333" spans="3:28" x14ac:dyDescent="0.2">
      <c r="C1333" s="20"/>
      <c r="D1333" s="20"/>
      <c r="E1333" s="20"/>
      <c r="F1333" s="20"/>
      <c r="H1333" s="20"/>
      <c r="J1333" s="20"/>
      <c r="K1333" s="20"/>
      <c r="L1333" s="20"/>
      <c r="P1333" s="201"/>
      <c r="Q1333" s="20"/>
      <c r="R1333" s="15"/>
      <c r="T1333" s="20"/>
      <c r="U1333" s="20"/>
      <c r="AB1333" s="20"/>
    </row>
    <row r="1334" spans="3:28" x14ac:dyDescent="0.2">
      <c r="C1334" s="20"/>
      <c r="D1334" s="20"/>
      <c r="E1334" s="20"/>
      <c r="F1334" s="20"/>
      <c r="H1334" s="20"/>
      <c r="J1334" s="20"/>
      <c r="K1334" s="20"/>
      <c r="L1334" s="20"/>
      <c r="P1334" s="201"/>
      <c r="Q1334" s="20"/>
      <c r="R1334" s="15"/>
      <c r="T1334" s="20"/>
      <c r="U1334" s="20"/>
      <c r="AB1334" s="20"/>
    </row>
    <row r="1335" spans="3:28" x14ac:dyDescent="0.2">
      <c r="C1335" s="20"/>
      <c r="D1335" s="20"/>
      <c r="E1335" s="20"/>
      <c r="F1335" s="20"/>
      <c r="H1335" s="20"/>
      <c r="J1335" s="20"/>
      <c r="K1335" s="20"/>
      <c r="L1335" s="20"/>
      <c r="P1335" s="201"/>
      <c r="Q1335" s="20"/>
      <c r="R1335" s="15"/>
      <c r="T1335" s="20"/>
      <c r="U1335" s="20"/>
      <c r="AB1335" s="20"/>
    </row>
    <row r="1336" spans="3:28" x14ac:dyDescent="0.2">
      <c r="C1336" s="20"/>
      <c r="D1336" s="20"/>
      <c r="E1336" s="20"/>
      <c r="F1336" s="20"/>
      <c r="H1336" s="20"/>
      <c r="J1336" s="20"/>
      <c r="K1336" s="20"/>
      <c r="L1336" s="20"/>
      <c r="P1336" s="201"/>
      <c r="Q1336" s="20"/>
      <c r="R1336" s="15"/>
      <c r="T1336" s="20"/>
      <c r="U1336" s="20"/>
      <c r="AB1336" s="20"/>
    </row>
    <row r="1337" spans="3:28" x14ac:dyDescent="0.2">
      <c r="C1337" s="20"/>
      <c r="D1337" s="20"/>
      <c r="E1337" s="20"/>
      <c r="F1337" s="20"/>
      <c r="H1337" s="20"/>
      <c r="J1337" s="20"/>
      <c r="K1337" s="20"/>
      <c r="L1337" s="20"/>
      <c r="P1337" s="201"/>
      <c r="Q1337" s="20"/>
      <c r="R1337" s="15"/>
      <c r="T1337" s="20"/>
      <c r="U1337" s="20"/>
      <c r="AB1337" s="20"/>
    </row>
    <row r="1338" spans="3:28" x14ac:dyDescent="0.2">
      <c r="C1338" s="20"/>
      <c r="D1338" s="20"/>
      <c r="E1338" s="20"/>
      <c r="F1338" s="20"/>
      <c r="H1338" s="20"/>
      <c r="J1338" s="20"/>
      <c r="K1338" s="20"/>
      <c r="L1338" s="20"/>
      <c r="P1338" s="201"/>
      <c r="Q1338" s="20"/>
      <c r="R1338" s="15"/>
      <c r="T1338" s="20"/>
      <c r="U1338" s="20"/>
      <c r="AB1338" s="20"/>
    </row>
    <row r="1339" spans="3:28" x14ac:dyDescent="0.2">
      <c r="C1339" s="20"/>
      <c r="D1339" s="20"/>
      <c r="E1339" s="20"/>
      <c r="F1339" s="20"/>
      <c r="H1339" s="20"/>
      <c r="J1339" s="20"/>
      <c r="K1339" s="20"/>
      <c r="L1339" s="20"/>
      <c r="P1339" s="201"/>
      <c r="Q1339" s="20"/>
      <c r="R1339" s="15"/>
      <c r="T1339" s="20"/>
      <c r="U1339" s="20"/>
      <c r="AB1339" s="20"/>
    </row>
    <row r="1340" spans="3:28" x14ac:dyDescent="0.2">
      <c r="C1340" s="20"/>
      <c r="D1340" s="20"/>
      <c r="E1340" s="20"/>
      <c r="F1340" s="20"/>
      <c r="H1340" s="20"/>
      <c r="J1340" s="20"/>
      <c r="K1340" s="20"/>
      <c r="L1340" s="20"/>
      <c r="P1340" s="201"/>
      <c r="Q1340" s="20"/>
      <c r="R1340" s="15"/>
      <c r="T1340" s="20"/>
      <c r="U1340" s="20"/>
      <c r="AB1340" s="20"/>
    </row>
    <row r="1341" spans="3:28" x14ac:dyDescent="0.2">
      <c r="C1341" s="20"/>
      <c r="D1341" s="20"/>
      <c r="E1341" s="20"/>
      <c r="F1341" s="20"/>
      <c r="H1341" s="20"/>
      <c r="J1341" s="20"/>
      <c r="K1341" s="20"/>
      <c r="L1341" s="20"/>
      <c r="P1341" s="201"/>
      <c r="Q1341" s="20"/>
      <c r="R1341" s="15"/>
      <c r="T1341" s="20"/>
      <c r="U1341" s="20"/>
      <c r="AB1341" s="20"/>
    </row>
    <row r="1342" spans="3:28" x14ac:dyDescent="0.2">
      <c r="C1342" s="20"/>
      <c r="D1342" s="20"/>
      <c r="E1342" s="20"/>
      <c r="F1342" s="20"/>
      <c r="H1342" s="20"/>
      <c r="J1342" s="20"/>
      <c r="K1342" s="20"/>
      <c r="L1342" s="20"/>
      <c r="P1342" s="201"/>
      <c r="Q1342" s="20"/>
      <c r="R1342" s="15"/>
      <c r="T1342" s="20"/>
      <c r="U1342" s="20"/>
      <c r="AB1342" s="20"/>
    </row>
    <row r="1343" spans="3:28" x14ac:dyDescent="0.2">
      <c r="C1343" s="20"/>
      <c r="D1343" s="20"/>
      <c r="E1343" s="20"/>
      <c r="F1343" s="20"/>
      <c r="H1343" s="20"/>
      <c r="J1343" s="20"/>
      <c r="K1343" s="20"/>
      <c r="L1343" s="20"/>
      <c r="P1343" s="201"/>
      <c r="Q1343" s="20"/>
      <c r="R1343" s="15"/>
      <c r="T1343" s="20"/>
      <c r="U1343" s="20"/>
      <c r="AB1343" s="20"/>
    </row>
    <row r="1344" spans="3:28" x14ac:dyDescent="0.2">
      <c r="C1344" s="20"/>
      <c r="D1344" s="20"/>
      <c r="E1344" s="20"/>
      <c r="F1344" s="20"/>
      <c r="H1344" s="20"/>
      <c r="J1344" s="20"/>
      <c r="K1344" s="20"/>
      <c r="L1344" s="20"/>
      <c r="P1344" s="201"/>
      <c r="Q1344" s="20"/>
      <c r="R1344" s="15"/>
      <c r="T1344" s="20"/>
      <c r="U1344" s="20"/>
      <c r="AB1344" s="20"/>
    </row>
    <row r="1345" spans="3:28" x14ac:dyDescent="0.2">
      <c r="C1345" s="20"/>
      <c r="D1345" s="20"/>
      <c r="E1345" s="20"/>
      <c r="F1345" s="20"/>
      <c r="H1345" s="20"/>
      <c r="J1345" s="20"/>
      <c r="K1345" s="20"/>
      <c r="L1345" s="20"/>
      <c r="P1345" s="201"/>
      <c r="Q1345" s="20"/>
      <c r="R1345" s="15"/>
      <c r="T1345" s="20"/>
      <c r="U1345" s="20"/>
      <c r="AB1345" s="20"/>
    </row>
    <row r="1346" spans="3:28" x14ac:dyDescent="0.2">
      <c r="C1346" s="20"/>
      <c r="D1346" s="20"/>
      <c r="E1346" s="20"/>
      <c r="F1346" s="20"/>
      <c r="H1346" s="20"/>
      <c r="J1346" s="20"/>
      <c r="K1346" s="20"/>
      <c r="L1346" s="20"/>
      <c r="P1346" s="201"/>
      <c r="Q1346" s="20"/>
      <c r="R1346" s="15"/>
      <c r="T1346" s="20"/>
      <c r="U1346" s="20"/>
      <c r="AB1346" s="20"/>
    </row>
    <row r="1347" spans="3:28" x14ac:dyDescent="0.2">
      <c r="C1347" s="20"/>
      <c r="D1347" s="20"/>
      <c r="E1347" s="20"/>
      <c r="F1347" s="20"/>
      <c r="H1347" s="20"/>
      <c r="J1347" s="20"/>
      <c r="K1347" s="20"/>
      <c r="L1347" s="20"/>
      <c r="P1347" s="201"/>
      <c r="Q1347" s="20"/>
      <c r="R1347" s="15"/>
      <c r="T1347" s="20"/>
      <c r="U1347" s="20"/>
      <c r="AB1347" s="20"/>
    </row>
    <row r="1348" spans="3:28" x14ac:dyDescent="0.2">
      <c r="C1348" s="20"/>
      <c r="D1348" s="20"/>
      <c r="E1348" s="20"/>
      <c r="F1348" s="20"/>
      <c r="H1348" s="20"/>
      <c r="J1348" s="20"/>
      <c r="K1348" s="20"/>
      <c r="L1348" s="20"/>
      <c r="P1348" s="201"/>
      <c r="Q1348" s="20"/>
      <c r="R1348" s="15"/>
      <c r="T1348" s="20"/>
      <c r="U1348" s="20"/>
      <c r="AB1348" s="20"/>
    </row>
    <row r="1349" spans="3:28" x14ac:dyDescent="0.2">
      <c r="C1349" s="20"/>
      <c r="D1349" s="20"/>
      <c r="E1349" s="20"/>
      <c r="F1349" s="20"/>
      <c r="H1349" s="20"/>
      <c r="J1349" s="20"/>
      <c r="K1349" s="20"/>
      <c r="L1349" s="20"/>
      <c r="P1349" s="201"/>
      <c r="Q1349" s="20"/>
      <c r="R1349" s="15"/>
      <c r="T1349" s="20"/>
      <c r="U1349" s="20"/>
      <c r="AB1349" s="20"/>
    </row>
    <row r="1350" spans="3:28" x14ac:dyDescent="0.2">
      <c r="C1350" s="20"/>
      <c r="D1350" s="20"/>
      <c r="E1350" s="20"/>
      <c r="F1350" s="20"/>
      <c r="H1350" s="20"/>
      <c r="J1350" s="20"/>
      <c r="K1350" s="20"/>
      <c r="L1350" s="20"/>
      <c r="P1350" s="201"/>
      <c r="Q1350" s="20"/>
      <c r="R1350" s="15"/>
      <c r="T1350" s="20"/>
      <c r="U1350" s="20"/>
      <c r="AB1350" s="20"/>
    </row>
    <row r="1351" spans="3:28" x14ac:dyDescent="0.2">
      <c r="C1351" s="20"/>
      <c r="D1351" s="20"/>
      <c r="E1351" s="20"/>
      <c r="F1351" s="20"/>
      <c r="H1351" s="20"/>
      <c r="J1351" s="20"/>
      <c r="K1351" s="20"/>
      <c r="L1351" s="20"/>
      <c r="P1351" s="201"/>
      <c r="Q1351" s="20"/>
      <c r="R1351" s="15"/>
      <c r="T1351" s="20"/>
      <c r="U1351" s="20"/>
      <c r="AB1351" s="20"/>
    </row>
    <row r="1352" spans="3:28" x14ac:dyDescent="0.2">
      <c r="C1352" s="20"/>
      <c r="D1352" s="20"/>
      <c r="E1352" s="20"/>
      <c r="F1352" s="20"/>
      <c r="H1352" s="20"/>
      <c r="J1352" s="20"/>
      <c r="K1352" s="20"/>
      <c r="L1352" s="20"/>
      <c r="P1352" s="201"/>
      <c r="Q1352" s="20"/>
      <c r="R1352" s="15"/>
      <c r="T1352" s="20"/>
      <c r="U1352" s="20"/>
      <c r="AB1352" s="20"/>
    </row>
    <row r="1353" spans="3:28" x14ac:dyDescent="0.2">
      <c r="C1353" s="20"/>
      <c r="D1353" s="20"/>
      <c r="E1353" s="20"/>
      <c r="F1353" s="20"/>
      <c r="H1353" s="20"/>
      <c r="J1353" s="20"/>
      <c r="K1353" s="20"/>
      <c r="L1353" s="20"/>
      <c r="P1353" s="201"/>
      <c r="Q1353" s="20"/>
      <c r="R1353" s="15"/>
      <c r="T1353" s="20"/>
      <c r="U1353" s="20"/>
      <c r="AB1353" s="20"/>
    </row>
    <row r="1354" spans="3:28" x14ac:dyDescent="0.2">
      <c r="C1354" s="20"/>
      <c r="D1354" s="20"/>
      <c r="E1354" s="20"/>
      <c r="F1354" s="20"/>
      <c r="H1354" s="20"/>
      <c r="J1354" s="20"/>
      <c r="K1354" s="20"/>
      <c r="L1354" s="20"/>
      <c r="P1354" s="201"/>
      <c r="Q1354" s="20"/>
      <c r="R1354" s="15"/>
      <c r="T1354" s="20"/>
      <c r="U1354" s="20"/>
      <c r="AB1354" s="20"/>
    </row>
    <row r="1355" spans="3:28" x14ac:dyDescent="0.2">
      <c r="C1355" s="20"/>
      <c r="D1355" s="20"/>
      <c r="E1355" s="20"/>
      <c r="F1355" s="20"/>
      <c r="H1355" s="20"/>
      <c r="J1355" s="20"/>
      <c r="K1355" s="20"/>
      <c r="L1355" s="20"/>
      <c r="P1355" s="201"/>
      <c r="Q1355" s="20"/>
      <c r="R1355" s="15"/>
      <c r="T1355" s="20"/>
      <c r="U1355" s="20"/>
      <c r="AB1355" s="20"/>
    </row>
    <row r="1356" spans="3:28" x14ac:dyDescent="0.2">
      <c r="C1356" s="20"/>
      <c r="D1356" s="20"/>
      <c r="E1356" s="20"/>
      <c r="F1356" s="20"/>
      <c r="H1356" s="20"/>
      <c r="J1356" s="20"/>
      <c r="K1356" s="20"/>
      <c r="L1356" s="20"/>
      <c r="P1356" s="201"/>
      <c r="Q1356" s="20"/>
      <c r="R1356" s="15"/>
      <c r="T1356" s="20"/>
      <c r="U1356" s="20"/>
      <c r="AB1356" s="20"/>
    </row>
    <row r="1357" spans="3:28" x14ac:dyDescent="0.2">
      <c r="C1357" s="20"/>
      <c r="D1357" s="20"/>
      <c r="E1357" s="20"/>
      <c r="F1357" s="20"/>
      <c r="H1357" s="20"/>
      <c r="J1357" s="20"/>
      <c r="K1357" s="20"/>
      <c r="L1357" s="20"/>
      <c r="P1357" s="201"/>
      <c r="Q1357" s="20"/>
      <c r="R1357" s="15"/>
      <c r="T1357" s="20"/>
      <c r="U1357" s="20"/>
      <c r="AB1357" s="20"/>
    </row>
    <row r="1358" spans="3:28" x14ac:dyDescent="0.2">
      <c r="C1358" s="20"/>
      <c r="D1358" s="20"/>
      <c r="E1358" s="20"/>
      <c r="F1358" s="20"/>
      <c r="H1358" s="20"/>
      <c r="J1358" s="20"/>
      <c r="K1358" s="20"/>
      <c r="L1358" s="20"/>
      <c r="P1358" s="201"/>
      <c r="Q1358" s="20"/>
      <c r="R1358" s="15"/>
      <c r="T1358" s="20"/>
      <c r="U1358" s="20"/>
      <c r="AB1358" s="20"/>
    </row>
    <row r="1359" spans="3:28" x14ac:dyDescent="0.2">
      <c r="C1359" s="20"/>
      <c r="D1359" s="20"/>
      <c r="E1359" s="20"/>
      <c r="F1359" s="20"/>
      <c r="H1359" s="20"/>
      <c r="J1359" s="20"/>
      <c r="K1359" s="20"/>
      <c r="L1359" s="20"/>
      <c r="P1359" s="201"/>
      <c r="Q1359" s="20"/>
      <c r="R1359" s="15"/>
      <c r="T1359" s="20"/>
      <c r="U1359" s="20"/>
      <c r="AB1359" s="20"/>
    </row>
    <row r="1360" spans="3:28" x14ac:dyDescent="0.2">
      <c r="C1360" s="20"/>
      <c r="D1360" s="20"/>
      <c r="E1360" s="20"/>
      <c r="F1360" s="20"/>
      <c r="H1360" s="20"/>
      <c r="J1360" s="20"/>
      <c r="K1360" s="20"/>
      <c r="L1360" s="20"/>
      <c r="P1360" s="201"/>
      <c r="Q1360" s="20"/>
      <c r="R1360" s="15"/>
      <c r="T1360" s="20"/>
      <c r="U1360" s="20"/>
      <c r="AB1360" s="20"/>
    </row>
    <row r="1361" spans="3:28" x14ac:dyDescent="0.2">
      <c r="C1361" s="20"/>
      <c r="D1361" s="20"/>
      <c r="E1361" s="20"/>
      <c r="F1361" s="20"/>
      <c r="H1361" s="20"/>
      <c r="J1361" s="20"/>
      <c r="K1361" s="20"/>
      <c r="L1361" s="20"/>
      <c r="P1361" s="201"/>
      <c r="Q1361" s="20"/>
      <c r="R1361" s="15"/>
      <c r="T1361" s="20"/>
      <c r="U1361" s="20"/>
      <c r="AB1361" s="20"/>
    </row>
    <row r="1362" spans="3:28" x14ac:dyDescent="0.2">
      <c r="C1362" s="20"/>
      <c r="D1362" s="20"/>
      <c r="E1362" s="20"/>
      <c r="F1362" s="20"/>
      <c r="H1362" s="20"/>
      <c r="J1362" s="20"/>
      <c r="K1362" s="20"/>
      <c r="L1362" s="20"/>
      <c r="P1362" s="201"/>
      <c r="Q1362" s="20"/>
      <c r="R1362" s="15"/>
      <c r="T1362" s="20"/>
      <c r="U1362" s="20"/>
      <c r="AB1362" s="20"/>
    </row>
    <row r="1363" spans="3:28" x14ac:dyDescent="0.2">
      <c r="C1363" s="20"/>
      <c r="D1363" s="20"/>
      <c r="E1363" s="20"/>
      <c r="F1363" s="20"/>
      <c r="H1363" s="20"/>
      <c r="J1363" s="20"/>
      <c r="K1363" s="20"/>
      <c r="L1363" s="20"/>
      <c r="P1363" s="201"/>
      <c r="Q1363" s="20"/>
      <c r="R1363" s="15"/>
      <c r="T1363" s="20"/>
      <c r="U1363" s="20"/>
      <c r="AB1363" s="20"/>
    </row>
    <row r="1364" spans="3:28" x14ac:dyDescent="0.2">
      <c r="C1364" s="20"/>
      <c r="D1364" s="20"/>
      <c r="E1364" s="20"/>
      <c r="F1364" s="20"/>
      <c r="H1364" s="20"/>
      <c r="J1364" s="20"/>
      <c r="K1364" s="20"/>
      <c r="L1364" s="20"/>
      <c r="P1364" s="201"/>
      <c r="Q1364" s="20"/>
      <c r="R1364" s="15"/>
      <c r="T1364" s="20"/>
      <c r="U1364" s="20"/>
      <c r="AB1364" s="20"/>
    </row>
    <row r="1365" spans="3:28" x14ac:dyDescent="0.2">
      <c r="C1365" s="20"/>
      <c r="D1365" s="20"/>
      <c r="E1365" s="20"/>
      <c r="F1365" s="20"/>
      <c r="H1365" s="20"/>
      <c r="J1365" s="20"/>
      <c r="K1365" s="20"/>
      <c r="L1365" s="20"/>
      <c r="P1365" s="201"/>
      <c r="Q1365" s="20"/>
      <c r="R1365" s="15"/>
      <c r="T1365" s="20"/>
      <c r="U1365" s="20"/>
      <c r="AB1365" s="20"/>
    </row>
    <row r="1366" spans="3:28" x14ac:dyDescent="0.2">
      <c r="C1366" s="20"/>
      <c r="D1366" s="20"/>
      <c r="E1366" s="20"/>
      <c r="F1366" s="20"/>
      <c r="H1366" s="20"/>
      <c r="J1366" s="20"/>
      <c r="K1366" s="20"/>
      <c r="L1366" s="20"/>
      <c r="P1366" s="201"/>
      <c r="Q1366" s="20"/>
      <c r="R1366" s="15"/>
      <c r="T1366" s="20"/>
      <c r="U1366" s="20"/>
      <c r="AB1366" s="20"/>
    </row>
    <row r="1367" spans="3:28" x14ac:dyDescent="0.2">
      <c r="C1367" s="20"/>
      <c r="D1367" s="20"/>
      <c r="E1367" s="20"/>
      <c r="F1367" s="20"/>
      <c r="H1367" s="20"/>
      <c r="J1367" s="20"/>
      <c r="K1367" s="20"/>
      <c r="L1367" s="20"/>
      <c r="P1367" s="201"/>
      <c r="Q1367" s="20"/>
      <c r="R1367" s="15"/>
      <c r="T1367" s="20"/>
      <c r="U1367" s="20"/>
      <c r="AB1367" s="20"/>
    </row>
    <row r="1368" spans="3:28" x14ac:dyDescent="0.2">
      <c r="C1368" s="20"/>
      <c r="D1368" s="20"/>
      <c r="E1368" s="20"/>
      <c r="F1368" s="20"/>
      <c r="H1368" s="20"/>
      <c r="J1368" s="20"/>
      <c r="K1368" s="20"/>
      <c r="L1368" s="20"/>
      <c r="P1368" s="201"/>
      <c r="Q1368" s="20"/>
      <c r="R1368" s="15"/>
      <c r="T1368" s="20"/>
      <c r="U1368" s="20"/>
      <c r="AB1368" s="20"/>
    </row>
    <row r="1369" spans="3:28" x14ac:dyDescent="0.2">
      <c r="C1369" s="20"/>
      <c r="D1369" s="20"/>
      <c r="E1369" s="20"/>
      <c r="F1369" s="20"/>
      <c r="H1369" s="20"/>
      <c r="J1369" s="20"/>
      <c r="K1369" s="20"/>
      <c r="L1369" s="20"/>
      <c r="P1369" s="201"/>
      <c r="Q1369" s="20"/>
      <c r="R1369" s="15"/>
      <c r="T1369" s="20"/>
      <c r="U1369" s="20"/>
      <c r="AB1369" s="20"/>
    </row>
    <row r="1370" spans="3:28" x14ac:dyDescent="0.2">
      <c r="C1370" s="20"/>
      <c r="D1370" s="20"/>
      <c r="E1370" s="20"/>
      <c r="F1370" s="20"/>
      <c r="H1370" s="20"/>
      <c r="J1370" s="20"/>
      <c r="K1370" s="20"/>
      <c r="L1370" s="20"/>
      <c r="P1370" s="201"/>
      <c r="Q1370" s="20"/>
      <c r="R1370" s="15"/>
      <c r="T1370" s="20"/>
      <c r="U1370" s="20"/>
      <c r="AB1370" s="20"/>
    </row>
    <row r="1371" spans="3:28" x14ac:dyDescent="0.2">
      <c r="C1371" s="20"/>
      <c r="D1371" s="20"/>
      <c r="E1371" s="20"/>
      <c r="F1371" s="20"/>
      <c r="H1371" s="20"/>
      <c r="J1371" s="20"/>
      <c r="K1371" s="20"/>
      <c r="L1371" s="20"/>
      <c r="P1371" s="201"/>
      <c r="Q1371" s="20"/>
      <c r="R1371" s="15"/>
      <c r="T1371" s="20"/>
      <c r="U1371" s="20"/>
      <c r="AB1371" s="20"/>
    </row>
    <row r="1372" spans="3:28" x14ac:dyDescent="0.2">
      <c r="C1372" s="20"/>
      <c r="D1372" s="20"/>
      <c r="E1372" s="20"/>
      <c r="F1372" s="20"/>
      <c r="H1372" s="20"/>
      <c r="J1372" s="20"/>
      <c r="K1372" s="20"/>
      <c r="L1372" s="20"/>
      <c r="P1372" s="201"/>
      <c r="Q1372" s="20"/>
      <c r="R1372" s="15"/>
      <c r="T1372" s="20"/>
      <c r="U1372" s="20"/>
      <c r="AB1372" s="20"/>
    </row>
    <row r="1373" spans="3:28" x14ac:dyDescent="0.2">
      <c r="C1373" s="20"/>
      <c r="D1373" s="20"/>
      <c r="E1373" s="20"/>
      <c r="F1373" s="20"/>
      <c r="H1373" s="20"/>
      <c r="J1373" s="20"/>
      <c r="K1373" s="20"/>
      <c r="L1373" s="20"/>
      <c r="P1373" s="201"/>
      <c r="Q1373" s="20"/>
      <c r="R1373" s="15"/>
      <c r="T1373" s="20"/>
      <c r="U1373" s="20"/>
      <c r="AB1373" s="20"/>
    </row>
    <row r="1374" spans="3:28" x14ac:dyDescent="0.2">
      <c r="C1374" s="20"/>
      <c r="D1374" s="20"/>
      <c r="E1374" s="20"/>
      <c r="F1374" s="20"/>
      <c r="H1374" s="20"/>
      <c r="J1374" s="20"/>
      <c r="K1374" s="20"/>
      <c r="L1374" s="20"/>
      <c r="P1374" s="201"/>
      <c r="Q1374" s="20"/>
      <c r="R1374" s="15"/>
      <c r="T1374" s="20"/>
      <c r="U1374" s="20"/>
      <c r="AB1374" s="20"/>
    </row>
    <row r="1375" spans="3:28" x14ac:dyDescent="0.2">
      <c r="C1375" s="20"/>
      <c r="D1375" s="20"/>
      <c r="E1375" s="20"/>
      <c r="F1375" s="20"/>
      <c r="H1375" s="20"/>
      <c r="J1375" s="20"/>
      <c r="K1375" s="20"/>
      <c r="L1375" s="20"/>
      <c r="P1375" s="201"/>
      <c r="Q1375" s="20"/>
      <c r="R1375" s="15"/>
      <c r="T1375" s="20"/>
      <c r="U1375" s="20"/>
      <c r="AB1375" s="20"/>
    </row>
    <row r="1376" spans="3:28" x14ac:dyDescent="0.2">
      <c r="C1376" s="20"/>
      <c r="D1376" s="20"/>
      <c r="E1376" s="20"/>
      <c r="F1376" s="20"/>
      <c r="H1376" s="20"/>
      <c r="J1376" s="20"/>
      <c r="K1376" s="20"/>
      <c r="L1376" s="20"/>
      <c r="P1376" s="201"/>
      <c r="Q1376" s="20"/>
      <c r="R1376" s="15"/>
      <c r="T1376" s="20"/>
      <c r="U1376" s="20"/>
      <c r="AB1376" s="20"/>
    </row>
    <row r="1377" spans="3:28" x14ac:dyDescent="0.2">
      <c r="C1377" s="20"/>
      <c r="D1377" s="20"/>
      <c r="E1377" s="20"/>
      <c r="F1377" s="20"/>
      <c r="H1377" s="20"/>
      <c r="J1377" s="20"/>
      <c r="K1377" s="20"/>
      <c r="L1377" s="20"/>
      <c r="P1377" s="201"/>
      <c r="Q1377" s="20"/>
      <c r="R1377" s="15"/>
      <c r="T1377" s="20"/>
      <c r="U1377" s="20"/>
      <c r="AB1377" s="20"/>
    </row>
    <row r="1378" spans="3:28" x14ac:dyDescent="0.2">
      <c r="C1378" s="20"/>
      <c r="D1378" s="20"/>
      <c r="E1378" s="20"/>
      <c r="F1378" s="20"/>
      <c r="H1378" s="20"/>
      <c r="J1378" s="20"/>
      <c r="K1378" s="20"/>
      <c r="L1378" s="20"/>
      <c r="P1378" s="201"/>
      <c r="Q1378" s="20"/>
      <c r="R1378" s="15"/>
      <c r="T1378" s="20"/>
      <c r="U1378" s="20"/>
      <c r="AB1378" s="20"/>
    </row>
    <row r="1379" spans="3:28" x14ac:dyDescent="0.2">
      <c r="C1379" s="20"/>
      <c r="D1379" s="20"/>
      <c r="E1379" s="20"/>
      <c r="F1379" s="20"/>
      <c r="H1379" s="20"/>
      <c r="J1379" s="20"/>
      <c r="K1379" s="20"/>
      <c r="L1379" s="20"/>
      <c r="P1379" s="201"/>
      <c r="Q1379" s="20"/>
      <c r="R1379" s="15"/>
      <c r="T1379" s="20"/>
      <c r="U1379" s="20"/>
      <c r="AB1379" s="20"/>
    </row>
    <row r="1380" spans="3:28" x14ac:dyDescent="0.2">
      <c r="C1380" s="20"/>
      <c r="D1380" s="20"/>
      <c r="E1380" s="20"/>
      <c r="F1380" s="20"/>
      <c r="H1380" s="20"/>
      <c r="J1380" s="20"/>
      <c r="K1380" s="20"/>
      <c r="L1380" s="20"/>
      <c r="P1380" s="201"/>
      <c r="Q1380" s="20"/>
      <c r="R1380" s="15"/>
      <c r="T1380" s="20"/>
      <c r="U1380" s="20"/>
      <c r="AB1380" s="20"/>
    </row>
    <row r="1381" spans="3:28" x14ac:dyDescent="0.2">
      <c r="C1381" s="20"/>
      <c r="D1381" s="20"/>
      <c r="E1381" s="20"/>
      <c r="F1381" s="20"/>
      <c r="H1381" s="20"/>
      <c r="J1381" s="20"/>
      <c r="K1381" s="20"/>
      <c r="L1381" s="20"/>
      <c r="P1381" s="201"/>
      <c r="Q1381" s="20"/>
      <c r="R1381" s="15"/>
      <c r="T1381" s="20"/>
      <c r="U1381" s="20"/>
      <c r="AB1381" s="20"/>
    </row>
    <row r="1382" spans="3:28" x14ac:dyDescent="0.2">
      <c r="C1382" s="20"/>
      <c r="D1382" s="20"/>
      <c r="E1382" s="20"/>
      <c r="F1382" s="20"/>
      <c r="H1382" s="20"/>
      <c r="J1382" s="20"/>
      <c r="K1382" s="20"/>
      <c r="L1382" s="20"/>
      <c r="P1382" s="201"/>
      <c r="Q1382" s="20"/>
      <c r="R1382" s="15"/>
      <c r="T1382" s="20"/>
      <c r="U1382" s="20"/>
      <c r="AB1382" s="20"/>
    </row>
    <row r="1383" spans="3:28" x14ac:dyDescent="0.2">
      <c r="C1383" s="20"/>
      <c r="D1383" s="20"/>
      <c r="E1383" s="20"/>
      <c r="F1383" s="20"/>
      <c r="H1383" s="20"/>
      <c r="J1383" s="20"/>
      <c r="K1383" s="20"/>
      <c r="L1383" s="20"/>
      <c r="P1383" s="201"/>
      <c r="Q1383" s="20"/>
      <c r="R1383" s="15"/>
      <c r="T1383" s="20"/>
      <c r="U1383" s="20"/>
      <c r="AB1383" s="20"/>
    </row>
    <row r="1384" spans="3:28" x14ac:dyDescent="0.2">
      <c r="C1384" s="20"/>
      <c r="D1384" s="20"/>
      <c r="E1384" s="20"/>
      <c r="F1384" s="20"/>
      <c r="H1384" s="20"/>
      <c r="J1384" s="20"/>
      <c r="K1384" s="20"/>
      <c r="L1384" s="20"/>
      <c r="P1384" s="201"/>
      <c r="Q1384" s="20"/>
      <c r="R1384" s="15"/>
      <c r="T1384" s="20"/>
      <c r="U1384" s="20"/>
      <c r="AB1384" s="20"/>
    </row>
    <row r="1385" spans="3:28" x14ac:dyDescent="0.2">
      <c r="C1385" s="20"/>
      <c r="D1385" s="20"/>
      <c r="E1385" s="20"/>
      <c r="F1385" s="20"/>
      <c r="H1385" s="20"/>
      <c r="J1385" s="20"/>
      <c r="K1385" s="20"/>
      <c r="L1385" s="20"/>
      <c r="P1385" s="201"/>
      <c r="Q1385" s="20"/>
      <c r="R1385" s="15"/>
      <c r="T1385" s="20"/>
      <c r="U1385" s="20"/>
      <c r="AB1385" s="20"/>
    </row>
    <row r="1386" spans="3:28" x14ac:dyDescent="0.2">
      <c r="C1386" s="20"/>
      <c r="D1386" s="20"/>
      <c r="E1386" s="20"/>
      <c r="F1386" s="20"/>
      <c r="H1386" s="20"/>
      <c r="J1386" s="20"/>
      <c r="K1386" s="20"/>
      <c r="L1386" s="20"/>
      <c r="P1386" s="201"/>
      <c r="Q1386" s="20"/>
      <c r="R1386" s="15"/>
      <c r="T1386" s="20"/>
      <c r="U1386" s="20"/>
      <c r="AB1386" s="20"/>
    </row>
    <row r="1387" spans="3:28" x14ac:dyDescent="0.2">
      <c r="C1387" s="20"/>
      <c r="D1387" s="20"/>
      <c r="E1387" s="20"/>
      <c r="F1387" s="20"/>
      <c r="H1387" s="20"/>
      <c r="J1387" s="20"/>
      <c r="K1387" s="20"/>
      <c r="L1387" s="20"/>
      <c r="P1387" s="201"/>
      <c r="Q1387" s="20"/>
      <c r="R1387" s="15"/>
      <c r="T1387" s="20"/>
      <c r="U1387" s="20"/>
      <c r="AB1387" s="20"/>
    </row>
    <row r="1388" spans="3:28" x14ac:dyDescent="0.2">
      <c r="C1388" s="20"/>
      <c r="D1388" s="20"/>
      <c r="E1388" s="20"/>
      <c r="F1388" s="20"/>
      <c r="H1388" s="20"/>
      <c r="J1388" s="20"/>
      <c r="K1388" s="20"/>
      <c r="L1388" s="20"/>
      <c r="P1388" s="201"/>
      <c r="Q1388" s="20"/>
      <c r="R1388" s="15"/>
      <c r="T1388" s="20"/>
      <c r="U1388" s="20"/>
      <c r="AB1388" s="20"/>
    </row>
    <row r="1389" spans="3:28" x14ac:dyDescent="0.2">
      <c r="C1389" s="20"/>
      <c r="D1389" s="20"/>
      <c r="E1389" s="20"/>
      <c r="F1389" s="20"/>
      <c r="H1389" s="20"/>
      <c r="J1389" s="20"/>
      <c r="K1389" s="20"/>
      <c r="L1389" s="20"/>
      <c r="P1389" s="201"/>
      <c r="Q1389" s="20"/>
      <c r="R1389" s="15"/>
      <c r="T1389" s="20"/>
      <c r="U1389" s="20"/>
      <c r="AB1389" s="20"/>
    </row>
    <row r="1390" spans="3:28" x14ac:dyDescent="0.2">
      <c r="C1390" s="20"/>
      <c r="D1390" s="20"/>
      <c r="E1390" s="20"/>
      <c r="F1390" s="20"/>
      <c r="H1390" s="20"/>
      <c r="J1390" s="20"/>
      <c r="K1390" s="20"/>
      <c r="L1390" s="20"/>
      <c r="P1390" s="201"/>
      <c r="Q1390" s="20"/>
      <c r="R1390" s="15"/>
      <c r="T1390" s="20"/>
      <c r="U1390" s="20"/>
      <c r="AB1390" s="20"/>
    </row>
    <row r="1391" spans="3:28" x14ac:dyDescent="0.2">
      <c r="C1391" s="20"/>
      <c r="D1391" s="20"/>
      <c r="E1391" s="20"/>
      <c r="F1391" s="20"/>
      <c r="H1391" s="20"/>
      <c r="J1391" s="20"/>
      <c r="K1391" s="20"/>
      <c r="L1391" s="20"/>
      <c r="P1391" s="201"/>
      <c r="Q1391" s="20"/>
      <c r="R1391" s="15"/>
      <c r="T1391" s="20"/>
      <c r="U1391" s="20"/>
      <c r="AB1391" s="20"/>
    </row>
    <row r="1392" spans="3:28" x14ac:dyDescent="0.2">
      <c r="C1392" s="20"/>
      <c r="D1392" s="20"/>
      <c r="E1392" s="20"/>
      <c r="F1392" s="20"/>
      <c r="H1392" s="20"/>
      <c r="J1392" s="20"/>
      <c r="K1392" s="20"/>
      <c r="L1392" s="20"/>
      <c r="P1392" s="201"/>
      <c r="Q1392" s="20"/>
      <c r="R1392" s="15"/>
      <c r="T1392" s="20"/>
      <c r="U1392" s="20"/>
      <c r="AB1392" s="20"/>
    </row>
    <row r="1393" spans="3:28" x14ac:dyDescent="0.2">
      <c r="C1393" s="20"/>
      <c r="D1393" s="20"/>
      <c r="E1393" s="20"/>
      <c r="F1393" s="20"/>
      <c r="H1393" s="20"/>
      <c r="J1393" s="20"/>
      <c r="K1393" s="20"/>
      <c r="L1393" s="20"/>
      <c r="P1393" s="201"/>
      <c r="Q1393" s="20"/>
      <c r="R1393" s="15"/>
      <c r="T1393" s="20"/>
      <c r="U1393" s="20"/>
      <c r="AB1393" s="20"/>
    </row>
    <row r="1394" spans="3:28" x14ac:dyDescent="0.2">
      <c r="C1394" s="20"/>
      <c r="D1394" s="20"/>
      <c r="E1394" s="20"/>
      <c r="F1394" s="20"/>
      <c r="H1394" s="20"/>
      <c r="J1394" s="20"/>
      <c r="K1394" s="20"/>
      <c r="L1394" s="20"/>
      <c r="P1394" s="201"/>
      <c r="Q1394" s="20"/>
      <c r="R1394" s="15"/>
      <c r="T1394" s="20"/>
      <c r="U1394" s="20"/>
      <c r="AB1394" s="20"/>
    </row>
    <row r="1395" spans="3:28" x14ac:dyDescent="0.2">
      <c r="C1395" s="20"/>
      <c r="D1395" s="20"/>
      <c r="E1395" s="20"/>
      <c r="F1395" s="20"/>
      <c r="H1395" s="20"/>
      <c r="J1395" s="20"/>
      <c r="K1395" s="20"/>
      <c r="L1395" s="20"/>
      <c r="P1395" s="201"/>
      <c r="Q1395" s="20"/>
      <c r="R1395" s="15"/>
      <c r="T1395" s="20"/>
      <c r="U1395" s="20"/>
      <c r="AB1395" s="20"/>
    </row>
    <row r="1396" spans="3:28" x14ac:dyDescent="0.2">
      <c r="C1396" s="20"/>
      <c r="D1396" s="20"/>
      <c r="E1396" s="20"/>
      <c r="F1396" s="20"/>
      <c r="H1396" s="20"/>
      <c r="J1396" s="20"/>
      <c r="K1396" s="20"/>
      <c r="L1396" s="20"/>
      <c r="P1396" s="201"/>
      <c r="Q1396" s="20"/>
      <c r="R1396" s="15"/>
      <c r="T1396" s="20"/>
      <c r="U1396" s="20"/>
      <c r="AB1396" s="20"/>
    </row>
    <row r="1397" spans="3:28" x14ac:dyDescent="0.2">
      <c r="C1397" s="20"/>
      <c r="D1397" s="20"/>
      <c r="E1397" s="20"/>
      <c r="F1397" s="20"/>
      <c r="H1397" s="20"/>
      <c r="J1397" s="20"/>
      <c r="K1397" s="20"/>
      <c r="L1397" s="20"/>
      <c r="P1397" s="201"/>
      <c r="Q1397" s="20"/>
      <c r="R1397" s="15"/>
      <c r="T1397" s="20"/>
      <c r="U1397" s="20"/>
      <c r="AB1397" s="20"/>
    </row>
    <row r="1398" spans="3:28" x14ac:dyDescent="0.2">
      <c r="C1398" s="20"/>
      <c r="D1398" s="20"/>
      <c r="E1398" s="20"/>
      <c r="F1398" s="20"/>
      <c r="H1398" s="20"/>
      <c r="J1398" s="20"/>
      <c r="K1398" s="20"/>
      <c r="L1398" s="20"/>
      <c r="P1398" s="201"/>
      <c r="Q1398" s="20"/>
      <c r="R1398" s="15"/>
      <c r="T1398" s="20"/>
      <c r="U1398" s="20"/>
      <c r="AB1398" s="20"/>
    </row>
    <row r="1399" spans="3:28" x14ac:dyDescent="0.2">
      <c r="C1399" s="20"/>
      <c r="D1399" s="20"/>
      <c r="E1399" s="20"/>
      <c r="F1399" s="20"/>
      <c r="H1399" s="20"/>
      <c r="J1399" s="20"/>
      <c r="K1399" s="20"/>
      <c r="L1399" s="20"/>
      <c r="P1399" s="201"/>
      <c r="Q1399" s="20"/>
      <c r="R1399" s="15"/>
      <c r="T1399" s="20"/>
      <c r="U1399" s="20"/>
      <c r="AB1399" s="20"/>
    </row>
    <row r="1400" spans="3:28" x14ac:dyDescent="0.2">
      <c r="C1400" s="20"/>
      <c r="D1400" s="20"/>
      <c r="E1400" s="20"/>
      <c r="F1400" s="20"/>
      <c r="H1400" s="20"/>
      <c r="J1400" s="20"/>
      <c r="K1400" s="20"/>
      <c r="L1400" s="20"/>
      <c r="P1400" s="201"/>
      <c r="Q1400" s="20"/>
      <c r="R1400" s="15"/>
      <c r="T1400" s="20"/>
      <c r="U1400" s="20"/>
      <c r="AB1400" s="20"/>
    </row>
    <row r="1401" spans="3:28" x14ac:dyDescent="0.2">
      <c r="C1401" s="20"/>
      <c r="D1401" s="20"/>
      <c r="E1401" s="20"/>
      <c r="F1401" s="20"/>
      <c r="H1401" s="20"/>
      <c r="J1401" s="20"/>
      <c r="K1401" s="20"/>
      <c r="L1401" s="20"/>
      <c r="P1401" s="201"/>
      <c r="Q1401" s="20"/>
      <c r="R1401" s="15"/>
      <c r="T1401" s="20"/>
      <c r="U1401" s="20"/>
      <c r="AB1401" s="20"/>
    </row>
    <row r="1402" spans="3:28" x14ac:dyDescent="0.2">
      <c r="C1402" s="20"/>
      <c r="D1402" s="20"/>
      <c r="E1402" s="20"/>
      <c r="F1402" s="20"/>
      <c r="H1402" s="20"/>
      <c r="J1402" s="20"/>
      <c r="K1402" s="20"/>
      <c r="L1402" s="20"/>
      <c r="P1402" s="201"/>
      <c r="Q1402" s="20"/>
      <c r="R1402" s="15"/>
      <c r="T1402" s="20"/>
      <c r="U1402" s="20"/>
      <c r="AB1402" s="20"/>
    </row>
    <row r="1403" spans="3:28" x14ac:dyDescent="0.2">
      <c r="C1403" s="20"/>
      <c r="D1403" s="20"/>
      <c r="E1403" s="20"/>
      <c r="F1403" s="20"/>
      <c r="H1403" s="20"/>
      <c r="J1403" s="20"/>
      <c r="K1403" s="20"/>
      <c r="L1403" s="20"/>
      <c r="P1403" s="201"/>
      <c r="Q1403" s="20"/>
      <c r="R1403" s="15"/>
      <c r="T1403" s="20"/>
      <c r="U1403" s="20"/>
      <c r="AB1403" s="20"/>
    </row>
    <row r="1404" spans="3:28" x14ac:dyDescent="0.2">
      <c r="C1404" s="20"/>
      <c r="D1404" s="20"/>
      <c r="E1404" s="20"/>
      <c r="F1404" s="20"/>
      <c r="H1404" s="20"/>
      <c r="J1404" s="20"/>
      <c r="K1404" s="20"/>
      <c r="L1404" s="20"/>
      <c r="P1404" s="201"/>
      <c r="Q1404" s="20"/>
      <c r="R1404" s="15"/>
      <c r="T1404" s="20"/>
      <c r="U1404" s="20"/>
      <c r="AB1404" s="20"/>
    </row>
    <row r="1405" spans="3:28" x14ac:dyDescent="0.2">
      <c r="C1405" s="20"/>
      <c r="D1405" s="20"/>
      <c r="E1405" s="20"/>
      <c r="F1405" s="20"/>
      <c r="H1405" s="20"/>
      <c r="J1405" s="20"/>
      <c r="K1405" s="20"/>
      <c r="L1405" s="20"/>
      <c r="P1405" s="201"/>
      <c r="Q1405" s="20"/>
      <c r="R1405" s="15"/>
      <c r="T1405" s="20"/>
      <c r="U1405" s="20"/>
      <c r="AB1405" s="20"/>
    </row>
    <row r="1406" spans="3:28" x14ac:dyDescent="0.2">
      <c r="C1406" s="20"/>
      <c r="D1406" s="20"/>
      <c r="E1406" s="20"/>
      <c r="F1406" s="20"/>
      <c r="H1406" s="20"/>
      <c r="J1406" s="20"/>
      <c r="K1406" s="20"/>
      <c r="L1406" s="20"/>
      <c r="P1406" s="201"/>
      <c r="Q1406" s="20"/>
      <c r="R1406" s="15"/>
      <c r="T1406" s="20"/>
      <c r="U1406" s="20"/>
      <c r="AB1406" s="20"/>
    </row>
    <row r="1407" spans="3:28" x14ac:dyDescent="0.2">
      <c r="C1407" s="20"/>
      <c r="D1407" s="20"/>
      <c r="E1407" s="20"/>
      <c r="F1407" s="20"/>
      <c r="H1407" s="20"/>
      <c r="J1407" s="20"/>
      <c r="K1407" s="20"/>
      <c r="L1407" s="20"/>
      <c r="P1407" s="201"/>
      <c r="Q1407" s="20"/>
      <c r="R1407" s="15"/>
      <c r="T1407" s="20"/>
      <c r="U1407" s="20"/>
      <c r="AB1407" s="20"/>
    </row>
    <row r="1408" spans="3:28" x14ac:dyDescent="0.2">
      <c r="C1408" s="20"/>
      <c r="D1408" s="20"/>
      <c r="E1408" s="20"/>
      <c r="F1408" s="20"/>
      <c r="H1408" s="20"/>
      <c r="J1408" s="20"/>
      <c r="K1408" s="20"/>
      <c r="L1408" s="20"/>
      <c r="P1408" s="201"/>
      <c r="Q1408" s="20"/>
      <c r="R1408" s="15"/>
      <c r="T1408" s="20"/>
      <c r="U1408" s="20"/>
      <c r="AB1408" s="20"/>
    </row>
    <row r="1409" spans="3:28" x14ac:dyDescent="0.2">
      <c r="C1409" s="20"/>
      <c r="D1409" s="20"/>
      <c r="E1409" s="20"/>
      <c r="F1409" s="20"/>
      <c r="H1409" s="20"/>
      <c r="J1409" s="20"/>
      <c r="K1409" s="20"/>
      <c r="L1409" s="20"/>
      <c r="P1409" s="201"/>
      <c r="Q1409" s="20"/>
      <c r="R1409" s="15"/>
      <c r="T1409" s="20"/>
      <c r="U1409" s="20"/>
      <c r="AB1409" s="20"/>
    </row>
    <row r="1410" spans="3:28" x14ac:dyDescent="0.2">
      <c r="C1410" s="20"/>
      <c r="D1410" s="20"/>
      <c r="E1410" s="20"/>
      <c r="F1410" s="20"/>
      <c r="H1410" s="20"/>
      <c r="J1410" s="20"/>
      <c r="K1410" s="20"/>
      <c r="L1410" s="20"/>
      <c r="P1410" s="201"/>
      <c r="Q1410" s="20"/>
      <c r="R1410" s="15"/>
      <c r="T1410" s="20"/>
      <c r="U1410" s="20"/>
      <c r="AB1410" s="20"/>
    </row>
    <row r="1411" spans="3:28" x14ac:dyDescent="0.2">
      <c r="C1411" s="20"/>
      <c r="D1411" s="20"/>
      <c r="E1411" s="20"/>
      <c r="F1411" s="20"/>
      <c r="H1411" s="20"/>
      <c r="J1411" s="20"/>
      <c r="K1411" s="20"/>
      <c r="L1411" s="20"/>
      <c r="P1411" s="201"/>
      <c r="Q1411" s="20"/>
      <c r="R1411" s="15"/>
      <c r="T1411" s="20"/>
      <c r="U1411" s="20"/>
      <c r="AB1411" s="20"/>
    </row>
    <row r="1412" spans="3:28" x14ac:dyDescent="0.2">
      <c r="C1412" s="20"/>
      <c r="D1412" s="20"/>
      <c r="E1412" s="20"/>
      <c r="F1412" s="20"/>
      <c r="H1412" s="20"/>
      <c r="J1412" s="20"/>
      <c r="K1412" s="20"/>
      <c r="L1412" s="20"/>
      <c r="P1412" s="201"/>
      <c r="Q1412" s="20"/>
      <c r="R1412" s="15"/>
      <c r="T1412" s="20"/>
      <c r="U1412" s="20"/>
      <c r="AB1412" s="20"/>
    </row>
    <row r="1413" spans="3:28" x14ac:dyDescent="0.2">
      <c r="C1413" s="20"/>
      <c r="D1413" s="20"/>
      <c r="E1413" s="20"/>
      <c r="F1413" s="20"/>
      <c r="H1413" s="20"/>
      <c r="J1413" s="20"/>
      <c r="K1413" s="20"/>
      <c r="L1413" s="20"/>
      <c r="P1413" s="201"/>
      <c r="Q1413" s="20"/>
      <c r="R1413" s="15"/>
      <c r="T1413" s="20"/>
      <c r="U1413" s="20"/>
      <c r="AB1413" s="20"/>
    </row>
    <row r="1414" spans="3:28" x14ac:dyDescent="0.2">
      <c r="C1414" s="20"/>
      <c r="D1414" s="20"/>
      <c r="E1414" s="20"/>
      <c r="F1414" s="20"/>
      <c r="H1414" s="20"/>
      <c r="J1414" s="20"/>
      <c r="K1414" s="20"/>
      <c r="L1414" s="20"/>
      <c r="P1414" s="201"/>
      <c r="Q1414" s="20"/>
      <c r="R1414" s="15"/>
      <c r="T1414" s="20"/>
      <c r="U1414" s="20"/>
      <c r="AB1414" s="20"/>
    </row>
    <row r="1415" spans="3:28" x14ac:dyDescent="0.2">
      <c r="C1415" s="20"/>
      <c r="D1415" s="20"/>
      <c r="E1415" s="20"/>
      <c r="F1415" s="20"/>
      <c r="H1415" s="20"/>
      <c r="J1415" s="20"/>
      <c r="K1415" s="20"/>
      <c r="L1415" s="20"/>
      <c r="P1415" s="201"/>
      <c r="Q1415" s="20"/>
      <c r="R1415" s="15"/>
      <c r="T1415" s="20"/>
      <c r="U1415" s="20"/>
      <c r="AB1415" s="20"/>
    </row>
    <row r="1416" spans="3:28" x14ac:dyDescent="0.2">
      <c r="C1416" s="20"/>
      <c r="D1416" s="20"/>
      <c r="E1416" s="20"/>
      <c r="F1416" s="20"/>
      <c r="H1416" s="20"/>
      <c r="J1416" s="20"/>
      <c r="K1416" s="20"/>
      <c r="L1416" s="20"/>
      <c r="P1416" s="201"/>
      <c r="Q1416" s="20"/>
      <c r="R1416" s="15"/>
      <c r="T1416" s="20"/>
      <c r="U1416" s="20"/>
      <c r="AB1416" s="20"/>
    </row>
    <row r="1417" spans="3:28" x14ac:dyDescent="0.2">
      <c r="C1417" s="20"/>
      <c r="D1417" s="20"/>
      <c r="E1417" s="20"/>
      <c r="F1417" s="20"/>
      <c r="H1417" s="20"/>
      <c r="J1417" s="20"/>
      <c r="K1417" s="20"/>
      <c r="L1417" s="20"/>
      <c r="P1417" s="201"/>
      <c r="Q1417" s="20"/>
      <c r="R1417" s="15"/>
      <c r="T1417" s="20"/>
      <c r="U1417" s="20"/>
      <c r="AB1417" s="20"/>
    </row>
    <row r="1418" spans="3:28" x14ac:dyDescent="0.2">
      <c r="C1418" s="20"/>
      <c r="D1418" s="20"/>
      <c r="E1418" s="20"/>
      <c r="F1418" s="20"/>
      <c r="H1418" s="20"/>
      <c r="J1418" s="20"/>
      <c r="K1418" s="20"/>
      <c r="L1418" s="20"/>
      <c r="P1418" s="201"/>
      <c r="Q1418" s="20"/>
      <c r="R1418" s="15"/>
      <c r="T1418" s="20"/>
      <c r="U1418" s="20"/>
      <c r="AB1418" s="20"/>
    </row>
    <row r="1419" spans="3:28" x14ac:dyDescent="0.2">
      <c r="C1419" s="20"/>
      <c r="D1419" s="20"/>
      <c r="E1419" s="20"/>
      <c r="F1419" s="20"/>
      <c r="H1419" s="20"/>
      <c r="J1419" s="20"/>
      <c r="K1419" s="20"/>
      <c r="L1419" s="20"/>
      <c r="P1419" s="201"/>
      <c r="Q1419" s="20"/>
      <c r="R1419" s="15"/>
      <c r="T1419" s="20"/>
      <c r="U1419" s="20"/>
      <c r="AB1419" s="20"/>
    </row>
    <row r="1420" spans="3:28" x14ac:dyDescent="0.2">
      <c r="C1420" s="20"/>
      <c r="D1420" s="20"/>
      <c r="E1420" s="20"/>
      <c r="F1420" s="20"/>
      <c r="H1420" s="20"/>
      <c r="J1420" s="20"/>
      <c r="K1420" s="20"/>
      <c r="L1420" s="20"/>
      <c r="P1420" s="201"/>
      <c r="Q1420" s="20"/>
      <c r="R1420" s="15"/>
      <c r="T1420" s="20"/>
      <c r="U1420" s="20"/>
      <c r="AB1420" s="20"/>
    </row>
    <row r="1421" spans="3:28" x14ac:dyDescent="0.2">
      <c r="C1421" s="20"/>
      <c r="D1421" s="20"/>
      <c r="E1421" s="20"/>
      <c r="F1421" s="20"/>
      <c r="H1421" s="20"/>
      <c r="J1421" s="20"/>
      <c r="K1421" s="20"/>
      <c r="L1421" s="20"/>
      <c r="P1421" s="201"/>
      <c r="Q1421" s="20"/>
      <c r="R1421" s="15"/>
      <c r="T1421" s="20"/>
      <c r="U1421" s="20"/>
      <c r="AB1421" s="20"/>
    </row>
    <row r="1422" spans="3:28" x14ac:dyDescent="0.2">
      <c r="C1422" s="20"/>
      <c r="D1422" s="20"/>
      <c r="E1422" s="20"/>
      <c r="F1422" s="20"/>
      <c r="H1422" s="20"/>
      <c r="J1422" s="20"/>
      <c r="K1422" s="20"/>
      <c r="L1422" s="20"/>
      <c r="P1422" s="201"/>
      <c r="Q1422" s="20"/>
      <c r="R1422" s="15"/>
      <c r="T1422" s="20"/>
      <c r="U1422" s="20"/>
      <c r="AB1422" s="20"/>
    </row>
    <row r="1423" spans="3:28" x14ac:dyDescent="0.2">
      <c r="C1423" s="20"/>
      <c r="D1423" s="20"/>
      <c r="E1423" s="20"/>
      <c r="F1423" s="20"/>
      <c r="H1423" s="20"/>
      <c r="J1423" s="20"/>
      <c r="K1423" s="20"/>
      <c r="L1423" s="20"/>
      <c r="P1423" s="201"/>
      <c r="Q1423" s="20"/>
      <c r="R1423" s="15"/>
      <c r="T1423" s="20"/>
      <c r="U1423" s="20"/>
      <c r="AB1423" s="20"/>
    </row>
    <row r="1424" spans="3:28" x14ac:dyDescent="0.2">
      <c r="C1424" s="20"/>
      <c r="D1424" s="20"/>
      <c r="E1424" s="20"/>
      <c r="F1424" s="20"/>
      <c r="H1424" s="20"/>
      <c r="J1424" s="20"/>
      <c r="K1424" s="20"/>
      <c r="L1424" s="20"/>
      <c r="P1424" s="201"/>
      <c r="Q1424" s="20"/>
      <c r="R1424" s="15"/>
      <c r="T1424" s="20"/>
      <c r="U1424" s="20"/>
      <c r="AB1424" s="20"/>
    </row>
    <row r="1425" spans="3:28" x14ac:dyDescent="0.2">
      <c r="C1425" s="20"/>
      <c r="D1425" s="20"/>
      <c r="E1425" s="20"/>
      <c r="F1425" s="20"/>
      <c r="H1425" s="20"/>
      <c r="J1425" s="20"/>
      <c r="K1425" s="20"/>
      <c r="L1425" s="20"/>
      <c r="P1425" s="201"/>
      <c r="Q1425" s="20"/>
      <c r="R1425" s="15"/>
      <c r="T1425" s="20"/>
      <c r="U1425" s="20"/>
      <c r="AB1425" s="20"/>
    </row>
    <row r="1426" spans="3:28" x14ac:dyDescent="0.2">
      <c r="C1426" s="20"/>
      <c r="D1426" s="20"/>
      <c r="E1426" s="20"/>
      <c r="F1426" s="20"/>
      <c r="H1426" s="20"/>
      <c r="J1426" s="20"/>
      <c r="K1426" s="20"/>
      <c r="L1426" s="20"/>
      <c r="P1426" s="201"/>
      <c r="Q1426" s="20"/>
      <c r="R1426" s="15"/>
      <c r="T1426" s="20"/>
      <c r="U1426" s="20"/>
      <c r="AB1426" s="20"/>
    </row>
    <row r="1427" spans="3:28" x14ac:dyDescent="0.2">
      <c r="C1427" s="20"/>
      <c r="D1427" s="20"/>
      <c r="E1427" s="20"/>
      <c r="F1427" s="20"/>
      <c r="H1427" s="20"/>
      <c r="J1427" s="20"/>
      <c r="K1427" s="20"/>
      <c r="L1427" s="20"/>
      <c r="P1427" s="201"/>
      <c r="Q1427" s="20"/>
      <c r="R1427" s="15"/>
      <c r="T1427" s="20"/>
      <c r="U1427" s="20"/>
      <c r="AB1427" s="20"/>
    </row>
    <row r="1428" spans="3:28" x14ac:dyDescent="0.2">
      <c r="C1428" s="20"/>
      <c r="D1428" s="20"/>
      <c r="E1428" s="20"/>
      <c r="F1428" s="20"/>
      <c r="H1428" s="20"/>
      <c r="J1428" s="20"/>
      <c r="K1428" s="20"/>
      <c r="L1428" s="20"/>
      <c r="P1428" s="201"/>
      <c r="Q1428" s="20"/>
      <c r="R1428" s="15"/>
      <c r="T1428" s="20"/>
      <c r="U1428" s="20"/>
      <c r="AB1428" s="20"/>
    </row>
    <row r="1429" spans="3:28" x14ac:dyDescent="0.2">
      <c r="C1429" s="20"/>
      <c r="D1429" s="20"/>
      <c r="E1429" s="20"/>
      <c r="F1429" s="20"/>
      <c r="H1429" s="20"/>
      <c r="J1429" s="20"/>
      <c r="K1429" s="20"/>
      <c r="L1429" s="20"/>
      <c r="P1429" s="201"/>
      <c r="Q1429" s="20"/>
      <c r="R1429" s="15"/>
      <c r="T1429" s="20"/>
      <c r="U1429" s="20"/>
      <c r="AB1429" s="20"/>
    </row>
    <row r="1430" spans="3:28" x14ac:dyDescent="0.2">
      <c r="C1430" s="20"/>
      <c r="D1430" s="20"/>
      <c r="E1430" s="20"/>
      <c r="F1430" s="20"/>
      <c r="H1430" s="20"/>
      <c r="J1430" s="20"/>
      <c r="K1430" s="20"/>
      <c r="L1430" s="20"/>
      <c r="P1430" s="201"/>
      <c r="Q1430" s="20"/>
      <c r="R1430" s="15"/>
      <c r="T1430" s="20"/>
      <c r="U1430" s="20"/>
      <c r="AB1430" s="20"/>
    </row>
    <row r="1431" spans="3:28" x14ac:dyDescent="0.2">
      <c r="C1431" s="20"/>
      <c r="D1431" s="20"/>
      <c r="E1431" s="20"/>
      <c r="F1431" s="20"/>
      <c r="H1431" s="20"/>
      <c r="J1431" s="20"/>
      <c r="K1431" s="20"/>
      <c r="L1431" s="20"/>
      <c r="P1431" s="201"/>
      <c r="Q1431" s="20"/>
      <c r="R1431" s="15"/>
      <c r="T1431" s="20"/>
      <c r="U1431" s="20"/>
      <c r="AB1431" s="20"/>
    </row>
    <row r="1432" spans="3:28" x14ac:dyDescent="0.2">
      <c r="C1432" s="20"/>
      <c r="D1432" s="20"/>
      <c r="E1432" s="20"/>
      <c r="F1432" s="20"/>
      <c r="H1432" s="20"/>
      <c r="J1432" s="20"/>
      <c r="K1432" s="20"/>
      <c r="L1432" s="20"/>
      <c r="P1432" s="201"/>
      <c r="Q1432" s="20"/>
      <c r="R1432" s="15"/>
      <c r="T1432" s="20"/>
      <c r="U1432" s="20"/>
      <c r="AB1432" s="20"/>
    </row>
    <row r="1433" spans="3:28" x14ac:dyDescent="0.2">
      <c r="C1433" s="20"/>
      <c r="D1433" s="20"/>
      <c r="E1433" s="20"/>
      <c r="F1433" s="20"/>
      <c r="H1433" s="20"/>
      <c r="J1433" s="20"/>
      <c r="K1433" s="20"/>
      <c r="L1433" s="20"/>
      <c r="P1433" s="201"/>
      <c r="Q1433" s="20"/>
      <c r="R1433" s="15"/>
      <c r="T1433" s="20"/>
      <c r="U1433" s="20"/>
      <c r="AB1433" s="20"/>
    </row>
    <row r="1434" spans="3:28" x14ac:dyDescent="0.2">
      <c r="C1434" s="20"/>
      <c r="D1434" s="20"/>
      <c r="E1434" s="20"/>
      <c r="F1434" s="20"/>
      <c r="H1434" s="20"/>
      <c r="J1434" s="20"/>
      <c r="K1434" s="20"/>
      <c r="L1434" s="20"/>
      <c r="P1434" s="201"/>
      <c r="Q1434" s="20"/>
      <c r="R1434" s="15"/>
      <c r="T1434" s="20"/>
      <c r="U1434" s="20"/>
      <c r="AB1434" s="20"/>
    </row>
    <row r="1435" spans="3:28" x14ac:dyDescent="0.2">
      <c r="C1435" s="20"/>
      <c r="D1435" s="20"/>
      <c r="E1435" s="20"/>
      <c r="F1435" s="20"/>
      <c r="H1435" s="20"/>
      <c r="J1435" s="20"/>
      <c r="K1435" s="20"/>
      <c r="L1435" s="20"/>
      <c r="P1435" s="201"/>
      <c r="Q1435" s="20"/>
      <c r="R1435" s="15"/>
      <c r="T1435" s="20"/>
      <c r="U1435" s="20"/>
      <c r="AB1435" s="20"/>
    </row>
    <row r="1436" spans="3:28" x14ac:dyDescent="0.2">
      <c r="C1436" s="20"/>
      <c r="D1436" s="20"/>
      <c r="E1436" s="20"/>
      <c r="F1436" s="20"/>
      <c r="H1436" s="20"/>
      <c r="J1436" s="20"/>
      <c r="K1436" s="20"/>
      <c r="L1436" s="20"/>
      <c r="P1436" s="201"/>
      <c r="Q1436" s="20"/>
      <c r="R1436" s="15"/>
      <c r="T1436" s="20"/>
      <c r="U1436" s="20"/>
      <c r="AB1436" s="20"/>
    </row>
    <row r="1437" spans="3:28" x14ac:dyDescent="0.2">
      <c r="C1437" s="20"/>
      <c r="D1437" s="20"/>
      <c r="E1437" s="20"/>
      <c r="F1437" s="20"/>
      <c r="H1437" s="20"/>
      <c r="J1437" s="20"/>
      <c r="K1437" s="20"/>
      <c r="L1437" s="20"/>
      <c r="P1437" s="201"/>
      <c r="Q1437" s="20"/>
      <c r="R1437" s="15"/>
      <c r="T1437" s="20"/>
      <c r="U1437" s="20"/>
      <c r="AB1437" s="20"/>
    </row>
    <row r="1438" spans="3:28" x14ac:dyDescent="0.2">
      <c r="C1438" s="20"/>
      <c r="D1438" s="20"/>
      <c r="E1438" s="20"/>
      <c r="F1438" s="20"/>
      <c r="H1438" s="20"/>
      <c r="J1438" s="20"/>
      <c r="K1438" s="20"/>
      <c r="L1438" s="20"/>
      <c r="P1438" s="201"/>
      <c r="Q1438" s="20"/>
      <c r="R1438" s="15"/>
      <c r="T1438" s="20"/>
      <c r="U1438" s="20"/>
      <c r="AB1438" s="20"/>
    </row>
    <row r="1439" spans="3:28" x14ac:dyDescent="0.2">
      <c r="C1439" s="20"/>
      <c r="D1439" s="20"/>
      <c r="E1439" s="20"/>
      <c r="F1439" s="20"/>
      <c r="H1439" s="20"/>
      <c r="J1439" s="20"/>
      <c r="K1439" s="20"/>
      <c r="L1439" s="20"/>
      <c r="P1439" s="201"/>
      <c r="Q1439" s="20"/>
      <c r="R1439" s="15"/>
      <c r="T1439" s="20"/>
      <c r="U1439" s="20"/>
      <c r="AB1439" s="20"/>
    </row>
    <row r="1440" spans="3:28" x14ac:dyDescent="0.2">
      <c r="C1440" s="20"/>
      <c r="D1440" s="20"/>
      <c r="E1440" s="20"/>
      <c r="F1440" s="20"/>
      <c r="H1440" s="20"/>
      <c r="J1440" s="20"/>
      <c r="K1440" s="20"/>
      <c r="L1440" s="20"/>
      <c r="P1440" s="201"/>
      <c r="Q1440" s="20"/>
      <c r="R1440" s="15"/>
      <c r="T1440" s="20"/>
      <c r="U1440" s="20"/>
      <c r="AB1440" s="20"/>
    </row>
    <row r="1441" spans="3:28" x14ac:dyDescent="0.2">
      <c r="C1441" s="20"/>
      <c r="D1441" s="20"/>
      <c r="E1441" s="20"/>
      <c r="F1441" s="20"/>
      <c r="H1441" s="20"/>
      <c r="J1441" s="20"/>
      <c r="K1441" s="20"/>
      <c r="L1441" s="20"/>
      <c r="P1441" s="201"/>
      <c r="Q1441" s="20"/>
      <c r="R1441" s="15"/>
      <c r="T1441" s="20"/>
      <c r="U1441" s="20"/>
      <c r="AB1441" s="20"/>
    </row>
    <row r="1442" spans="3:28" x14ac:dyDescent="0.2">
      <c r="C1442" s="20"/>
      <c r="D1442" s="20"/>
      <c r="E1442" s="20"/>
      <c r="F1442" s="20"/>
      <c r="H1442" s="20"/>
      <c r="J1442" s="20"/>
      <c r="K1442" s="20"/>
      <c r="L1442" s="20"/>
      <c r="P1442" s="201"/>
      <c r="Q1442" s="20"/>
      <c r="R1442" s="15"/>
      <c r="T1442" s="20"/>
      <c r="U1442" s="20"/>
      <c r="AB1442" s="20"/>
    </row>
    <row r="1443" spans="3:28" x14ac:dyDescent="0.2">
      <c r="C1443" s="20"/>
      <c r="D1443" s="20"/>
      <c r="E1443" s="20"/>
      <c r="F1443" s="20"/>
      <c r="H1443" s="20"/>
      <c r="J1443" s="20"/>
      <c r="K1443" s="20"/>
      <c r="L1443" s="20"/>
      <c r="P1443" s="201"/>
      <c r="Q1443" s="20"/>
      <c r="R1443" s="15"/>
      <c r="T1443" s="20"/>
      <c r="U1443" s="20"/>
      <c r="AB1443" s="20"/>
    </row>
    <row r="1444" spans="3:28" x14ac:dyDescent="0.2">
      <c r="C1444" s="20"/>
      <c r="D1444" s="20"/>
      <c r="E1444" s="20"/>
      <c r="F1444" s="20"/>
      <c r="H1444" s="20"/>
      <c r="J1444" s="20"/>
      <c r="K1444" s="20"/>
      <c r="L1444" s="20"/>
      <c r="P1444" s="201"/>
      <c r="Q1444" s="20"/>
      <c r="R1444" s="15"/>
      <c r="T1444" s="20"/>
      <c r="U1444" s="20"/>
      <c r="AB1444" s="20"/>
    </row>
    <row r="1445" spans="3:28" x14ac:dyDescent="0.2">
      <c r="C1445" s="20"/>
      <c r="D1445" s="20"/>
      <c r="E1445" s="20"/>
      <c r="F1445" s="20"/>
      <c r="H1445" s="20"/>
      <c r="J1445" s="20"/>
      <c r="K1445" s="20"/>
      <c r="L1445" s="20"/>
      <c r="P1445" s="201"/>
      <c r="Q1445" s="20"/>
      <c r="R1445" s="15"/>
      <c r="T1445" s="20"/>
      <c r="U1445" s="20"/>
      <c r="AB1445" s="20"/>
    </row>
    <row r="1446" spans="3:28" x14ac:dyDescent="0.2">
      <c r="C1446" s="20"/>
      <c r="D1446" s="20"/>
      <c r="E1446" s="20"/>
      <c r="F1446" s="20"/>
      <c r="H1446" s="20"/>
      <c r="J1446" s="20"/>
      <c r="K1446" s="20"/>
      <c r="L1446" s="20"/>
      <c r="P1446" s="201"/>
      <c r="Q1446" s="20"/>
      <c r="R1446" s="15"/>
      <c r="T1446" s="20"/>
      <c r="U1446" s="20"/>
      <c r="AB1446" s="20"/>
    </row>
    <row r="1447" spans="3:28" x14ac:dyDescent="0.2">
      <c r="C1447" s="20"/>
      <c r="D1447" s="20"/>
      <c r="E1447" s="20"/>
      <c r="F1447" s="20"/>
      <c r="H1447" s="20"/>
      <c r="J1447" s="20"/>
      <c r="K1447" s="20"/>
      <c r="L1447" s="20"/>
      <c r="P1447" s="201"/>
      <c r="Q1447" s="20"/>
      <c r="R1447" s="15"/>
      <c r="T1447" s="20"/>
      <c r="U1447" s="20"/>
      <c r="AB1447" s="20"/>
    </row>
    <row r="1448" spans="3:28" x14ac:dyDescent="0.2">
      <c r="C1448" s="20"/>
      <c r="D1448" s="20"/>
      <c r="E1448" s="20"/>
      <c r="F1448" s="20"/>
      <c r="H1448" s="20"/>
      <c r="J1448" s="20"/>
      <c r="K1448" s="20"/>
      <c r="L1448" s="20"/>
      <c r="P1448" s="201"/>
      <c r="Q1448" s="20"/>
      <c r="R1448" s="15"/>
      <c r="T1448" s="20"/>
      <c r="U1448" s="20"/>
      <c r="AB1448" s="20"/>
    </row>
    <row r="1449" spans="3:28" x14ac:dyDescent="0.2">
      <c r="C1449" s="20"/>
      <c r="D1449" s="20"/>
      <c r="E1449" s="20"/>
      <c r="F1449" s="20"/>
      <c r="H1449" s="20"/>
      <c r="J1449" s="20"/>
      <c r="K1449" s="20"/>
      <c r="L1449" s="20"/>
      <c r="P1449" s="201"/>
      <c r="Q1449" s="20"/>
      <c r="R1449" s="15"/>
      <c r="T1449" s="20"/>
      <c r="U1449" s="20"/>
      <c r="AB1449" s="20"/>
    </row>
    <row r="1450" spans="3:28" x14ac:dyDescent="0.2">
      <c r="C1450" s="20"/>
      <c r="D1450" s="20"/>
      <c r="E1450" s="20"/>
      <c r="F1450" s="20"/>
      <c r="H1450" s="20"/>
      <c r="J1450" s="20"/>
      <c r="K1450" s="20"/>
      <c r="L1450" s="20"/>
      <c r="P1450" s="201"/>
      <c r="Q1450" s="20"/>
      <c r="R1450" s="15"/>
      <c r="T1450" s="20"/>
      <c r="U1450" s="20"/>
      <c r="AB1450" s="20"/>
    </row>
    <row r="1451" spans="3:28" x14ac:dyDescent="0.2">
      <c r="C1451" s="20"/>
      <c r="D1451" s="20"/>
      <c r="E1451" s="20"/>
      <c r="F1451" s="20"/>
      <c r="H1451" s="20"/>
      <c r="J1451" s="20"/>
      <c r="K1451" s="20"/>
      <c r="L1451" s="20"/>
      <c r="P1451" s="201"/>
      <c r="Q1451" s="20"/>
      <c r="R1451" s="15"/>
      <c r="T1451" s="20"/>
      <c r="U1451" s="20"/>
      <c r="AB1451" s="20"/>
    </row>
    <row r="1452" spans="3:28" x14ac:dyDescent="0.2">
      <c r="C1452" s="20"/>
      <c r="D1452" s="20"/>
      <c r="E1452" s="20"/>
      <c r="F1452" s="20"/>
      <c r="H1452" s="20"/>
      <c r="J1452" s="20"/>
      <c r="K1452" s="20"/>
      <c r="L1452" s="20"/>
      <c r="P1452" s="201"/>
      <c r="Q1452" s="20"/>
      <c r="R1452" s="15"/>
      <c r="T1452" s="20"/>
      <c r="U1452" s="20"/>
      <c r="AB1452" s="20"/>
    </row>
    <row r="1453" spans="3:28" x14ac:dyDescent="0.2">
      <c r="C1453" s="20"/>
      <c r="D1453" s="20"/>
      <c r="E1453" s="20"/>
      <c r="F1453" s="20"/>
      <c r="H1453" s="20"/>
      <c r="J1453" s="20"/>
      <c r="K1453" s="20"/>
      <c r="L1453" s="20"/>
      <c r="P1453" s="201"/>
      <c r="Q1453" s="20"/>
      <c r="R1453" s="15"/>
      <c r="T1453" s="20"/>
      <c r="U1453" s="20"/>
      <c r="AB1453" s="20"/>
    </row>
    <row r="1454" spans="3:28" x14ac:dyDescent="0.2">
      <c r="C1454" s="20"/>
      <c r="D1454" s="20"/>
      <c r="E1454" s="20"/>
      <c r="F1454" s="20"/>
      <c r="H1454" s="20"/>
      <c r="J1454" s="20"/>
      <c r="K1454" s="20"/>
      <c r="L1454" s="20"/>
      <c r="P1454" s="201"/>
      <c r="Q1454" s="20"/>
      <c r="R1454" s="15"/>
      <c r="T1454" s="20"/>
      <c r="U1454" s="20"/>
      <c r="AB1454" s="20"/>
    </row>
    <row r="1455" spans="3:28" x14ac:dyDescent="0.2">
      <c r="C1455" s="20"/>
      <c r="D1455" s="20"/>
      <c r="E1455" s="20"/>
      <c r="F1455" s="20"/>
      <c r="H1455" s="20"/>
      <c r="J1455" s="20"/>
      <c r="K1455" s="20"/>
      <c r="L1455" s="20"/>
      <c r="P1455" s="201"/>
      <c r="Q1455" s="20"/>
      <c r="R1455" s="15"/>
      <c r="T1455" s="20"/>
      <c r="U1455" s="20"/>
      <c r="AB1455" s="20"/>
    </row>
    <row r="1456" spans="3:28" x14ac:dyDescent="0.2">
      <c r="C1456" s="20"/>
      <c r="D1456" s="20"/>
      <c r="E1456" s="20"/>
      <c r="F1456" s="20"/>
      <c r="H1456" s="20"/>
      <c r="J1456" s="20"/>
      <c r="K1456" s="20"/>
      <c r="L1456" s="20"/>
      <c r="P1456" s="201"/>
      <c r="Q1456" s="20"/>
      <c r="R1456" s="15"/>
      <c r="T1456" s="20"/>
      <c r="U1456" s="20"/>
      <c r="AB1456" s="20"/>
    </row>
    <row r="1457" spans="3:28" x14ac:dyDescent="0.2">
      <c r="C1457" s="20"/>
      <c r="D1457" s="20"/>
      <c r="E1457" s="20"/>
      <c r="F1457" s="20"/>
      <c r="H1457" s="20"/>
      <c r="J1457" s="20"/>
      <c r="K1457" s="20"/>
      <c r="L1457" s="20"/>
      <c r="P1457" s="201"/>
      <c r="Q1457" s="20"/>
      <c r="R1457" s="15"/>
      <c r="T1457" s="20"/>
      <c r="U1457" s="20"/>
      <c r="AB1457" s="20"/>
    </row>
    <row r="1458" spans="3:28" x14ac:dyDescent="0.2">
      <c r="C1458" s="20"/>
      <c r="D1458" s="20"/>
      <c r="E1458" s="20"/>
      <c r="F1458" s="20"/>
      <c r="H1458" s="20"/>
      <c r="J1458" s="20"/>
      <c r="K1458" s="20"/>
      <c r="L1458" s="20"/>
      <c r="P1458" s="201"/>
      <c r="Q1458" s="20"/>
      <c r="R1458" s="15"/>
      <c r="T1458" s="20"/>
      <c r="U1458" s="20"/>
      <c r="AB1458" s="20"/>
    </row>
    <row r="1459" spans="3:28" x14ac:dyDescent="0.2">
      <c r="C1459" s="20"/>
      <c r="D1459" s="20"/>
      <c r="E1459" s="20"/>
      <c r="F1459" s="20"/>
      <c r="H1459" s="20"/>
      <c r="J1459" s="20"/>
      <c r="K1459" s="20"/>
      <c r="L1459" s="20"/>
      <c r="P1459" s="201"/>
      <c r="Q1459" s="20"/>
      <c r="R1459" s="15"/>
      <c r="T1459" s="20"/>
      <c r="U1459" s="20"/>
      <c r="AB1459" s="20"/>
    </row>
    <row r="1460" spans="3:28" x14ac:dyDescent="0.2">
      <c r="C1460" s="20"/>
      <c r="D1460" s="20"/>
      <c r="E1460" s="20"/>
      <c r="F1460" s="20"/>
      <c r="H1460" s="20"/>
      <c r="J1460" s="20"/>
      <c r="K1460" s="20"/>
      <c r="L1460" s="20"/>
      <c r="P1460" s="201"/>
      <c r="Q1460" s="20"/>
      <c r="R1460" s="15"/>
      <c r="T1460" s="20"/>
      <c r="U1460" s="20"/>
      <c r="AB1460" s="20"/>
    </row>
    <row r="1461" spans="3:28" x14ac:dyDescent="0.2">
      <c r="C1461" s="20"/>
      <c r="D1461" s="20"/>
      <c r="E1461" s="20"/>
      <c r="F1461" s="20"/>
      <c r="H1461" s="20"/>
      <c r="J1461" s="20"/>
      <c r="K1461" s="20"/>
      <c r="L1461" s="20"/>
      <c r="P1461" s="201"/>
      <c r="Q1461" s="20"/>
      <c r="R1461" s="15"/>
      <c r="T1461" s="20"/>
      <c r="U1461" s="20"/>
      <c r="AB1461" s="20"/>
    </row>
    <row r="1462" spans="3:28" x14ac:dyDescent="0.2">
      <c r="C1462" s="20"/>
      <c r="D1462" s="20"/>
      <c r="E1462" s="20"/>
      <c r="F1462" s="20"/>
      <c r="H1462" s="20"/>
      <c r="J1462" s="20"/>
      <c r="K1462" s="20"/>
      <c r="L1462" s="20"/>
      <c r="P1462" s="201"/>
      <c r="Q1462" s="20"/>
      <c r="R1462" s="15"/>
      <c r="T1462" s="20"/>
      <c r="U1462" s="20"/>
      <c r="AB1462" s="20"/>
    </row>
    <row r="1463" spans="3:28" x14ac:dyDescent="0.2">
      <c r="C1463" s="20"/>
      <c r="D1463" s="20"/>
      <c r="E1463" s="20"/>
      <c r="F1463" s="20"/>
      <c r="H1463" s="20"/>
      <c r="J1463" s="20"/>
      <c r="K1463" s="20"/>
      <c r="L1463" s="20"/>
      <c r="P1463" s="201"/>
      <c r="Q1463" s="20"/>
      <c r="R1463" s="15"/>
      <c r="T1463" s="20"/>
      <c r="U1463" s="20"/>
      <c r="AB1463" s="20"/>
    </row>
    <row r="1464" spans="3:28" x14ac:dyDescent="0.2">
      <c r="C1464" s="20"/>
      <c r="D1464" s="20"/>
      <c r="E1464" s="20"/>
      <c r="F1464" s="20"/>
      <c r="H1464" s="20"/>
      <c r="J1464" s="20"/>
      <c r="K1464" s="20"/>
      <c r="L1464" s="20"/>
      <c r="P1464" s="201"/>
      <c r="Q1464" s="20"/>
      <c r="R1464" s="15"/>
      <c r="T1464" s="20"/>
      <c r="U1464" s="20"/>
      <c r="AB1464" s="20"/>
    </row>
    <row r="1465" spans="3:28" x14ac:dyDescent="0.2">
      <c r="C1465" s="20"/>
      <c r="D1465" s="20"/>
      <c r="E1465" s="20"/>
      <c r="F1465" s="20"/>
      <c r="H1465" s="20"/>
      <c r="J1465" s="20"/>
      <c r="K1465" s="20"/>
      <c r="L1465" s="20"/>
      <c r="P1465" s="201"/>
      <c r="Q1465" s="20"/>
      <c r="R1465" s="15"/>
      <c r="T1465" s="20"/>
      <c r="U1465" s="20"/>
      <c r="AB1465" s="20"/>
    </row>
    <row r="1466" spans="3:28" x14ac:dyDescent="0.2">
      <c r="C1466" s="20"/>
      <c r="D1466" s="20"/>
      <c r="E1466" s="20"/>
      <c r="F1466" s="20"/>
      <c r="H1466" s="20"/>
      <c r="J1466" s="20"/>
      <c r="K1466" s="20"/>
      <c r="L1466" s="20"/>
      <c r="P1466" s="201"/>
      <c r="Q1466" s="20"/>
      <c r="R1466" s="15"/>
      <c r="T1466" s="20"/>
      <c r="U1466" s="20"/>
      <c r="AB1466" s="20"/>
    </row>
    <row r="1467" spans="3:28" x14ac:dyDescent="0.2">
      <c r="C1467" s="20"/>
      <c r="D1467" s="20"/>
      <c r="E1467" s="20"/>
      <c r="F1467" s="20"/>
      <c r="H1467" s="20"/>
      <c r="J1467" s="20"/>
      <c r="K1467" s="20"/>
      <c r="L1467" s="20"/>
      <c r="P1467" s="201"/>
      <c r="Q1467" s="20"/>
      <c r="R1467" s="15"/>
      <c r="T1467" s="20"/>
      <c r="U1467" s="20"/>
      <c r="AB1467" s="20"/>
    </row>
    <row r="1468" spans="3:28" x14ac:dyDescent="0.2">
      <c r="C1468" s="20"/>
      <c r="D1468" s="20"/>
      <c r="E1468" s="20"/>
      <c r="F1468" s="20"/>
      <c r="H1468" s="20"/>
      <c r="J1468" s="20"/>
      <c r="K1468" s="20"/>
      <c r="L1468" s="20"/>
      <c r="P1468" s="201"/>
      <c r="Q1468" s="20"/>
      <c r="R1468" s="15"/>
      <c r="T1468" s="20"/>
      <c r="U1468" s="20"/>
      <c r="AB1468" s="20"/>
    </row>
    <row r="1469" spans="3:28" x14ac:dyDescent="0.2">
      <c r="C1469" s="20"/>
      <c r="D1469" s="20"/>
      <c r="E1469" s="20"/>
      <c r="F1469" s="20"/>
      <c r="H1469" s="20"/>
      <c r="J1469" s="20"/>
      <c r="K1469" s="20"/>
      <c r="L1469" s="20"/>
      <c r="P1469" s="201"/>
      <c r="Q1469" s="20"/>
      <c r="R1469" s="15"/>
      <c r="T1469" s="20"/>
      <c r="U1469" s="20"/>
      <c r="AB1469" s="20"/>
    </row>
    <row r="1470" spans="3:28" x14ac:dyDescent="0.2">
      <c r="C1470" s="20"/>
      <c r="D1470" s="20"/>
      <c r="E1470" s="20"/>
      <c r="F1470" s="20"/>
      <c r="H1470" s="20"/>
      <c r="J1470" s="20"/>
      <c r="K1470" s="20"/>
      <c r="L1470" s="20"/>
      <c r="P1470" s="201"/>
      <c r="Q1470" s="20"/>
      <c r="R1470" s="15"/>
      <c r="T1470" s="20"/>
      <c r="U1470" s="20"/>
      <c r="AB1470" s="20"/>
    </row>
    <row r="1471" spans="3:28" x14ac:dyDescent="0.2">
      <c r="C1471" s="20"/>
      <c r="D1471" s="20"/>
      <c r="E1471" s="20"/>
      <c r="F1471" s="20"/>
      <c r="H1471" s="20"/>
      <c r="J1471" s="20"/>
      <c r="K1471" s="20"/>
      <c r="L1471" s="20"/>
      <c r="P1471" s="201"/>
      <c r="Q1471" s="20"/>
      <c r="R1471" s="15"/>
      <c r="T1471" s="20"/>
      <c r="U1471" s="20"/>
      <c r="AB1471" s="20"/>
    </row>
    <row r="1472" spans="3:28" x14ac:dyDescent="0.2">
      <c r="C1472" s="20"/>
      <c r="D1472" s="20"/>
      <c r="E1472" s="20"/>
      <c r="F1472" s="20"/>
      <c r="H1472" s="20"/>
      <c r="J1472" s="20"/>
      <c r="K1472" s="20"/>
      <c r="L1472" s="20"/>
      <c r="P1472" s="201"/>
      <c r="Q1472" s="20"/>
      <c r="R1472" s="15"/>
      <c r="T1472" s="20"/>
      <c r="U1472" s="20"/>
      <c r="AB1472" s="20"/>
    </row>
    <row r="1473" spans="3:28" x14ac:dyDescent="0.2">
      <c r="C1473" s="20"/>
      <c r="D1473" s="20"/>
      <c r="E1473" s="20"/>
      <c r="F1473" s="20"/>
      <c r="H1473" s="20"/>
      <c r="J1473" s="20"/>
      <c r="K1473" s="20"/>
      <c r="L1473" s="20"/>
      <c r="P1473" s="201"/>
      <c r="Q1473" s="20"/>
      <c r="R1473" s="15"/>
      <c r="T1473" s="20"/>
      <c r="U1473" s="20"/>
      <c r="AB1473" s="20"/>
    </row>
    <row r="1474" spans="3:28" x14ac:dyDescent="0.2">
      <c r="C1474" s="20"/>
      <c r="D1474" s="20"/>
      <c r="E1474" s="20"/>
      <c r="F1474" s="20"/>
      <c r="H1474" s="20"/>
      <c r="J1474" s="20"/>
      <c r="K1474" s="20"/>
      <c r="L1474" s="20"/>
      <c r="P1474" s="201"/>
      <c r="Q1474" s="20"/>
      <c r="R1474" s="15"/>
      <c r="T1474" s="20"/>
      <c r="U1474" s="20"/>
      <c r="AB1474" s="20"/>
    </row>
    <row r="1475" spans="3:28" x14ac:dyDescent="0.2">
      <c r="C1475" s="20"/>
      <c r="D1475" s="20"/>
      <c r="E1475" s="20"/>
      <c r="F1475" s="20"/>
      <c r="H1475" s="20"/>
      <c r="J1475" s="20"/>
      <c r="K1475" s="20"/>
      <c r="L1475" s="20"/>
      <c r="P1475" s="201"/>
      <c r="Q1475" s="20"/>
      <c r="R1475" s="15"/>
      <c r="T1475" s="20"/>
      <c r="U1475" s="20"/>
      <c r="AB1475" s="20"/>
    </row>
    <row r="1476" spans="3:28" x14ac:dyDescent="0.2">
      <c r="C1476" s="20"/>
      <c r="D1476" s="20"/>
      <c r="E1476" s="20"/>
      <c r="F1476" s="20"/>
      <c r="H1476" s="20"/>
      <c r="J1476" s="20"/>
      <c r="K1476" s="20"/>
      <c r="L1476" s="20"/>
      <c r="P1476" s="201"/>
      <c r="Q1476" s="20"/>
      <c r="R1476" s="15"/>
      <c r="T1476" s="20"/>
      <c r="U1476" s="20"/>
      <c r="AB1476" s="20"/>
    </row>
    <row r="1477" spans="3:28" x14ac:dyDescent="0.2">
      <c r="C1477" s="20"/>
      <c r="D1477" s="20"/>
      <c r="E1477" s="20"/>
      <c r="F1477" s="20"/>
      <c r="H1477" s="20"/>
      <c r="J1477" s="20"/>
      <c r="K1477" s="20"/>
      <c r="L1477" s="20"/>
      <c r="P1477" s="201"/>
      <c r="Q1477" s="20"/>
      <c r="R1477" s="15"/>
      <c r="T1477" s="20"/>
      <c r="U1477" s="20"/>
      <c r="AB1477" s="20"/>
    </row>
    <row r="1478" spans="3:28" x14ac:dyDescent="0.2">
      <c r="C1478" s="20"/>
      <c r="D1478" s="20"/>
      <c r="E1478" s="20"/>
      <c r="F1478" s="20"/>
      <c r="H1478" s="20"/>
      <c r="J1478" s="20"/>
      <c r="K1478" s="20"/>
      <c r="L1478" s="20"/>
      <c r="P1478" s="201"/>
      <c r="Q1478" s="20"/>
      <c r="R1478" s="15"/>
      <c r="T1478" s="20"/>
      <c r="U1478" s="20"/>
      <c r="AB1478" s="20"/>
    </row>
    <row r="1479" spans="3:28" x14ac:dyDescent="0.2">
      <c r="C1479" s="20"/>
      <c r="D1479" s="20"/>
      <c r="E1479" s="20"/>
      <c r="F1479" s="20"/>
      <c r="H1479" s="20"/>
      <c r="J1479" s="20"/>
      <c r="K1479" s="20"/>
      <c r="L1479" s="20"/>
      <c r="P1479" s="201"/>
      <c r="Q1479" s="20"/>
      <c r="R1479" s="15"/>
      <c r="T1479" s="20"/>
      <c r="U1479" s="20"/>
      <c r="AB1479" s="20"/>
    </row>
    <row r="1480" spans="3:28" x14ac:dyDescent="0.2">
      <c r="C1480" s="20"/>
      <c r="D1480" s="20"/>
      <c r="E1480" s="20"/>
      <c r="F1480" s="20"/>
      <c r="H1480" s="20"/>
      <c r="J1480" s="20"/>
      <c r="K1480" s="20"/>
      <c r="L1480" s="20"/>
      <c r="P1480" s="201"/>
      <c r="Q1480" s="20"/>
      <c r="R1480" s="15"/>
      <c r="T1480" s="20"/>
      <c r="U1480" s="20"/>
      <c r="AB1480" s="20"/>
    </row>
    <row r="1481" spans="3:28" x14ac:dyDescent="0.2">
      <c r="C1481" s="20"/>
      <c r="D1481" s="20"/>
      <c r="E1481" s="20"/>
      <c r="F1481" s="20"/>
      <c r="H1481" s="20"/>
      <c r="J1481" s="20"/>
      <c r="K1481" s="20"/>
      <c r="L1481" s="20"/>
      <c r="P1481" s="201"/>
      <c r="Q1481" s="20"/>
      <c r="R1481" s="15"/>
      <c r="T1481" s="20"/>
      <c r="U1481" s="20"/>
      <c r="AB1481" s="20"/>
    </row>
    <row r="1482" spans="3:28" x14ac:dyDescent="0.2">
      <c r="C1482" s="20"/>
      <c r="D1482" s="20"/>
      <c r="E1482" s="20"/>
      <c r="F1482" s="20"/>
      <c r="H1482" s="20"/>
      <c r="J1482" s="20"/>
      <c r="K1482" s="20"/>
      <c r="L1482" s="20"/>
      <c r="P1482" s="201"/>
      <c r="Q1482" s="20"/>
      <c r="R1482" s="15"/>
      <c r="T1482" s="20"/>
      <c r="U1482" s="20"/>
      <c r="AB1482" s="20"/>
    </row>
    <row r="1483" spans="3:28" x14ac:dyDescent="0.2">
      <c r="C1483" s="20"/>
      <c r="D1483" s="20"/>
      <c r="E1483" s="20"/>
      <c r="F1483" s="20"/>
      <c r="H1483" s="20"/>
      <c r="J1483" s="20"/>
      <c r="K1483" s="20"/>
      <c r="L1483" s="20"/>
      <c r="P1483" s="201"/>
      <c r="Q1483" s="20"/>
      <c r="R1483" s="15"/>
      <c r="T1483" s="20"/>
      <c r="U1483" s="20"/>
      <c r="AB1483" s="20"/>
    </row>
    <row r="1484" spans="3:28" x14ac:dyDescent="0.2">
      <c r="C1484" s="20"/>
      <c r="D1484" s="20"/>
      <c r="E1484" s="20"/>
      <c r="F1484" s="20"/>
      <c r="H1484" s="20"/>
      <c r="J1484" s="20"/>
      <c r="K1484" s="20"/>
      <c r="L1484" s="20"/>
      <c r="P1484" s="201"/>
      <c r="Q1484" s="20"/>
      <c r="R1484" s="15"/>
      <c r="T1484" s="20"/>
      <c r="U1484" s="20"/>
      <c r="AB1484" s="20"/>
    </row>
    <row r="1485" spans="3:28" x14ac:dyDescent="0.2">
      <c r="C1485" s="20"/>
      <c r="D1485" s="20"/>
      <c r="E1485" s="20"/>
      <c r="F1485" s="20"/>
      <c r="H1485" s="20"/>
      <c r="J1485" s="20"/>
      <c r="K1485" s="20"/>
      <c r="L1485" s="20"/>
      <c r="P1485" s="201"/>
      <c r="Q1485" s="20"/>
      <c r="R1485" s="15"/>
      <c r="T1485" s="20"/>
      <c r="U1485" s="20"/>
      <c r="AB1485" s="20"/>
    </row>
    <row r="1486" spans="3:28" x14ac:dyDescent="0.2">
      <c r="C1486" s="20"/>
      <c r="D1486" s="20"/>
      <c r="E1486" s="20"/>
      <c r="F1486" s="20"/>
      <c r="H1486" s="20"/>
      <c r="J1486" s="20"/>
      <c r="K1486" s="20"/>
      <c r="L1486" s="20"/>
      <c r="P1486" s="201"/>
      <c r="Q1486" s="20"/>
      <c r="R1486" s="15"/>
      <c r="T1486" s="20"/>
      <c r="U1486" s="20"/>
      <c r="AB1486" s="20"/>
    </row>
    <row r="1487" spans="3:28" x14ac:dyDescent="0.2">
      <c r="C1487" s="20"/>
      <c r="D1487" s="20"/>
      <c r="E1487" s="20"/>
      <c r="F1487" s="20"/>
      <c r="H1487" s="20"/>
      <c r="J1487" s="20"/>
      <c r="K1487" s="20"/>
      <c r="L1487" s="20"/>
      <c r="P1487" s="201"/>
      <c r="Q1487" s="20"/>
      <c r="R1487" s="15"/>
      <c r="T1487" s="20"/>
      <c r="U1487" s="20"/>
      <c r="AB1487" s="20"/>
    </row>
    <row r="1488" spans="3:28" x14ac:dyDescent="0.2">
      <c r="C1488" s="20"/>
      <c r="D1488" s="20"/>
      <c r="E1488" s="20"/>
      <c r="F1488" s="20"/>
      <c r="H1488" s="20"/>
      <c r="J1488" s="20"/>
      <c r="K1488" s="20"/>
      <c r="L1488" s="20"/>
      <c r="P1488" s="201"/>
      <c r="Q1488" s="20"/>
      <c r="R1488" s="15"/>
      <c r="T1488" s="20"/>
      <c r="U1488" s="20"/>
      <c r="AB1488" s="20"/>
    </row>
    <row r="1489" spans="3:28" x14ac:dyDescent="0.2">
      <c r="C1489" s="20"/>
      <c r="D1489" s="20"/>
      <c r="E1489" s="20"/>
      <c r="F1489" s="20"/>
      <c r="H1489" s="20"/>
      <c r="J1489" s="20"/>
      <c r="K1489" s="20"/>
      <c r="L1489" s="20"/>
      <c r="P1489" s="201"/>
      <c r="Q1489" s="20"/>
      <c r="R1489" s="15"/>
      <c r="T1489" s="20"/>
      <c r="U1489" s="20"/>
      <c r="AB1489" s="20"/>
    </row>
    <row r="1490" spans="3:28" x14ac:dyDescent="0.2">
      <c r="C1490" s="20"/>
      <c r="D1490" s="20"/>
      <c r="E1490" s="20"/>
      <c r="F1490" s="20"/>
      <c r="H1490" s="20"/>
      <c r="J1490" s="20"/>
      <c r="K1490" s="20"/>
      <c r="L1490" s="20"/>
      <c r="P1490" s="201"/>
      <c r="Q1490" s="20"/>
      <c r="R1490" s="15"/>
      <c r="T1490" s="20"/>
      <c r="U1490" s="20"/>
      <c r="AB1490" s="20"/>
    </row>
    <row r="1491" spans="3:28" x14ac:dyDescent="0.2">
      <c r="C1491" s="20"/>
      <c r="D1491" s="20"/>
      <c r="E1491" s="20"/>
      <c r="F1491" s="20"/>
      <c r="H1491" s="20"/>
      <c r="J1491" s="20"/>
      <c r="K1491" s="20"/>
      <c r="L1491" s="20"/>
      <c r="P1491" s="201"/>
      <c r="Q1491" s="20"/>
      <c r="R1491" s="15"/>
      <c r="T1491" s="20"/>
      <c r="U1491" s="20"/>
      <c r="AB1491" s="20"/>
    </row>
    <row r="1492" spans="3:28" x14ac:dyDescent="0.2">
      <c r="C1492" s="20"/>
      <c r="D1492" s="20"/>
      <c r="E1492" s="20"/>
      <c r="F1492" s="20"/>
      <c r="H1492" s="20"/>
      <c r="J1492" s="20"/>
      <c r="K1492" s="20"/>
      <c r="L1492" s="20"/>
      <c r="P1492" s="201"/>
      <c r="Q1492" s="20"/>
      <c r="R1492" s="15"/>
      <c r="T1492" s="20"/>
      <c r="U1492" s="20"/>
      <c r="AB1492" s="20"/>
    </row>
    <row r="1493" spans="3:28" x14ac:dyDescent="0.2">
      <c r="C1493" s="20"/>
      <c r="D1493" s="20"/>
      <c r="E1493" s="20"/>
      <c r="F1493" s="20"/>
      <c r="H1493" s="20"/>
      <c r="J1493" s="20"/>
      <c r="K1493" s="20"/>
      <c r="L1493" s="20"/>
      <c r="P1493" s="201"/>
      <c r="Q1493" s="20"/>
      <c r="R1493" s="15"/>
      <c r="T1493" s="20"/>
      <c r="U1493" s="20"/>
      <c r="AB1493" s="20"/>
    </row>
    <row r="1494" spans="3:28" x14ac:dyDescent="0.2">
      <c r="C1494" s="20"/>
      <c r="D1494" s="20"/>
      <c r="E1494" s="20"/>
      <c r="F1494" s="20"/>
      <c r="H1494" s="20"/>
      <c r="J1494" s="20"/>
      <c r="K1494" s="20"/>
      <c r="L1494" s="20"/>
      <c r="P1494" s="201"/>
      <c r="Q1494" s="20"/>
      <c r="R1494" s="15"/>
      <c r="T1494" s="20"/>
      <c r="U1494" s="20"/>
      <c r="AB1494" s="20"/>
    </row>
    <row r="1495" spans="3:28" x14ac:dyDescent="0.2">
      <c r="C1495" s="20"/>
      <c r="D1495" s="20"/>
      <c r="E1495" s="20"/>
      <c r="F1495" s="20"/>
      <c r="H1495" s="20"/>
      <c r="J1495" s="20"/>
      <c r="K1495" s="20"/>
      <c r="L1495" s="20"/>
      <c r="P1495" s="201"/>
      <c r="Q1495" s="20"/>
      <c r="R1495" s="15"/>
      <c r="T1495" s="20"/>
      <c r="U1495" s="20"/>
      <c r="AB1495" s="20"/>
    </row>
    <row r="1496" spans="3:28" x14ac:dyDescent="0.2">
      <c r="C1496" s="20"/>
      <c r="D1496" s="20"/>
      <c r="E1496" s="20"/>
      <c r="F1496" s="20"/>
      <c r="H1496" s="20"/>
      <c r="J1496" s="20"/>
      <c r="K1496" s="20"/>
      <c r="L1496" s="20"/>
      <c r="P1496" s="201"/>
      <c r="Q1496" s="20"/>
      <c r="R1496" s="15"/>
      <c r="T1496" s="20"/>
      <c r="U1496" s="20"/>
      <c r="AB1496" s="20"/>
    </row>
    <row r="1497" spans="3:28" x14ac:dyDescent="0.2">
      <c r="C1497" s="20"/>
      <c r="D1497" s="20"/>
      <c r="E1497" s="20"/>
      <c r="F1497" s="20"/>
      <c r="H1497" s="20"/>
      <c r="J1497" s="20"/>
      <c r="K1497" s="20"/>
      <c r="L1497" s="20"/>
      <c r="P1497" s="201"/>
      <c r="Q1497" s="20"/>
      <c r="R1497" s="15"/>
      <c r="T1497" s="20"/>
      <c r="U1497" s="20"/>
      <c r="AB1497" s="20"/>
    </row>
    <row r="1498" spans="3:28" x14ac:dyDescent="0.2">
      <c r="C1498" s="20"/>
      <c r="D1498" s="20"/>
      <c r="E1498" s="20"/>
      <c r="F1498" s="20"/>
      <c r="H1498" s="20"/>
      <c r="J1498" s="20"/>
      <c r="K1498" s="20"/>
      <c r="L1498" s="20"/>
      <c r="P1498" s="201"/>
      <c r="Q1498" s="20"/>
      <c r="R1498" s="15"/>
      <c r="T1498" s="20"/>
      <c r="U1498" s="20"/>
      <c r="AB1498" s="20"/>
    </row>
    <row r="1499" spans="3:28" x14ac:dyDescent="0.2">
      <c r="C1499" s="20"/>
      <c r="D1499" s="20"/>
      <c r="E1499" s="20"/>
      <c r="F1499" s="20"/>
      <c r="H1499" s="20"/>
      <c r="J1499" s="20"/>
      <c r="K1499" s="20"/>
      <c r="L1499" s="20"/>
      <c r="P1499" s="201"/>
      <c r="Q1499" s="20"/>
      <c r="R1499" s="15"/>
      <c r="T1499" s="20"/>
      <c r="U1499" s="20"/>
      <c r="AB1499" s="20"/>
    </row>
    <row r="1500" spans="3:28" x14ac:dyDescent="0.2">
      <c r="C1500" s="20"/>
      <c r="D1500" s="20"/>
      <c r="E1500" s="20"/>
      <c r="F1500" s="20"/>
      <c r="H1500" s="20"/>
      <c r="J1500" s="20"/>
      <c r="K1500" s="20"/>
      <c r="L1500" s="20"/>
      <c r="P1500" s="201"/>
      <c r="Q1500" s="20"/>
      <c r="R1500" s="15"/>
      <c r="T1500" s="20"/>
      <c r="U1500" s="20"/>
      <c r="AB1500" s="20"/>
    </row>
    <row r="1501" spans="3:28" x14ac:dyDescent="0.2">
      <c r="C1501" s="20"/>
      <c r="D1501" s="20"/>
      <c r="E1501" s="20"/>
      <c r="F1501" s="20"/>
      <c r="H1501" s="20"/>
      <c r="J1501" s="20"/>
      <c r="K1501" s="20"/>
      <c r="L1501" s="20"/>
      <c r="P1501" s="201"/>
      <c r="Q1501" s="20"/>
      <c r="R1501" s="15"/>
      <c r="T1501" s="20"/>
      <c r="U1501" s="20"/>
      <c r="AB1501" s="20"/>
    </row>
    <row r="1502" spans="3:28" x14ac:dyDescent="0.2">
      <c r="C1502" s="20"/>
      <c r="D1502" s="20"/>
      <c r="E1502" s="20"/>
      <c r="F1502" s="20"/>
      <c r="H1502" s="20"/>
      <c r="J1502" s="20"/>
      <c r="K1502" s="20"/>
      <c r="L1502" s="20"/>
      <c r="P1502" s="201"/>
      <c r="Q1502" s="20"/>
      <c r="R1502" s="15"/>
      <c r="T1502" s="20"/>
      <c r="U1502" s="20"/>
      <c r="AB1502" s="20"/>
    </row>
    <row r="1503" spans="3:28" x14ac:dyDescent="0.2">
      <c r="C1503" s="20"/>
      <c r="D1503" s="20"/>
      <c r="E1503" s="20"/>
      <c r="F1503" s="20"/>
      <c r="H1503" s="20"/>
      <c r="J1503" s="20"/>
      <c r="K1503" s="20"/>
      <c r="L1503" s="20"/>
      <c r="P1503" s="201"/>
      <c r="Q1503" s="20"/>
      <c r="R1503" s="15"/>
      <c r="T1503" s="20"/>
      <c r="U1503" s="20"/>
      <c r="AB1503" s="20"/>
    </row>
    <row r="1504" spans="3:28" x14ac:dyDescent="0.2">
      <c r="C1504" s="20"/>
      <c r="D1504" s="20"/>
      <c r="E1504" s="20"/>
      <c r="F1504" s="20"/>
      <c r="H1504" s="20"/>
      <c r="J1504" s="20"/>
      <c r="K1504" s="20"/>
      <c r="L1504" s="20"/>
      <c r="P1504" s="201"/>
      <c r="Q1504" s="20"/>
      <c r="R1504" s="15"/>
      <c r="T1504" s="20"/>
      <c r="U1504" s="20"/>
      <c r="AB1504" s="20"/>
    </row>
    <row r="1505" spans="3:28" x14ac:dyDescent="0.2">
      <c r="C1505" s="20"/>
      <c r="D1505" s="20"/>
      <c r="E1505" s="20"/>
      <c r="F1505" s="20"/>
      <c r="H1505" s="20"/>
      <c r="J1505" s="20"/>
      <c r="K1505" s="20"/>
      <c r="L1505" s="20"/>
      <c r="P1505" s="201"/>
      <c r="Q1505" s="20"/>
      <c r="R1505" s="15"/>
      <c r="T1505" s="20"/>
      <c r="U1505" s="20"/>
      <c r="AB1505" s="20"/>
    </row>
    <row r="1506" spans="3:28" x14ac:dyDescent="0.2">
      <c r="C1506" s="20"/>
      <c r="D1506" s="20"/>
      <c r="E1506" s="20"/>
      <c r="F1506" s="20"/>
      <c r="H1506" s="20"/>
      <c r="J1506" s="20"/>
      <c r="K1506" s="20"/>
      <c r="L1506" s="20"/>
      <c r="P1506" s="201"/>
      <c r="Q1506" s="20"/>
      <c r="R1506" s="15"/>
      <c r="T1506" s="20"/>
      <c r="U1506" s="20"/>
      <c r="AB1506" s="20"/>
    </row>
    <row r="1507" spans="3:28" x14ac:dyDescent="0.2">
      <c r="C1507" s="20"/>
      <c r="D1507" s="20"/>
      <c r="E1507" s="20"/>
      <c r="F1507" s="20"/>
      <c r="H1507" s="20"/>
      <c r="J1507" s="20"/>
      <c r="K1507" s="20"/>
      <c r="L1507" s="20"/>
      <c r="P1507" s="201"/>
      <c r="Q1507" s="20"/>
      <c r="R1507" s="15"/>
      <c r="T1507" s="20"/>
      <c r="U1507" s="20"/>
      <c r="AB1507" s="20"/>
    </row>
    <row r="1508" spans="3:28" x14ac:dyDescent="0.2">
      <c r="C1508" s="20"/>
      <c r="D1508" s="20"/>
      <c r="E1508" s="20"/>
      <c r="F1508" s="20"/>
      <c r="H1508" s="20"/>
      <c r="J1508" s="20"/>
      <c r="K1508" s="20"/>
      <c r="L1508" s="20"/>
      <c r="P1508" s="201"/>
      <c r="Q1508" s="20"/>
      <c r="R1508" s="15"/>
      <c r="T1508" s="20"/>
      <c r="U1508" s="20"/>
      <c r="AB1508" s="20"/>
    </row>
    <row r="1509" spans="3:28" x14ac:dyDescent="0.2">
      <c r="C1509" s="20"/>
      <c r="D1509" s="20"/>
      <c r="E1509" s="20"/>
      <c r="F1509" s="20"/>
      <c r="H1509" s="20"/>
      <c r="J1509" s="20"/>
      <c r="K1509" s="20"/>
      <c r="L1509" s="20"/>
      <c r="P1509" s="201"/>
      <c r="Q1509" s="20"/>
      <c r="R1509" s="15"/>
      <c r="T1509" s="20"/>
      <c r="U1509" s="20"/>
      <c r="AB1509" s="20"/>
    </row>
    <row r="1510" spans="3:28" x14ac:dyDescent="0.2">
      <c r="C1510" s="20"/>
      <c r="D1510" s="20"/>
      <c r="E1510" s="20"/>
      <c r="F1510" s="20"/>
      <c r="H1510" s="20"/>
      <c r="J1510" s="20"/>
      <c r="K1510" s="20"/>
      <c r="L1510" s="20"/>
      <c r="P1510" s="201"/>
      <c r="Q1510" s="20"/>
      <c r="R1510" s="15"/>
      <c r="T1510" s="20"/>
      <c r="U1510" s="20"/>
      <c r="AB1510" s="20"/>
    </row>
    <row r="1511" spans="3:28" x14ac:dyDescent="0.2">
      <c r="C1511" s="20"/>
      <c r="D1511" s="20"/>
      <c r="E1511" s="20"/>
      <c r="F1511" s="20"/>
      <c r="H1511" s="20"/>
      <c r="J1511" s="20"/>
      <c r="K1511" s="20"/>
      <c r="L1511" s="20"/>
      <c r="P1511" s="201"/>
      <c r="Q1511" s="20"/>
      <c r="R1511" s="15"/>
      <c r="T1511" s="20"/>
      <c r="U1511" s="20"/>
      <c r="AB1511" s="20"/>
    </row>
    <row r="1512" spans="3:28" x14ac:dyDescent="0.2">
      <c r="C1512" s="20"/>
      <c r="D1512" s="20"/>
      <c r="E1512" s="20"/>
      <c r="F1512" s="20"/>
      <c r="H1512" s="20"/>
      <c r="J1512" s="20"/>
      <c r="K1512" s="20"/>
      <c r="L1512" s="20"/>
      <c r="P1512" s="201"/>
      <c r="Q1512" s="20"/>
      <c r="R1512" s="15"/>
      <c r="T1512" s="20"/>
      <c r="U1512" s="20"/>
      <c r="AB1512" s="20"/>
    </row>
    <row r="1513" spans="3:28" x14ac:dyDescent="0.2">
      <c r="C1513" s="20"/>
      <c r="D1513" s="20"/>
      <c r="E1513" s="20"/>
      <c r="F1513" s="20"/>
      <c r="H1513" s="20"/>
      <c r="J1513" s="20"/>
      <c r="K1513" s="20"/>
      <c r="L1513" s="20"/>
      <c r="P1513" s="201"/>
      <c r="Q1513" s="20"/>
      <c r="R1513" s="15"/>
      <c r="T1513" s="20"/>
      <c r="U1513" s="20"/>
      <c r="AB1513" s="20"/>
    </row>
    <row r="1514" spans="3:28" x14ac:dyDescent="0.2">
      <c r="C1514" s="20"/>
      <c r="D1514" s="20"/>
      <c r="E1514" s="20"/>
      <c r="F1514" s="20"/>
      <c r="H1514" s="20"/>
      <c r="J1514" s="20"/>
      <c r="K1514" s="20"/>
      <c r="L1514" s="20"/>
      <c r="P1514" s="201"/>
      <c r="Q1514" s="20"/>
      <c r="R1514" s="15"/>
      <c r="T1514" s="20"/>
      <c r="U1514" s="20"/>
      <c r="AB1514" s="20"/>
    </row>
    <row r="1515" spans="3:28" x14ac:dyDescent="0.2">
      <c r="C1515" s="20"/>
      <c r="D1515" s="20"/>
      <c r="E1515" s="20"/>
      <c r="F1515" s="20"/>
      <c r="H1515" s="20"/>
      <c r="J1515" s="20"/>
      <c r="K1515" s="20"/>
      <c r="L1515" s="20"/>
      <c r="P1515" s="201"/>
      <c r="Q1515" s="20"/>
      <c r="R1515" s="15"/>
      <c r="T1515" s="20"/>
      <c r="U1515" s="20"/>
      <c r="AB1515" s="20"/>
    </row>
    <row r="1516" spans="3:28" x14ac:dyDescent="0.2">
      <c r="C1516" s="20"/>
      <c r="D1516" s="20"/>
      <c r="E1516" s="20"/>
      <c r="F1516" s="20"/>
      <c r="H1516" s="20"/>
      <c r="J1516" s="20"/>
      <c r="K1516" s="20"/>
      <c r="L1516" s="20"/>
      <c r="P1516" s="201"/>
      <c r="Q1516" s="20"/>
      <c r="R1516" s="15"/>
      <c r="T1516" s="20"/>
      <c r="U1516" s="20"/>
      <c r="AB1516" s="20"/>
    </row>
    <row r="1517" spans="3:28" x14ac:dyDescent="0.2">
      <c r="C1517" s="20"/>
      <c r="D1517" s="20"/>
      <c r="E1517" s="20"/>
      <c r="F1517" s="20"/>
      <c r="H1517" s="20"/>
      <c r="J1517" s="20"/>
      <c r="K1517" s="20"/>
      <c r="L1517" s="20"/>
      <c r="P1517" s="201"/>
      <c r="Q1517" s="20"/>
      <c r="R1517" s="15"/>
      <c r="T1517" s="20"/>
      <c r="U1517" s="20"/>
      <c r="AB1517" s="20"/>
    </row>
    <row r="1518" spans="3:28" x14ac:dyDescent="0.2">
      <c r="C1518" s="20"/>
      <c r="D1518" s="20"/>
      <c r="E1518" s="20"/>
      <c r="F1518" s="20"/>
      <c r="H1518" s="20"/>
      <c r="J1518" s="20"/>
      <c r="K1518" s="20"/>
      <c r="L1518" s="20"/>
      <c r="P1518" s="201"/>
      <c r="Q1518" s="20"/>
      <c r="R1518" s="15"/>
      <c r="T1518" s="20"/>
      <c r="U1518" s="20"/>
      <c r="AB1518" s="20"/>
    </row>
    <row r="1519" spans="3:28" x14ac:dyDescent="0.2">
      <c r="C1519" s="20"/>
      <c r="D1519" s="20"/>
      <c r="E1519" s="20"/>
      <c r="F1519" s="20"/>
      <c r="H1519" s="20"/>
      <c r="J1519" s="20"/>
      <c r="K1519" s="20"/>
      <c r="L1519" s="20"/>
      <c r="P1519" s="201"/>
      <c r="Q1519" s="20"/>
      <c r="R1519" s="15"/>
      <c r="T1519" s="20"/>
      <c r="U1519" s="20"/>
      <c r="AB1519" s="20"/>
    </row>
    <row r="1520" spans="3:28" x14ac:dyDescent="0.2">
      <c r="C1520" s="20"/>
      <c r="D1520" s="20"/>
      <c r="E1520" s="20"/>
      <c r="F1520" s="20"/>
      <c r="H1520" s="20"/>
      <c r="J1520" s="20"/>
      <c r="K1520" s="20"/>
      <c r="L1520" s="20"/>
      <c r="P1520" s="201"/>
      <c r="Q1520" s="20"/>
      <c r="R1520" s="15"/>
      <c r="T1520" s="20"/>
      <c r="U1520" s="20"/>
      <c r="AB1520" s="20"/>
    </row>
    <row r="1521" spans="3:28" x14ac:dyDescent="0.2">
      <c r="C1521" s="20"/>
      <c r="D1521" s="20"/>
      <c r="E1521" s="20"/>
      <c r="F1521" s="20"/>
      <c r="H1521" s="20"/>
      <c r="J1521" s="20"/>
      <c r="K1521" s="20"/>
      <c r="L1521" s="20"/>
      <c r="P1521" s="201"/>
      <c r="Q1521" s="20"/>
      <c r="R1521" s="15"/>
      <c r="T1521" s="20"/>
      <c r="U1521" s="20"/>
      <c r="AB1521" s="20"/>
    </row>
    <row r="1522" spans="3:28" x14ac:dyDescent="0.2">
      <c r="C1522" s="20"/>
      <c r="D1522" s="20"/>
      <c r="E1522" s="20"/>
      <c r="F1522" s="20"/>
      <c r="H1522" s="20"/>
      <c r="J1522" s="20"/>
      <c r="K1522" s="20"/>
      <c r="L1522" s="20"/>
      <c r="P1522" s="201"/>
      <c r="Q1522" s="20"/>
      <c r="R1522" s="15"/>
      <c r="T1522" s="20"/>
      <c r="U1522" s="20"/>
      <c r="AB1522" s="20"/>
    </row>
    <row r="1523" spans="3:28" x14ac:dyDescent="0.2">
      <c r="C1523" s="20"/>
      <c r="D1523" s="20"/>
      <c r="E1523" s="20"/>
      <c r="F1523" s="20"/>
      <c r="H1523" s="20"/>
      <c r="J1523" s="20"/>
      <c r="K1523" s="20"/>
      <c r="L1523" s="20"/>
      <c r="P1523" s="201"/>
      <c r="Q1523" s="20"/>
      <c r="R1523" s="15"/>
      <c r="T1523" s="20"/>
      <c r="U1523" s="20"/>
      <c r="AB1523" s="20"/>
    </row>
    <row r="1524" spans="3:28" x14ac:dyDescent="0.2">
      <c r="C1524" s="20"/>
      <c r="D1524" s="20"/>
      <c r="E1524" s="20"/>
      <c r="F1524" s="20"/>
      <c r="H1524" s="20"/>
      <c r="J1524" s="20"/>
      <c r="K1524" s="20"/>
      <c r="L1524" s="20"/>
      <c r="P1524" s="201"/>
      <c r="Q1524" s="20"/>
      <c r="R1524" s="15"/>
      <c r="T1524" s="20"/>
      <c r="U1524" s="20"/>
      <c r="AB1524" s="20"/>
    </row>
    <row r="1525" spans="3:28" x14ac:dyDescent="0.2">
      <c r="C1525" s="20"/>
      <c r="D1525" s="20"/>
      <c r="E1525" s="20"/>
      <c r="F1525" s="20"/>
      <c r="H1525" s="20"/>
      <c r="J1525" s="20"/>
      <c r="K1525" s="20"/>
      <c r="L1525" s="20"/>
      <c r="P1525" s="201"/>
      <c r="Q1525" s="20"/>
      <c r="R1525" s="15"/>
      <c r="T1525" s="20"/>
      <c r="U1525" s="20"/>
      <c r="AB1525" s="20"/>
    </row>
    <row r="1526" spans="3:28" x14ac:dyDescent="0.2">
      <c r="C1526" s="20"/>
      <c r="D1526" s="20"/>
      <c r="E1526" s="20"/>
      <c r="F1526" s="20"/>
      <c r="H1526" s="20"/>
      <c r="J1526" s="20"/>
      <c r="K1526" s="20"/>
      <c r="L1526" s="20"/>
      <c r="P1526" s="201"/>
      <c r="Q1526" s="20"/>
      <c r="R1526" s="15"/>
      <c r="T1526" s="20"/>
      <c r="U1526" s="20"/>
      <c r="AB1526" s="20"/>
    </row>
    <row r="1527" spans="3:28" x14ac:dyDescent="0.2">
      <c r="C1527" s="20"/>
      <c r="D1527" s="20"/>
      <c r="E1527" s="20"/>
      <c r="F1527" s="20"/>
      <c r="H1527" s="20"/>
      <c r="J1527" s="20"/>
      <c r="K1527" s="20"/>
      <c r="L1527" s="20"/>
      <c r="P1527" s="201"/>
      <c r="Q1527" s="20"/>
      <c r="R1527" s="15"/>
      <c r="T1527" s="20"/>
      <c r="U1527" s="20"/>
      <c r="AB1527" s="20"/>
    </row>
    <row r="1528" spans="3:28" x14ac:dyDescent="0.2">
      <c r="C1528" s="20"/>
      <c r="D1528" s="20"/>
      <c r="E1528" s="20"/>
      <c r="F1528" s="20"/>
      <c r="H1528" s="20"/>
      <c r="J1528" s="20"/>
      <c r="K1528" s="20"/>
      <c r="L1528" s="20"/>
      <c r="P1528" s="201"/>
      <c r="Q1528" s="20"/>
      <c r="R1528" s="15"/>
      <c r="T1528" s="20"/>
      <c r="U1528" s="20"/>
      <c r="AB1528" s="20"/>
    </row>
    <row r="1529" spans="3:28" x14ac:dyDescent="0.2">
      <c r="C1529" s="20"/>
      <c r="D1529" s="20"/>
      <c r="E1529" s="20"/>
      <c r="F1529" s="20"/>
      <c r="H1529" s="20"/>
      <c r="J1529" s="20"/>
      <c r="K1529" s="20"/>
      <c r="L1529" s="20"/>
      <c r="P1529" s="201"/>
      <c r="Q1529" s="20"/>
      <c r="R1529" s="15"/>
      <c r="T1529" s="20"/>
      <c r="U1529" s="20"/>
      <c r="AB1529" s="20"/>
    </row>
    <row r="1530" spans="3:28" x14ac:dyDescent="0.2">
      <c r="C1530" s="20"/>
      <c r="D1530" s="20"/>
      <c r="E1530" s="20"/>
      <c r="F1530" s="20"/>
      <c r="H1530" s="20"/>
      <c r="J1530" s="20"/>
      <c r="K1530" s="20"/>
      <c r="L1530" s="20"/>
      <c r="P1530" s="201"/>
      <c r="Q1530" s="20"/>
      <c r="R1530" s="15"/>
      <c r="T1530" s="20"/>
      <c r="U1530" s="20"/>
      <c r="AB1530" s="20"/>
    </row>
    <row r="1531" spans="3:28" x14ac:dyDescent="0.2">
      <c r="C1531" s="20"/>
      <c r="D1531" s="20"/>
      <c r="E1531" s="20"/>
      <c r="F1531" s="20"/>
      <c r="H1531" s="20"/>
      <c r="J1531" s="20"/>
      <c r="K1531" s="20"/>
      <c r="L1531" s="20"/>
      <c r="P1531" s="201"/>
      <c r="Q1531" s="20"/>
      <c r="R1531" s="15"/>
      <c r="T1531" s="20"/>
      <c r="U1531" s="20"/>
      <c r="AB1531" s="20"/>
    </row>
    <row r="1532" spans="3:28" x14ac:dyDescent="0.2">
      <c r="C1532" s="20"/>
      <c r="D1532" s="20"/>
      <c r="E1532" s="20"/>
      <c r="F1532" s="20"/>
      <c r="H1532" s="20"/>
      <c r="J1532" s="20"/>
      <c r="K1532" s="20"/>
      <c r="L1532" s="20"/>
      <c r="P1532" s="201"/>
      <c r="Q1532" s="20"/>
      <c r="R1532" s="15"/>
      <c r="T1532" s="20"/>
      <c r="U1532" s="20"/>
      <c r="AB1532" s="20"/>
    </row>
    <row r="1533" spans="3:28" x14ac:dyDescent="0.2">
      <c r="C1533" s="20"/>
      <c r="D1533" s="20"/>
      <c r="E1533" s="20"/>
      <c r="F1533" s="20"/>
      <c r="H1533" s="20"/>
      <c r="J1533" s="20"/>
      <c r="K1533" s="20"/>
      <c r="L1533" s="20"/>
      <c r="P1533" s="201"/>
      <c r="Q1533" s="20"/>
      <c r="R1533" s="15"/>
      <c r="T1533" s="20"/>
      <c r="U1533" s="20"/>
      <c r="AB1533" s="20"/>
    </row>
    <row r="1534" spans="3:28" x14ac:dyDescent="0.2">
      <c r="C1534" s="20"/>
      <c r="D1534" s="20"/>
      <c r="E1534" s="20"/>
      <c r="F1534" s="20"/>
      <c r="H1534" s="20"/>
      <c r="J1534" s="20"/>
      <c r="K1534" s="20"/>
      <c r="L1534" s="20"/>
      <c r="P1534" s="201"/>
      <c r="Q1534" s="20"/>
      <c r="R1534" s="15"/>
      <c r="T1534" s="20"/>
      <c r="U1534" s="20"/>
      <c r="AB1534" s="20"/>
    </row>
    <row r="1535" spans="3:28" x14ac:dyDescent="0.2">
      <c r="C1535" s="20"/>
      <c r="D1535" s="20"/>
      <c r="E1535" s="20"/>
      <c r="F1535" s="20"/>
      <c r="H1535" s="20"/>
      <c r="J1535" s="20"/>
      <c r="K1535" s="20"/>
      <c r="L1535" s="20"/>
      <c r="P1535" s="201"/>
      <c r="Q1535" s="20"/>
      <c r="R1535" s="15"/>
      <c r="T1535" s="20"/>
      <c r="U1535" s="20"/>
      <c r="AB1535" s="20"/>
    </row>
    <row r="1536" spans="3:28" x14ac:dyDescent="0.2">
      <c r="C1536" s="20"/>
      <c r="D1536" s="20"/>
      <c r="E1536" s="20"/>
      <c r="F1536" s="20"/>
      <c r="H1536" s="20"/>
      <c r="J1536" s="20"/>
      <c r="K1536" s="20"/>
      <c r="L1536" s="20"/>
      <c r="P1536" s="201"/>
      <c r="Q1536" s="20"/>
      <c r="R1536" s="15"/>
      <c r="T1536" s="20"/>
      <c r="U1536" s="20"/>
      <c r="AB1536" s="20"/>
    </row>
    <row r="1537" spans="3:28" x14ac:dyDescent="0.2">
      <c r="C1537" s="20"/>
      <c r="D1537" s="20"/>
      <c r="E1537" s="20"/>
      <c r="F1537" s="20"/>
      <c r="H1537" s="20"/>
      <c r="J1537" s="20"/>
      <c r="K1537" s="20"/>
      <c r="L1537" s="20"/>
      <c r="P1537" s="201"/>
      <c r="Q1537" s="20"/>
      <c r="R1537" s="15"/>
      <c r="T1537" s="20"/>
      <c r="U1537" s="20"/>
      <c r="AB1537" s="20"/>
    </row>
    <row r="1538" spans="3:28" x14ac:dyDescent="0.2">
      <c r="C1538" s="20"/>
      <c r="D1538" s="20"/>
      <c r="E1538" s="20"/>
      <c r="F1538" s="20"/>
      <c r="H1538" s="20"/>
      <c r="J1538" s="20"/>
      <c r="K1538" s="20"/>
      <c r="L1538" s="20"/>
      <c r="P1538" s="201"/>
      <c r="Q1538" s="20"/>
      <c r="R1538" s="15"/>
      <c r="T1538" s="20"/>
      <c r="U1538" s="20"/>
      <c r="AB1538" s="20"/>
    </row>
    <row r="1539" spans="3:28" x14ac:dyDescent="0.2">
      <c r="C1539" s="20"/>
      <c r="D1539" s="20"/>
      <c r="E1539" s="20"/>
      <c r="F1539" s="20"/>
      <c r="H1539" s="20"/>
      <c r="J1539" s="20"/>
      <c r="K1539" s="20"/>
      <c r="L1539" s="20"/>
      <c r="P1539" s="201"/>
      <c r="Q1539" s="20"/>
      <c r="R1539" s="15"/>
      <c r="T1539" s="20"/>
      <c r="U1539" s="20"/>
      <c r="AB1539" s="20"/>
    </row>
    <row r="1540" spans="3:28" x14ac:dyDescent="0.2">
      <c r="C1540" s="20"/>
      <c r="D1540" s="20"/>
      <c r="E1540" s="20"/>
      <c r="F1540" s="20"/>
      <c r="H1540" s="20"/>
      <c r="J1540" s="20"/>
      <c r="K1540" s="20"/>
      <c r="L1540" s="20"/>
      <c r="P1540" s="201"/>
      <c r="Q1540" s="20"/>
      <c r="R1540" s="15"/>
      <c r="T1540" s="20"/>
      <c r="U1540" s="20"/>
      <c r="AB1540" s="20"/>
    </row>
    <row r="1541" spans="3:28" x14ac:dyDescent="0.2">
      <c r="C1541" s="20"/>
      <c r="D1541" s="20"/>
      <c r="E1541" s="20"/>
      <c r="F1541" s="20"/>
      <c r="H1541" s="20"/>
      <c r="J1541" s="20"/>
      <c r="K1541" s="20"/>
      <c r="L1541" s="20"/>
      <c r="P1541" s="201"/>
      <c r="Q1541" s="20"/>
      <c r="R1541" s="15"/>
      <c r="T1541" s="20"/>
      <c r="U1541" s="20"/>
      <c r="AB1541" s="20"/>
    </row>
    <row r="1542" spans="3:28" x14ac:dyDescent="0.2">
      <c r="C1542" s="20"/>
      <c r="D1542" s="20"/>
      <c r="E1542" s="20"/>
      <c r="F1542" s="20"/>
      <c r="H1542" s="20"/>
      <c r="J1542" s="20"/>
      <c r="K1542" s="20"/>
      <c r="L1542" s="20"/>
      <c r="P1542" s="201"/>
      <c r="Q1542" s="20"/>
      <c r="R1542" s="15"/>
      <c r="T1542" s="20"/>
      <c r="U1542" s="20"/>
      <c r="AB1542" s="20"/>
    </row>
    <row r="1543" spans="3:28" x14ac:dyDescent="0.2">
      <c r="C1543" s="20"/>
      <c r="D1543" s="20"/>
      <c r="E1543" s="20"/>
      <c r="F1543" s="20"/>
      <c r="H1543" s="20"/>
      <c r="J1543" s="20"/>
      <c r="K1543" s="20"/>
      <c r="L1543" s="20"/>
      <c r="P1543" s="201"/>
      <c r="Q1543" s="20"/>
      <c r="R1543" s="15"/>
      <c r="T1543" s="20"/>
      <c r="U1543" s="20"/>
      <c r="AB1543" s="20"/>
    </row>
    <row r="1544" spans="3:28" x14ac:dyDescent="0.2">
      <c r="C1544" s="20"/>
      <c r="D1544" s="20"/>
      <c r="E1544" s="20"/>
      <c r="F1544" s="20"/>
      <c r="H1544" s="20"/>
      <c r="J1544" s="20"/>
      <c r="K1544" s="20"/>
      <c r="L1544" s="20"/>
      <c r="P1544" s="201"/>
      <c r="Q1544" s="20"/>
      <c r="R1544" s="15"/>
      <c r="T1544" s="20"/>
      <c r="U1544" s="20"/>
      <c r="AB1544" s="20"/>
    </row>
    <row r="1545" spans="3:28" x14ac:dyDescent="0.2">
      <c r="C1545" s="20"/>
      <c r="D1545" s="20"/>
      <c r="E1545" s="20"/>
      <c r="F1545" s="20"/>
      <c r="H1545" s="20"/>
      <c r="J1545" s="20"/>
      <c r="K1545" s="20"/>
      <c r="L1545" s="20"/>
      <c r="P1545" s="201"/>
      <c r="Q1545" s="20"/>
      <c r="R1545" s="15"/>
      <c r="T1545" s="20"/>
      <c r="U1545" s="20"/>
      <c r="AB1545" s="20"/>
    </row>
    <row r="1546" spans="3:28" x14ac:dyDescent="0.2">
      <c r="C1546" s="20"/>
      <c r="D1546" s="20"/>
      <c r="E1546" s="20"/>
      <c r="F1546" s="20"/>
      <c r="H1546" s="20"/>
      <c r="J1546" s="20"/>
      <c r="K1546" s="20"/>
      <c r="L1546" s="20"/>
      <c r="P1546" s="201"/>
      <c r="Q1546" s="20"/>
      <c r="R1546" s="15"/>
      <c r="T1546" s="20"/>
      <c r="U1546" s="20"/>
      <c r="AB1546" s="20"/>
    </row>
    <row r="1547" spans="3:28" x14ac:dyDescent="0.2">
      <c r="C1547" s="20"/>
      <c r="D1547" s="20"/>
      <c r="E1547" s="20"/>
      <c r="F1547" s="20"/>
      <c r="H1547" s="20"/>
      <c r="J1547" s="20"/>
      <c r="K1547" s="20"/>
      <c r="L1547" s="20"/>
      <c r="P1547" s="201"/>
      <c r="Q1547" s="20"/>
      <c r="R1547" s="15"/>
      <c r="T1547" s="20"/>
      <c r="U1547" s="20"/>
      <c r="AB1547" s="20"/>
    </row>
    <row r="1548" spans="3:28" x14ac:dyDescent="0.2">
      <c r="C1548" s="20"/>
      <c r="D1548" s="20"/>
      <c r="E1548" s="20"/>
      <c r="F1548" s="20"/>
      <c r="H1548" s="20"/>
      <c r="J1548" s="20"/>
      <c r="K1548" s="20"/>
      <c r="L1548" s="20"/>
      <c r="P1548" s="201"/>
      <c r="Q1548" s="20"/>
      <c r="R1548" s="15"/>
      <c r="T1548" s="20"/>
      <c r="U1548" s="20"/>
      <c r="AB1548" s="20"/>
    </row>
    <row r="1549" spans="3:28" x14ac:dyDescent="0.2">
      <c r="C1549" s="20"/>
      <c r="D1549" s="20"/>
      <c r="E1549" s="20"/>
      <c r="F1549" s="20"/>
      <c r="H1549" s="20"/>
      <c r="J1549" s="20"/>
      <c r="K1549" s="20"/>
      <c r="L1549" s="20"/>
      <c r="P1549" s="201"/>
      <c r="Q1549" s="20"/>
      <c r="R1549" s="15"/>
      <c r="T1549" s="20"/>
      <c r="U1549" s="20"/>
      <c r="AB1549" s="20"/>
    </row>
    <row r="1550" spans="3:28" x14ac:dyDescent="0.2">
      <c r="C1550" s="20"/>
      <c r="D1550" s="20"/>
      <c r="E1550" s="20"/>
      <c r="F1550" s="20"/>
      <c r="H1550" s="20"/>
      <c r="J1550" s="20"/>
      <c r="K1550" s="20"/>
      <c r="L1550" s="20"/>
      <c r="P1550" s="201"/>
      <c r="Q1550" s="20"/>
      <c r="R1550" s="15"/>
      <c r="T1550" s="20"/>
      <c r="U1550" s="20"/>
      <c r="AB1550" s="20"/>
    </row>
    <row r="1551" spans="3:28" x14ac:dyDescent="0.2">
      <c r="C1551" s="20"/>
      <c r="D1551" s="20"/>
      <c r="E1551" s="20"/>
      <c r="F1551" s="20"/>
      <c r="H1551" s="20"/>
      <c r="J1551" s="20"/>
      <c r="K1551" s="20"/>
      <c r="L1551" s="20"/>
      <c r="P1551" s="201"/>
      <c r="Q1551" s="20"/>
      <c r="R1551" s="15"/>
      <c r="T1551" s="20"/>
      <c r="U1551" s="20"/>
      <c r="AB1551" s="20"/>
    </row>
    <row r="1552" spans="3:28" x14ac:dyDescent="0.2">
      <c r="C1552" s="20"/>
      <c r="D1552" s="20"/>
      <c r="E1552" s="20"/>
      <c r="F1552" s="20"/>
      <c r="H1552" s="20"/>
      <c r="J1552" s="20"/>
      <c r="K1552" s="20"/>
      <c r="L1552" s="20"/>
      <c r="P1552" s="201"/>
      <c r="Q1552" s="20"/>
      <c r="R1552" s="15"/>
      <c r="T1552" s="20"/>
      <c r="U1552" s="20"/>
      <c r="AB1552" s="20"/>
    </row>
    <row r="1553" spans="3:28" x14ac:dyDescent="0.2">
      <c r="C1553" s="20"/>
      <c r="D1553" s="20"/>
      <c r="E1553" s="20"/>
      <c r="F1553" s="20"/>
      <c r="H1553" s="20"/>
      <c r="J1553" s="20"/>
      <c r="K1553" s="20"/>
      <c r="L1553" s="20"/>
      <c r="P1553" s="201"/>
      <c r="Q1553" s="20"/>
      <c r="R1553" s="15"/>
      <c r="T1553" s="20"/>
      <c r="U1553" s="20"/>
      <c r="AB1553" s="20"/>
    </row>
    <row r="1554" spans="3:28" x14ac:dyDescent="0.2">
      <c r="C1554" s="20"/>
      <c r="D1554" s="20"/>
      <c r="E1554" s="20"/>
      <c r="F1554" s="20"/>
      <c r="H1554" s="20"/>
      <c r="J1554" s="20"/>
      <c r="K1554" s="20"/>
      <c r="L1554" s="20"/>
      <c r="P1554" s="201"/>
      <c r="Q1554" s="20"/>
      <c r="R1554" s="15"/>
      <c r="T1554" s="20"/>
      <c r="U1554" s="20"/>
      <c r="AB1554" s="20"/>
    </row>
    <row r="1555" spans="3:28" x14ac:dyDescent="0.2">
      <c r="C1555" s="20"/>
      <c r="D1555" s="20"/>
      <c r="E1555" s="20"/>
      <c r="F1555" s="20"/>
      <c r="H1555" s="20"/>
      <c r="J1555" s="20"/>
      <c r="K1555" s="20"/>
      <c r="L1555" s="20"/>
      <c r="P1555" s="201"/>
      <c r="Q1555" s="20"/>
      <c r="R1555" s="15"/>
      <c r="T1555" s="20"/>
      <c r="U1555" s="20"/>
      <c r="AB1555" s="20"/>
    </row>
    <row r="1556" spans="3:28" x14ac:dyDescent="0.2">
      <c r="C1556" s="20"/>
      <c r="D1556" s="20"/>
      <c r="E1556" s="20"/>
      <c r="F1556" s="20"/>
      <c r="H1556" s="20"/>
      <c r="J1556" s="20"/>
      <c r="K1556" s="20"/>
      <c r="L1556" s="20"/>
      <c r="P1556" s="201"/>
      <c r="Q1556" s="20"/>
      <c r="R1556" s="15"/>
      <c r="T1556" s="20"/>
      <c r="U1556" s="20"/>
      <c r="AB1556" s="20"/>
    </row>
    <row r="1557" spans="3:28" x14ac:dyDescent="0.2">
      <c r="C1557" s="20"/>
      <c r="D1557" s="20"/>
      <c r="E1557" s="20"/>
      <c r="F1557" s="20"/>
      <c r="H1557" s="20"/>
      <c r="J1557" s="20"/>
      <c r="K1557" s="20"/>
      <c r="L1557" s="20"/>
      <c r="P1557" s="201"/>
      <c r="Q1557" s="20"/>
      <c r="R1557" s="15"/>
      <c r="T1557" s="20"/>
      <c r="U1557" s="20"/>
      <c r="AB1557" s="20"/>
    </row>
    <row r="1558" spans="3:28" x14ac:dyDescent="0.2">
      <c r="C1558" s="20"/>
      <c r="D1558" s="20"/>
      <c r="E1558" s="20"/>
      <c r="F1558" s="20"/>
      <c r="H1558" s="20"/>
      <c r="J1558" s="20"/>
      <c r="K1558" s="20"/>
      <c r="L1558" s="20"/>
      <c r="P1558" s="201"/>
      <c r="Q1558" s="20"/>
      <c r="R1558" s="15"/>
      <c r="T1558" s="20"/>
      <c r="U1558" s="20"/>
      <c r="AB1558" s="20"/>
    </row>
    <row r="1559" spans="3:28" x14ac:dyDescent="0.2">
      <c r="C1559" s="20"/>
      <c r="D1559" s="20"/>
      <c r="E1559" s="20"/>
      <c r="F1559" s="20"/>
      <c r="H1559" s="20"/>
      <c r="J1559" s="20"/>
      <c r="K1559" s="20"/>
      <c r="L1559" s="20"/>
      <c r="P1559" s="201"/>
      <c r="Q1559" s="20"/>
      <c r="R1559" s="15"/>
      <c r="T1559" s="20"/>
      <c r="U1559" s="20"/>
      <c r="AB1559" s="20"/>
    </row>
    <row r="1560" spans="3:28" x14ac:dyDescent="0.2">
      <c r="C1560" s="20"/>
      <c r="D1560" s="20"/>
      <c r="E1560" s="20"/>
      <c r="F1560" s="20"/>
      <c r="H1560" s="20"/>
      <c r="J1560" s="20"/>
      <c r="K1560" s="20"/>
      <c r="L1560" s="20"/>
      <c r="P1560" s="201"/>
      <c r="Q1560" s="20"/>
      <c r="R1560" s="15"/>
      <c r="T1560" s="20"/>
      <c r="U1560" s="20"/>
      <c r="AB1560" s="20"/>
    </row>
    <row r="1561" spans="3:28" x14ac:dyDescent="0.2">
      <c r="C1561" s="20"/>
      <c r="D1561" s="20"/>
      <c r="E1561" s="20"/>
      <c r="F1561" s="20"/>
      <c r="H1561" s="20"/>
      <c r="J1561" s="20"/>
      <c r="K1561" s="20"/>
      <c r="L1561" s="20"/>
      <c r="P1561" s="201"/>
      <c r="Q1561" s="20"/>
      <c r="R1561" s="15"/>
      <c r="T1561" s="20"/>
      <c r="U1561" s="20"/>
      <c r="AB1561" s="20"/>
    </row>
    <row r="1562" spans="3:28" x14ac:dyDescent="0.2">
      <c r="C1562" s="20"/>
      <c r="D1562" s="20"/>
      <c r="E1562" s="20"/>
      <c r="F1562" s="20"/>
      <c r="H1562" s="20"/>
      <c r="J1562" s="20"/>
      <c r="K1562" s="20"/>
      <c r="L1562" s="20"/>
      <c r="P1562" s="201"/>
      <c r="Q1562" s="20"/>
      <c r="R1562" s="15"/>
      <c r="T1562" s="20"/>
      <c r="U1562" s="20"/>
      <c r="AB1562" s="20"/>
    </row>
    <row r="1563" spans="3:28" x14ac:dyDescent="0.2">
      <c r="C1563" s="20"/>
      <c r="D1563" s="20"/>
      <c r="E1563" s="20"/>
      <c r="F1563" s="20"/>
      <c r="H1563" s="20"/>
      <c r="J1563" s="20"/>
      <c r="K1563" s="20"/>
      <c r="L1563" s="20"/>
      <c r="P1563" s="201"/>
      <c r="Q1563" s="20"/>
      <c r="R1563" s="15"/>
      <c r="T1563" s="20"/>
      <c r="U1563" s="20"/>
      <c r="AB1563" s="20"/>
    </row>
    <row r="1564" spans="3:28" x14ac:dyDescent="0.2">
      <c r="C1564" s="20"/>
      <c r="D1564" s="20"/>
      <c r="E1564" s="20"/>
      <c r="F1564" s="20"/>
      <c r="H1564" s="20"/>
      <c r="J1564" s="20"/>
      <c r="K1564" s="20"/>
      <c r="L1564" s="20"/>
      <c r="P1564" s="201"/>
      <c r="Q1564" s="20"/>
      <c r="R1564" s="15"/>
      <c r="T1564" s="20"/>
      <c r="U1564" s="20"/>
      <c r="AB1564" s="20"/>
    </row>
    <row r="1565" spans="3:28" x14ac:dyDescent="0.2">
      <c r="C1565" s="20"/>
      <c r="D1565" s="20"/>
      <c r="E1565" s="20"/>
      <c r="F1565" s="20"/>
      <c r="H1565" s="20"/>
      <c r="J1565" s="20"/>
      <c r="K1565" s="20"/>
      <c r="L1565" s="20"/>
      <c r="P1565" s="201"/>
      <c r="Q1565" s="20"/>
      <c r="R1565" s="15"/>
      <c r="T1565" s="20"/>
      <c r="U1565" s="20"/>
      <c r="AB1565" s="20"/>
    </row>
    <row r="1566" spans="3:28" x14ac:dyDescent="0.2">
      <c r="C1566" s="20"/>
      <c r="D1566" s="20"/>
      <c r="E1566" s="20"/>
      <c r="F1566" s="20"/>
      <c r="H1566" s="20"/>
      <c r="J1566" s="20"/>
      <c r="K1566" s="20"/>
      <c r="L1566" s="20"/>
      <c r="P1566" s="201"/>
      <c r="Q1566" s="20"/>
      <c r="R1566" s="15"/>
      <c r="T1566" s="20"/>
      <c r="U1566" s="20"/>
      <c r="AB1566" s="20"/>
    </row>
    <row r="1567" spans="3:28" x14ac:dyDescent="0.2">
      <c r="C1567" s="20"/>
      <c r="D1567" s="20"/>
      <c r="E1567" s="20"/>
      <c r="F1567" s="20"/>
      <c r="H1567" s="20"/>
      <c r="J1567" s="20"/>
      <c r="K1567" s="20"/>
      <c r="L1567" s="20"/>
      <c r="P1567" s="201"/>
      <c r="Q1567" s="20"/>
      <c r="R1567" s="15"/>
      <c r="T1567" s="20"/>
      <c r="U1567" s="20"/>
      <c r="AB1567" s="20"/>
    </row>
    <row r="1568" spans="3:28" x14ac:dyDescent="0.2">
      <c r="C1568" s="20"/>
      <c r="D1568" s="20"/>
      <c r="E1568" s="20"/>
      <c r="F1568" s="20"/>
      <c r="H1568" s="20"/>
      <c r="J1568" s="20"/>
      <c r="K1568" s="20"/>
      <c r="L1568" s="20"/>
      <c r="P1568" s="201"/>
      <c r="Q1568" s="20"/>
      <c r="R1568" s="15"/>
      <c r="T1568" s="20"/>
      <c r="U1568" s="20"/>
      <c r="AB1568" s="20"/>
    </row>
    <row r="1569" spans="3:28" x14ac:dyDescent="0.2">
      <c r="C1569" s="20"/>
      <c r="D1569" s="20"/>
      <c r="E1569" s="20"/>
      <c r="F1569" s="20"/>
      <c r="H1569" s="20"/>
      <c r="J1569" s="20"/>
      <c r="K1569" s="20"/>
      <c r="L1569" s="20"/>
      <c r="P1569" s="201"/>
      <c r="Q1569" s="20"/>
      <c r="R1569" s="15"/>
      <c r="T1569" s="20"/>
      <c r="U1569" s="20"/>
      <c r="AB1569" s="20"/>
    </row>
    <row r="1570" spans="3:28" x14ac:dyDescent="0.2">
      <c r="C1570" s="20"/>
      <c r="D1570" s="20"/>
      <c r="E1570" s="20"/>
      <c r="F1570" s="20"/>
      <c r="H1570" s="20"/>
      <c r="J1570" s="20"/>
      <c r="K1570" s="20"/>
      <c r="L1570" s="20"/>
      <c r="P1570" s="201"/>
      <c r="Q1570" s="20"/>
      <c r="R1570" s="15"/>
      <c r="T1570" s="20"/>
      <c r="U1570" s="20"/>
      <c r="AB1570" s="20"/>
    </row>
    <row r="1571" spans="3:28" x14ac:dyDescent="0.2">
      <c r="C1571" s="20"/>
      <c r="D1571" s="20"/>
      <c r="E1571" s="20"/>
      <c r="F1571" s="20"/>
      <c r="H1571" s="20"/>
      <c r="J1571" s="20"/>
      <c r="K1571" s="20"/>
      <c r="L1571" s="20"/>
      <c r="P1571" s="201"/>
      <c r="Q1571" s="20"/>
      <c r="R1571" s="15"/>
      <c r="T1571" s="20"/>
      <c r="U1571" s="20"/>
      <c r="AB1571" s="20"/>
    </row>
    <row r="1572" spans="3:28" x14ac:dyDescent="0.2">
      <c r="C1572" s="20"/>
      <c r="D1572" s="20"/>
      <c r="E1572" s="20"/>
      <c r="F1572" s="20"/>
      <c r="H1572" s="20"/>
      <c r="J1572" s="20"/>
      <c r="K1572" s="20"/>
      <c r="L1572" s="20"/>
      <c r="P1572" s="201"/>
      <c r="Q1572" s="20"/>
      <c r="R1572" s="15"/>
      <c r="T1572" s="20"/>
      <c r="U1572" s="20"/>
      <c r="AB1572" s="20"/>
    </row>
    <row r="1573" spans="3:28" x14ac:dyDescent="0.2">
      <c r="C1573" s="20"/>
      <c r="D1573" s="20"/>
      <c r="E1573" s="20"/>
      <c r="F1573" s="20"/>
      <c r="H1573" s="20"/>
      <c r="J1573" s="20"/>
      <c r="K1573" s="20"/>
      <c r="L1573" s="20"/>
      <c r="P1573" s="201"/>
      <c r="Q1573" s="20"/>
      <c r="R1573" s="15"/>
      <c r="T1573" s="20"/>
      <c r="U1573" s="20"/>
      <c r="AB1573" s="20"/>
    </row>
    <row r="1574" spans="3:28" x14ac:dyDescent="0.2">
      <c r="C1574" s="20"/>
      <c r="D1574" s="20"/>
      <c r="E1574" s="20"/>
      <c r="F1574" s="20"/>
      <c r="H1574" s="20"/>
      <c r="J1574" s="20"/>
      <c r="K1574" s="20"/>
      <c r="L1574" s="20"/>
      <c r="P1574" s="201"/>
      <c r="Q1574" s="20"/>
      <c r="R1574" s="15"/>
      <c r="T1574" s="20"/>
      <c r="U1574" s="20"/>
      <c r="AB1574" s="20"/>
    </row>
    <row r="1575" spans="3:28" x14ac:dyDescent="0.2">
      <c r="C1575" s="20"/>
      <c r="D1575" s="20"/>
      <c r="E1575" s="20"/>
      <c r="F1575" s="20"/>
      <c r="H1575" s="20"/>
      <c r="J1575" s="20"/>
      <c r="K1575" s="20"/>
      <c r="L1575" s="20"/>
      <c r="P1575" s="201"/>
      <c r="Q1575" s="20"/>
      <c r="R1575" s="15"/>
      <c r="T1575" s="20"/>
      <c r="U1575" s="20"/>
      <c r="AB1575" s="20"/>
    </row>
    <row r="1576" spans="3:28" x14ac:dyDescent="0.2">
      <c r="C1576" s="20"/>
      <c r="D1576" s="20"/>
      <c r="E1576" s="20"/>
      <c r="F1576" s="20"/>
      <c r="H1576" s="20"/>
      <c r="J1576" s="20"/>
      <c r="K1576" s="20"/>
      <c r="L1576" s="20"/>
      <c r="P1576" s="201"/>
      <c r="Q1576" s="20"/>
      <c r="R1576" s="15"/>
      <c r="T1576" s="20"/>
      <c r="U1576" s="20"/>
      <c r="AB1576" s="20"/>
    </row>
    <row r="1577" spans="3:28" x14ac:dyDescent="0.2">
      <c r="C1577" s="20"/>
      <c r="D1577" s="20"/>
      <c r="E1577" s="20"/>
      <c r="F1577" s="20"/>
      <c r="H1577" s="20"/>
      <c r="J1577" s="20"/>
      <c r="K1577" s="20"/>
      <c r="L1577" s="20"/>
      <c r="P1577" s="201"/>
      <c r="Q1577" s="20"/>
      <c r="R1577" s="15"/>
      <c r="T1577" s="20"/>
      <c r="U1577" s="20"/>
      <c r="AB1577" s="20"/>
    </row>
    <row r="1578" spans="3:28" x14ac:dyDescent="0.2">
      <c r="C1578" s="20"/>
      <c r="D1578" s="20"/>
      <c r="E1578" s="20"/>
      <c r="F1578" s="20"/>
      <c r="H1578" s="20"/>
      <c r="J1578" s="20"/>
      <c r="K1578" s="20"/>
      <c r="L1578" s="20"/>
      <c r="P1578" s="201"/>
      <c r="Q1578" s="20"/>
      <c r="R1578" s="15"/>
      <c r="T1578" s="20"/>
      <c r="U1578" s="20"/>
      <c r="AB1578" s="20"/>
    </row>
    <row r="1579" spans="3:28" x14ac:dyDescent="0.2">
      <c r="C1579" s="20"/>
      <c r="D1579" s="20"/>
      <c r="E1579" s="20"/>
      <c r="F1579" s="20"/>
      <c r="H1579" s="20"/>
      <c r="J1579" s="20"/>
      <c r="K1579" s="20"/>
      <c r="L1579" s="20"/>
      <c r="P1579" s="201"/>
      <c r="Q1579" s="20"/>
      <c r="R1579" s="15"/>
      <c r="T1579" s="20"/>
      <c r="U1579" s="20"/>
      <c r="AB1579" s="20"/>
    </row>
    <row r="1580" spans="3:28" x14ac:dyDescent="0.2">
      <c r="C1580" s="20"/>
      <c r="D1580" s="20"/>
      <c r="E1580" s="20"/>
      <c r="F1580" s="20"/>
      <c r="H1580" s="20"/>
      <c r="J1580" s="20"/>
      <c r="K1580" s="20"/>
      <c r="L1580" s="20"/>
      <c r="P1580" s="201"/>
      <c r="Q1580" s="20"/>
      <c r="R1580" s="15"/>
      <c r="T1580" s="20"/>
      <c r="U1580" s="20"/>
      <c r="AB1580" s="20"/>
    </row>
    <row r="1581" spans="3:28" x14ac:dyDescent="0.2">
      <c r="C1581" s="20"/>
      <c r="D1581" s="20"/>
      <c r="E1581" s="20"/>
      <c r="F1581" s="20"/>
      <c r="H1581" s="20"/>
      <c r="J1581" s="20"/>
      <c r="K1581" s="20"/>
      <c r="L1581" s="20"/>
      <c r="P1581" s="201"/>
      <c r="Q1581" s="20"/>
      <c r="R1581" s="15"/>
      <c r="T1581" s="20"/>
      <c r="U1581" s="20"/>
      <c r="AB1581" s="20"/>
    </row>
    <row r="1582" spans="3:28" x14ac:dyDescent="0.2">
      <c r="C1582" s="20"/>
      <c r="D1582" s="20"/>
      <c r="E1582" s="20"/>
      <c r="F1582" s="20"/>
      <c r="H1582" s="20"/>
      <c r="J1582" s="20"/>
      <c r="K1582" s="20"/>
      <c r="L1582" s="20"/>
      <c r="P1582" s="201"/>
      <c r="Q1582" s="20"/>
      <c r="R1582" s="15"/>
      <c r="T1582" s="20"/>
      <c r="U1582" s="20"/>
      <c r="AB1582" s="20"/>
    </row>
    <row r="1583" spans="3:28" x14ac:dyDescent="0.2">
      <c r="C1583" s="20"/>
      <c r="D1583" s="20"/>
      <c r="E1583" s="20"/>
      <c r="F1583" s="20"/>
      <c r="H1583" s="20"/>
      <c r="J1583" s="20"/>
      <c r="K1583" s="20"/>
      <c r="L1583" s="20"/>
      <c r="P1583" s="201"/>
      <c r="Q1583" s="20"/>
      <c r="R1583" s="15"/>
      <c r="T1583" s="20"/>
      <c r="U1583" s="20"/>
      <c r="AB1583" s="20"/>
    </row>
    <row r="1584" spans="3:28" x14ac:dyDescent="0.2">
      <c r="C1584" s="20"/>
      <c r="D1584" s="20"/>
      <c r="E1584" s="20"/>
      <c r="F1584" s="20"/>
      <c r="H1584" s="20"/>
      <c r="J1584" s="20"/>
      <c r="K1584" s="20"/>
      <c r="L1584" s="20"/>
      <c r="P1584" s="201"/>
      <c r="Q1584" s="20"/>
      <c r="R1584" s="15"/>
      <c r="T1584" s="20"/>
      <c r="U1584" s="20"/>
      <c r="AB1584" s="20"/>
    </row>
    <row r="1585" spans="3:28" x14ac:dyDescent="0.2">
      <c r="C1585" s="20"/>
      <c r="D1585" s="20"/>
      <c r="E1585" s="20"/>
      <c r="F1585" s="20"/>
      <c r="H1585" s="20"/>
      <c r="J1585" s="20"/>
      <c r="K1585" s="20"/>
      <c r="L1585" s="20"/>
      <c r="P1585" s="201"/>
      <c r="Q1585" s="20"/>
      <c r="R1585" s="15"/>
      <c r="T1585" s="20"/>
      <c r="U1585" s="20"/>
      <c r="AB1585" s="20"/>
    </row>
    <row r="1586" spans="3:28" x14ac:dyDescent="0.2">
      <c r="C1586" s="20"/>
      <c r="D1586" s="20"/>
      <c r="E1586" s="20"/>
      <c r="F1586" s="20"/>
      <c r="H1586" s="20"/>
      <c r="J1586" s="20"/>
      <c r="K1586" s="20"/>
      <c r="L1586" s="20"/>
      <c r="P1586" s="201"/>
      <c r="Q1586" s="20"/>
      <c r="R1586" s="15"/>
      <c r="T1586" s="20"/>
      <c r="U1586" s="20"/>
      <c r="AB1586" s="20"/>
    </row>
    <row r="1587" spans="3:28" x14ac:dyDescent="0.2">
      <c r="C1587" s="20"/>
      <c r="D1587" s="20"/>
      <c r="E1587" s="20"/>
      <c r="F1587" s="20"/>
      <c r="H1587" s="20"/>
      <c r="J1587" s="20"/>
      <c r="K1587" s="20"/>
      <c r="L1587" s="20"/>
      <c r="P1587" s="201"/>
      <c r="Q1587" s="20"/>
      <c r="R1587" s="15"/>
      <c r="T1587" s="20"/>
      <c r="U1587" s="20"/>
      <c r="AB1587" s="20"/>
    </row>
    <row r="1588" spans="3:28" x14ac:dyDescent="0.2">
      <c r="C1588" s="20"/>
      <c r="D1588" s="20"/>
      <c r="E1588" s="20"/>
      <c r="F1588" s="20"/>
      <c r="H1588" s="20"/>
      <c r="J1588" s="20"/>
      <c r="K1588" s="20"/>
      <c r="L1588" s="20"/>
      <c r="P1588" s="201"/>
      <c r="Q1588" s="20"/>
      <c r="R1588" s="15"/>
      <c r="T1588" s="20"/>
      <c r="U1588" s="20"/>
      <c r="AB1588" s="20"/>
    </row>
    <row r="1589" spans="3:28" x14ac:dyDescent="0.2">
      <c r="C1589" s="20"/>
      <c r="D1589" s="20"/>
      <c r="E1589" s="20"/>
      <c r="F1589" s="20"/>
      <c r="H1589" s="20"/>
      <c r="J1589" s="20"/>
      <c r="K1589" s="20"/>
      <c r="L1589" s="20"/>
      <c r="P1589" s="201"/>
      <c r="Q1589" s="20"/>
      <c r="R1589" s="15"/>
      <c r="T1589" s="20"/>
      <c r="U1589" s="20"/>
      <c r="AB1589" s="20"/>
    </row>
    <row r="1590" spans="3:28" x14ac:dyDescent="0.2">
      <c r="C1590" s="20"/>
      <c r="D1590" s="20"/>
      <c r="E1590" s="20"/>
      <c r="F1590" s="20"/>
      <c r="H1590" s="20"/>
      <c r="J1590" s="20"/>
      <c r="K1590" s="20"/>
      <c r="L1590" s="20"/>
      <c r="P1590" s="201"/>
      <c r="Q1590" s="20"/>
      <c r="R1590" s="15"/>
      <c r="T1590" s="20"/>
      <c r="U1590" s="20"/>
      <c r="AB1590" s="20"/>
    </row>
    <row r="1591" spans="3:28" x14ac:dyDescent="0.2">
      <c r="C1591" s="20"/>
      <c r="D1591" s="20"/>
      <c r="E1591" s="20"/>
      <c r="F1591" s="20"/>
      <c r="H1591" s="20"/>
      <c r="J1591" s="20"/>
      <c r="K1591" s="20"/>
      <c r="L1591" s="20"/>
      <c r="P1591" s="201"/>
      <c r="Q1591" s="20"/>
      <c r="R1591" s="15"/>
      <c r="T1591" s="20"/>
      <c r="U1591" s="20"/>
      <c r="AB1591" s="20"/>
    </row>
    <row r="1592" spans="3:28" x14ac:dyDescent="0.2">
      <c r="C1592" s="20"/>
      <c r="D1592" s="20"/>
      <c r="E1592" s="20"/>
      <c r="F1592" s="20"/>
      <c r="H1592" s="20"/>
      <c r="J1592" s="20"/>
      <c r="K1592" s="20"/>
      <c r="L1592" s="20"/>
      <c r="P1592" s="201"/>
      <c r="Q1592" s="20"/>
      <c r="R1592" s="15"/>
      <c r="T1592" s="20"/>
      <c r="U1592" s="20"/>
      <c r="AB1592" s="20"/>
    </row>
    <row r="1593" spans="3:28" x14ac:dyDescent="0.2">
      <c r="C1593" s="20"/>
      <c r="D1593" s="20"/>
      <c r="E1593" s="20"/>
      <c r="F1593" s="20"/>
      <c r="H1593" s="20"/>
      <c r="J1593" s="20"/>
      <c r="K1593" s="20"/>
      <c r="L1593" s="20"/>
      <c r="P1593" s="201"/>
      <c r="Q1593" s="20"/>
      <c r="R1593" s="15"/>
      <c r="T1593" s="20"/>
      <c r="U1593" s="20"/>
      <c r="AB1593" s="20"/>
    </row>
    <row r="1594" spans="3:28" x14ac:dyDescent="0.2">
      <c r="C1594" s="20"/>
      <c r="D1594" s="20"/>
      <c r="E1594" s="20"/>
      <c r="F1594" s="20"/>
      <c r="H1594" s="20"/>
      <c r="J1594" s="20"/>
      <c r="K1594" s="20"/>
      <c r="L1594" s="20"/>
      <c r="P1594" s="201"/>
      <c r="Q1594" s="20"/>
      <c r="R1594" s="15"/>
      <c r="T1594" s="20"/>
      <c r="U1594" s="20"/>
      <c r="AB1594" s="20"/>
    </row>
    <row r="1595" spans="3:28" x14ac:dyDescent="0.2">
      <c r="C1595" s="20"/>
      <c r="D1595" s="20"/>
      <c r="E1595" s="20"/>
      <c r="F1595" s="20"/>
      <c r="H1595" s="20"/>
      <c r="J1595" s="20"/>
      <c r="K1595" s="20"/>
      <c r="L1595" s="20"/>
      <c r="P1595" s="201"/>
      <c r="Q1595" s="20"/>
      <c r="R1595" s="15"/>
      <c r="T1595" s="20"/>
      <c r="U1595" s="20"/>
      <c r="AB1595" s="20"/>
    </row>
    <row r="1596" spans="3:28" x14ac:dyDescent="0.2">
      <c r="C1596" s="20"/>
      <c r="D1596" s="20"/>
      <c r="E1596" s="20"/>
      <c r="F1596" s="20"/>
      <c r="H1596" s="20"/>
      <c r="J1596" s="20"/>
      <c r="K1596" s="20"/>
      <c r="L1596" s="20"/>
      <c r="P1596" s="201"/>
      <c r="Q1596" s="20"/>
      <c r="R1596" s="15"/>
      <c r="T1596" s="20"/>
      <c r="U1596" s="20"/>
      <c r="AB1596" s="20"/>
    </row>
    <row r="1597" spans="3:28" x14ac:dyDescent="0.2">
      <c r="C1597" s="20"/>
      <c r="D1597" s="20"/>
      <c r="E1597" s="20"/>
      <c r="F1597" s="20"/>
      <c r="H1597" s="20"/>
      <c r="J1597" s="20"/>
      <c r="K1597" s="20"/>
      <c r="L1597" s="20"/>
      <c r="P1597" s="201"/>
      <c r="Q1597" s="20"/>
      <c r="R1597" s="15"/>
      <c r="T1597" s="20"/>
      <c r="U1597" s="20"/>
      <c r="AB1597" s="20"/>
    </row>
    <row r="1598" spans="3:28" x14ac:dyDescent="0.2">
      <c r="C1598" s="20"/>
      <c r="D1598" s="20"/>
      <c r="E1598" s="20"/>
      <c r="F1598" s="20"/>
      <c r="H1598" s="20"/>
      <c r="J1598" s="20"/>
      <c r="K1598" s="20"/>
      <c r="L1598" s="20"/>
      <c r="P1598" s="201"/>
      <c r="Q1598" s="20"/>
      <c r="R1598" s="15"/>
      <c r="T1598" s="20"/>
      <c r="U1598" s="20"/>
      <c r="AB1598" s="20"/>
    </row>
    <row r="1599" spans="3:28" x14ac:dyDescent="0.2">
      <c r="C1599" s="20"/>
      <c r="D1599" s="20"/>
      <c r="E1599" s="20"/>
      <c r="F1599" s="20"/>
      <c r="H1599" s="20"/>
      <c r="J1599" s="20"/>
      <c r="K1599" s="20"/>
      <c r="L1599" s="20"/>
      <c r="P1599" s="201"/>
      <c r="Q1599" s="20"/>
      <c r="R1599" s="15"/>
      <c r="T1599" s="20"/>
      <c r="U1599" s="20"/>
      <c r="AB1599" s="20"/>
    </row>
    <row r="1600" spans="3:28" x14ac:dyDescent="0.2">
      <c r="C1600" s="20"/>
      <c r="D1600" s="20"/>
      <c r="E1600" s="20"/>
      <c r="F1600" s="20"/>
      <c r="H1600" s="20"/>
      <c r="J1600" s="20"/>
      <c r="K1600" s="20"/>
      <c r="L1600" s="20"/>
      <c r="P1600" s="201"/>
      <c r="Q1600" s="20"/>
      <c r="R1600" s="15"/>
      <c r="T1600" s="20"/>
      <c r="U1600" s="20"/>
      <c r="AB1600" s="20"/>
    </row>
    <row r="1601" spans="3:28" x14ac:dyDescent="0.2">
      <c r="C1601" s="20"/>
      <c r="D1601" s="20"/>
      <c r="E1601" s="20"/>
      <c r="F1601" s="20"/>
      <c r="H1601" s="20"/>
      <c r="J1601" s="20"/>
      <c r="K1601" s="20"/>
      <c r="L1601" s="20"/>
      <c r="P1601" s="201"/>
      <c r="Q1601" s="20"/>
      <c r="R1601" s="15"/>
      <c r="T1601" s="20"/>
      <c r="U1601" s="20"/>
      <c r="AB1601" s="20"/>
    </row>
    <row r="1602" spans="3:28" x14ac:dyDescent="0.2">
      <c r="C1602" s="20"/>
      <c r="D1602" s="20"/>
      <c r="E1602" s="20"/>
      <c r="F1602" s="20"/>
      <c r="H1602" s="20"/>
      <c r="J1602" s="20"/>
      <c r="K1602" s="20"/>
      <c r="L1602" s="20"/>
      <c r="P1602" s="201"/>
      <c r="Q1602" s="20"/>
      <c r="R1602" s="15"/>
      <c r="T1602" s="20"/>
      <c r="U1602" s="20"/>
      <c r="AB1602" s="20"/>
    </row>
    <row r="1603" spans="3:28" x14ac:dyDescent="0.2">
      <c r="C1603" s="20"/>
      <c r="D1603" s="20"/>
      <c r="E1603" s="20"/>
      <c r="F1603" s="20"/>
      <c r="H1603" s="20"/>
      <c r="J1603" s="20"/>
      <c r="K1603" s="20"/>
      <c r="L1603" s="20"/>
      <c r="P1603" s="201"/>
      <c r="Q1603" s="20"/>
      <c r="R1603" s="15"/>
      <c r="T1603" s="20"/>
      <c r="U1603" s="20"/>
      <c r="AB1603" s="20"/>
    </row>
    <row r="1604" spans="3:28" x14ac:dyDescent="0.2">
      <c r="C1604" s="20"/>
      <c r="D1604" s="20"/>
      <c r="E1604" s="20"/>
      <c r="F1604" s="20"/>
      <c r="H1604" s="20"/>
      <c r="J1604" s="20"/>
      <c r="K1604" s="20"/>
      <c r="L1604" s="20"/>
      <c r="P1604" s="201"/>
      <c r="Q1604" s="20"/>
      <c r="R1604" s="15"/>
      <c r="T1604" s="20"/>
      <c r="U1604" s="20"/>
      <c r="AB1604" s="20"/>
    </row>
    <row r="1605" spans="3:28" x14ac:dyDescent="0.2">
      <c r="C1605" s="20"/>
      <c r="D1605" s="20"/>
      <c r="E1605" s="20"/>
      <c r="F1605" s="20"/>
      <c r="H1605" s="20"/>
      <c r="J1605" s="20"/>
      <c r="K1605" s="20"/>
      <c r="L1605" s="20"/>
      <c r="P1605" s="201"/>
      <c r="Q1605" s="20"/>
      <c r="R1605" s="15"/>
      <c r="T1605" s="20"/>
      <c r="U1605" s="20"/>
      <c r="AB1605" s="20"/>
    </row>
    <row r="1606" spans="3:28" x14ac:dyDescent="0.2">
      <c r="C1606" s="20"/>
      <c r="D1606" s="20"/>
      <c r="E1606" s="20"/>
      <c r="F1606" s="20"/>
      <c r="H1606" s="20"/>
      <c r="J1606" s="20"/>
      <c r="K1606" s="20"/>
      <c r="L1606" s="20"/>
      <c r="P1606" s="201"/>
      <c r="Q1606" s="20"/>
      <c r="R1606" s="15"/>
      <c r="T1606" s="20"/>
      <c r="U1606" s="20"/>
      <c r="AB1606" s="20"/>
    </row>
    <row r="1607" spans="3:28" x14ac:dyDescent="0.2">
      <c r="C1607" s="20"/>
      <c r="D1607" s="20"/>
      <c r="E1607" s="20"/>
      <c r="F1607" s="20"/>
      <c r="H1607" s="20"/>
      <c r="J1607" s="20"/>
      <c r="K1607" s="20"/>
      <c r="L1607" s="20"/>
      <c r="P1607" s="201"/>
      <c r="Q1607" s="20"/>
      <c r="R1607" s="15"/>
      <c r="T1607" s="20"/>
      <c r="U1607" s="20"/>
      <c r="AB1607" s="20"/>
    </row>
    <row r="1608" spans="3:28" x14ac:dyDescent="0.2">
      <c r="C1608" s="20"/>
      <c r="D1608" s="20"/>
      <c r="E1608" s="20"/>
      <c r="F1608" s="20"/>
      <c r="H1608" s="20"/>
      <c r="J1608" s="20"/>
      <c r="K1608" s="20"/>
      <c r="L1608" s="20"/>
      <c r="P1608" s="201"/>
      <c r="Q1608" s="20"/>
      <c r="R1608" s="15"/>
      <c r="T1608" s="20"/>
      <c r="U1608" s="20"/>
      <c r="AB1608" s="20"/>
    </row>
    <row r="1609" spans="3:28" x14ac:dyDescent="0.2">
      <c r="C1609" s="20"/>
      <c r="D1609" s="20"/>
      <c r="E1609" s="20"/>
      <c r="F1609" s="20"/>
      <c r="H1609" s="20"/>
      <c r="J1609" s="20"/>
      <c r="K1609" s="20"/>
      <c r="L1609" s="20"/>
      <c r="P1609" s="201"/>
      <c r="Q1609" s="20"/>
      <c r="R1609" s="15"/>
      <c r="T1609" s="20"/>
      <c r="U1609" s="20"/>
      <c r="AB1609" s="20"/>
    </row>
    <row r="1610" spans="3:28" x14ac:dyDescent="0.2">
      <c r="C1610" s="20"/>
      <c r="D1610" s="20"/>
      <c r="E1610" s="20"/>
      <c r="F1610" s="20"/>
      <c r="H1610" s="20"/>
      <c r="J1610" s="20"/>
      <c r="K1610" s="20"/>
      <c r="L1610" s="20"/>
      <c r="P1610" s="201"/>
      <c r="Q1610" s="20"/>
      <c r="R1610" s="15"/>
      <c r="T1610" s="20"/>
      <c r="U1610" s="20"/>
      <c r="AB1610" s="20"/>
    </row>
    <row r="1611" spans="3:28" x14ac:dyDescent="0.2">
      <c r="C1611" s="20"/>
      <c r="D1611" s="20"/>
      <c r="E1611" s="20"/>
      <c r="F1611" s="20"/>
      <c r="H1611" s="20"/>
      <c r="J1611" s="20"/>
      <c r="K1611" s="20"/>
      <c r="L1611" s="20"/>
      <c r="P1611" s="201"/>
      <c r="Q1611" s="20"/>
      <c r="R1611" s="15"/>
      <c r="T1611" s="20"/>
      <c r="U1611" s="20"/>
      <c r="AB1611" s="20"/>
    </row>
    <row r="1612" spans="3:28" x14ac:dyDescent="0.2">
      <c r="C1612" s="20"/>
      <c r="D1612" s="20"/>
      <c r="E1612" s="20"/>
      <c r="F1612" s="20"/>
      <c r="H1612" s="20"/>
      <c r="J1612" s="20"/>
      <c r="K1612" s="20"/>
      <c r="L1612" s="20"/>
      <c r="P1612" s="201"/>
      <c r="Q1612" s="20"/>
      <c r="R1612" s="15"/>
      <c r="T1612" s="20"/>
      <c r="U1612" s="20"/>
      <c r="AB1612" s="20"/>
    </row>
    <row r="1613" spans="3:28" x14ac:dyDescent="0.2">
      <c r="C1613" s="20"/>
      <c r="D1613" s="20"/>
      <c r="E1613" s="20"/>
      <c r="F1613" s="20"/>
      <c r="H1613" s="20"/>
      <c r="J1613" s="20"/>
      <c r="K1613" s="20"/>
      <c r="L1613" s="20"/>
      <c r="P1613" s="201"/>
      <c r="Q1613" s="20"/>
      <c r="R1613" s="15"/>
      <c r="T1613" s="20"/>
      <c r="U1613" s="20"/>
      <c r="AB1613" s="20"/>
    </row>
    <row r="1614" spans="3:28" x14ac:dyDescent="0.2">
      <c r="C1614" s="20"/>
      <c r="D1614" s="20"/>
      <c r="E1614" s="20"/>
      <c r="F1614" s="20"/>
      <c r="H1614" s="20"/>
      <c r="J1614" s="20"/>
      <c r="K1614" s="20"/>
      <c r="L1614" s="20"/>
      <c r="P1614" s="201"/>
      <c r="Q1614" s="20"/>
      <c r="R1614" s="15"/>
      <c r="T1614" s="20"/>
      <c r="U1614" s="20"/>
      <c r="AB1614" s="20"/>
    </row>
    <row r="1615" spans="3:28" x14ac:dyDescent="0.2">
      <c r="C1615" s="20"/>
      <c r="D1615" s="20"/>
      <c r="E1615" s="20"/>
      <c r="F1615" s="20"/>
      <c r="H1615" s="20"/>
      <c r="J1615" s="20"/>
      <c r="K1615" s="20"/>
      <c r="L1615" s="20"/>
      <c r="P1615" s="201"/>
      <c r="Q1615" s="20"/>
      <c r="R1615" s="15"/>
      <c r="T1615" s="20"/>
      <c r="U1615" s="20"/>
      <c r="AB1615" s="20"/>
    </row>
    <row r="1616" spans="3:28" x14ac:dyDescent="0.2">
      <c r="C1616" s="20"/>
      <c r="D1616" s="20"/>
      <c r="E1616" s="20"/>
      <c r="F1616" s="20"/>
      <c r="H1616" s="20"/>
      <c r="J1616" s="20"/>
      <c r="K1616" s="20"/>
      <c r="L1616" s="20"/>
      <c r="P1616" s="201"/>
      <c r="Q1616" s="20"/>
      <c r="R1616" s="15"/>
      <c r="T1616" s="20"/>
      <c r="U1616" s="20"/>
      <c r="AB1616" s="20"/>
    </row>
    <row r="1617" spans="3:28" x14ac:dyDescent="0.2">
      <c r="C1617" s="20"/>
      <c r="D1617" s="20"/>
      <c r="E1617" s="20"/>
      <c r="F1617" s="20"/>
      <c r="H1617" s="20"/>
      <c r="J1617" s="20"/>
      <c r="K1617" s="20"/>
      <c r="L1617" s="20"/>
      <c r="P1617" s="201"/>
      <c r="Q1617" s="20"/>
      <c r="R1617" s="15"/>
      <c r="T1617" s="20"/>
      <c r="U1617" s="20"/>
      <c r="AB1617" s="20"/>
    </row>
    <row r="1618" spans="3:28" x14ac:dyDescent="0.2">
      <c r="C1618" s="20"/>
      <c r="D1618" s="20"/>
      <c r="E1618" s="20"/>
      <c r="F1618" s="20"/>
      <c r="H1618" s="20"/>
      <c r="J1618" s="20"/>
      <c r="K1618" s="20"/>
      <c r="L1618" s="20"/>
      <c r="P1618" s="201"/>
      <c r="Q1618" s="20"/>
      <c r="R1618" s="15"/>
      <c r="T1618" s="20"/>
      <c r="U1618" s="20"/>
      <c r="AB1618" s="20"/>
    </row>
    <row r="1619" spans="3:28" x14ac:dyDescent="0.2">
      <c r="C1619" s="20"/>
      <c r="D1619" s="20"/>
      <c r="E1619" s="20"/>
      <c r="F1619" s="20"/>
      <c r="H1619" s="20"/>
      <c r="J1619" s="20"/>
      <c r="K1619" s="20"/>
      <c r="L1619" s="20"/>
      <c r="P1619" s="201"/>
      <c r="Q1619" s="20"/>
      <c r="R1619" s="15"/>
      <c r="T1619" s="20"/>
      <c r="U1619" s="20"/>
      <c r="AB1619" s="20"/>
    </row>
    <row r="1620" spans="3:28" x14ac:dyDescent="0.2">
      <c r="C1620" s="20"/>
      <c r="D1620" s="20"/>
      <c r="E1620" s="20"/>
      <c r="F1620" s="20"/>
      <c r="H1620" s="20"/>
      <c r="J1620" s="20"/>
      <c r="K1620" s="20"/>
      <c r="L1620" s="20"/>
      <c r="P1620" s="201"/>
      <c r="Q1620" s="20"/>
      <c r="R1620" s="15"/>
      <c r="T1620" s="20"/>
      <c r="U1620" s="20"/>
      <c r="AB1620" s="20"/>
    </row>
    <row r="1621" spans="3:28" x14ac:dyDescent="0.2">
      <c r="C1621" s="20"/>
      <c r="D1621" s="20"/>
      <c r="E1621" s="20"/>
      <c r="F1621" s="20"/>
      <c r="H1621" s="20"/>
      <c r="J1621" s="20"/>
      <c r="K1621" s="20"/>
      <c r="L1621" s="20"/>
      <c r="P1621" s="201"/>
      <c r="Q1621" s="20"/>
      <c r="R1621" s="15"/>
      <c r="T1621" s="20"/>
      <c r="U1621" s="20"/>
      <c r="AB1621" s="20"/>
    </row>
    <row r="1622" spans="3:28" x14ac:dyDescent="0.2">
      <c r="C1622" s="20"/>
      <c r="D1622" s="20"/>
      <c r="E1622" s="20"/>
      <c r="F1622" s="20"/>
      <c r="H1622" s="20"/>
      <c r="J1622" s="20"/>
      <c r="K1622" s="20"/>
      <c r="L1622" s="20"/>
      <c r="P1622" s="201"/>
      <c r="Q1622" s="20"/>
      <c r="R1622" s="15"/>
      <c r="T1622" s="20"/>
      <c r="U1622" s="20"/>
      <c r="AB1622" s="20"/>
    </row>
    <row r="1623" spans="3:28" x14ac:dyDescent="0.2">
      <c r="C1623" s="20"/>
      <c r="D1623" s="20"/>
      <c r="E1623" s="20"/>
      <c r="F1623" s="20"/>
      <c r="H1623" s="20"/>
      <c r="J1623" s="20"/>
      <c r="K1623" s="20"/>
      <c r="L1623" s="20"/>
      <c r="P1623" s="201"/>
      <c r="Q1623" s="20"/>
      <c r="R1623" s="15"/>
      <c r="T1623" s="20"/>
      <c r="U1623" s="20"/>
      <c r="AB1623" s="20"/>
    </row>
    <row r="1624" spans="3:28" x14ac:dyDescent="0.2">
      <c r="C1624" s="20"/>
      <c r="D1624" s="20"/>
      <c r="E1624" s="20"/>
      <c r="F1624" s="20"/>
      <c r="H1624" s="20"/>
      <c r="J1624" s="20"/>
      <c r="K1624" s="20"/>
      <c r="L1624" s="20"/>
      <c r="P1624" s="201"/>
      <c r="Q1624" s="20"/>
      <c r="R1624" s="15"/>
      <c r="T1624" s="20"/>
      <c r="U1624" s="20"/>
      <c r="AB1624" s="20"/>
    </row>
    <row r="1625" spans="3:28" x14ac:dyDescent="0.2">
      <c r="C1625" s="20"/>
      <c r="D1625" s="20"/>
      <c r="E1625" s="20"/>
      <c r="F1625" s="20"/>
      <c r="H1625" s="20"/>
      <c r="J1625" s="20"/>
      <c r="K1625" s="20"/>
      <c r="L1625" s="20"/>
      <c r="P1625" s="201"/>
      <c r="Q1625" s="20"/>
      <c r="R1625" s="15"/>
      <c r="T1625" s="20"/>
      <c r="U1625" s="20"/>
      <c r="AB1625" s="20"/>
    </row>
    <row r="1626" spans="3:28" x14ac:dyDescent="0.2">
      <c r="C1626" s="20"/>
      <c r="D1626" s="20"/>
      <c r="E1626" s="20"/>
      <c r="F1626" s="20"/>
      <c r="H1626" s="20"/>
      <c r="J1626" s="20"/>
      <c r="K1626" s="20"/>
      <c r="L1626" s="20"/>
      <c r="P1626" s="201"/>
      <c r="Q1626" s="20"/>
      <c r="R1626" s="15"/>
      <c r="T1626" s="20"/>
      <c r="U1626" s="20"/>
      <c r="AB1626" s="20"/>
    </row>
    <row r="1627" spans="3:28" x14ac:dyDescent="0.2">
      <c r="C1627" s="20"/>
      <c r="D1627" s="20"/>
      <c r="E1627" s="20"/>
      <c r="F1627" s="20"/>
      <c r="H1627" s="20"/>
      <c r="J1627" s="20"/>
      <c r="K1627" s="20"/>
      <c r="L1627" s="20"/>
      <c r="P1627" s="201"/>
      <c r="Q1627" s="20"/>
      <c r="R1627" s="15"/>
      <c r="T1627" s="20"/>
      <c r="U1627" s="20"/>
      <c r="AB1627" s="20"/>
    </row>
    <row r="1628" spans="3:28" x14ac:dyDescent="0.2">
      <c r="C1628" s="20"/>
      <c r="D1628" s="20"/>
      <c r="E1628" s="20"/>
      <c r="F1628" s="20"/>
      <c r="H1628" s="20"/>
      <c r="J1628" s="20"/>
      <c r="K1628" s="20"/>
      <c r="L1628" s="20"/>
      <c r="P1628" s="201"/>
      <c r="Q1628" s="20"/>
      <c r="R1628" s="15"/>
      <c r="T1628" s="20"/>
      <c r="U1628" s="20"/>
      <c r="AB1628" s="20"/>
    </row>
    <row r="1629" spans="3:28" x14ac:dyDescent="0.2">
      <c r="C1629" s="20"/>
      <c r="D1629" s="20"/>
      <c r="E1629" s="20"/>
      <c r="F1629" s="20"/>
      <c r="H1629" s="20"/>
      <c r="J1629" s="20"/>
      <c r="K1629" s="20"/>
      <c r="L1629" s="20"/>
      <c r="P1629" s="201"/>
      <c r="Q1629" s="20"/>
      <c r="R1629" s="15"/>
      <c r="T1629" s="20"/>
      <c r="U1629" s="20"/>
      <c r="AB1629" s="20"/>
    </row>
    <row r="1630" spans="3:28" x14ac:dyDescent="0.2">
      <c r="C1630" s="20"/>
      <c r="D1630" s="20"/>
      <c r="E1630" s="20"/>
      <c r="F1630" s="20"/>
      <c r="H1630" s="20"/>
      <c r="J1630" s="20"/>
      <c r="K1630" s="20"/>
      <c r="L1630" s="20"/>
      <c r="P1630" s="201"/>
      <c r="Q1630" s="20"/>
      <c r="R1630" s="15"/>
      <c r="T1630" s="20"/>
      <c r="U1630" s="20"/>
      <c r="AB1630" s="20"/>
    </row>
    <row r="1631" spans="3:28" x14ac:dyDescent="0.2">
      <c r="C1631" s="20"/>
      <c r="D1631" s="20"/>
      <c r="E1631" s="20"/>
      <c r="F1631" s="20"/>
      <c r="H1631" s="20"/>
      <c r="J1631" s="20"/>
      <c r="K1631" s="20"/>
      <c r="L1631" s="20"/>
      <c r="P1631" s="201"/>
      <c r="Q1631" s="20"/>
      <c r="R1631" s="15"/>
      <c r="T1631" s="20"/>
      <c r="U1631" s="20"/>
      <c r="AB1631" s="20"/>
    </row>
    <row r="1632" spans="3:28" x14ac:dyDescent="0.2">
      <c r="C1632" s="20"/>
      <c r="D1632" s="20"/>
      <c r="E1632" s="20"/>
      <c r="F1632" s="20"/>
      <c r="H1632" s="20"/>
      <c r="J1632" s="20"/>
      <c r="K1632" s="20"/>
      <c r="L1632" s="20"/>
      <c r="P1632" s="201"/>
      <c r="Q1632" s="20"/>
      <c r="R1632" s="15"/>
      <c r="T1632" s="20"/>
      <c r="U1632" s="20"/>
      <c r="AB1632" s="20"/>
    </row>
    <row r="1633" spans="3:28" x14ac:dyDescent="0.2">
      <c r="C1633" s="20"/>
      <c r="D1633" s="20"/>
      <c r="E1633" s="20"/>
      <c r="F1633" s="20"/>
      <c r="H1633" s="20"/>
      <c r="J1633" s="20"/>
      <c r="K1633" s="20"/>
      <c r="L1633" s="20"/>
      <c r="P1633" s="201"/>
      <c r="Q1633" s="20"/>
      <c r="R1633" s="15"/>
      <c r="T1633" s="20"/>
      <c r="U1633" s="20"/>
      <c r="AB1633" s="20"/>
    </row>
    <row r="1634" spans="3:28" x14ac:dyDescent="0.2">
      <c r="C1634" s="20"/>
      <c r="D1634" s="20"/>
      <c r="E1634" s="20"/>
      <c r="F1634" s="20"/>
      <c r="H1634" s="20"/>
      <c r="J1634" s="20"/>
      <c r="K1634" s="20"/>
      <c r="L1634" s="20"/>
      <c r="P1634" s="201"/>
      <c r="Q1634" s="20"/>
      <c r="R1634" s="15"/>
      <c r="T1634" s="20"/>
      <c r="U1634" s="20"/>
      <c r="AB1634" s="20"/>
    </row>
    <row r="1635" spans="3:28" x14ac:dyDescent="0.2">
      <c r="C1635" s="20"/>
      <c r="D1635" s="20"/>
      <c r="E1635" s="20"/>
      <c r="F1635" s="20"/>
      <c r="H1635" s="20"/>
      <c r="J1635" s="20"/>
      <c r="K1635" s="20"/>
      <c r="L1635" s="20"/>
      <c r="P1635" s="201"/>
      <c r="Q1635" s="20"/>
      <c r="R1635" s="15"/>
      <c r="T1635" s="20"/>
      <c r="U1635" s="20"/>
      <c r="AB1635" s="20"/>
    </row>
    <row r="1636" spans="3:28" x14ac:dyDescent="0.2">
      <c r="C1636" s="20"/>
      <c r="D1636" s="20"/>
      <c r="E1636" s="20"/>
      <c r="F1636" s="20"/>
      <c r="H1636" s="20"/>
      <c r="J1636" s="20"/>
      <c r="K1636" s="20"/>
      <c r="L1636" s="20"/>
      <c r="P1636" s="201"/>
      <c r="Q1636" s="20"/>
      <c r="R1636" s="15"/>
      <c r="T1636" s="20"/>
      <c r="U1636" s="20"/>
      <c r="AB1636" s="20"/>
    </row>
    <row r="1637" spans="3:28" x14ac:dyDescent="0.2">
      <c r="C1637" s="20"/>
      <c r="D1637" s="20"/>
      <c r="E1637" s="20"/>
      <c r="F1637" s="20"/>
      <c r="H1637" s="20"/>
      <c r="J1637" s="20"/>
      <c r="K1637" s="20"/>
      <c r="L1637" s="20"/>
      <c r="P1637" s="201"/>
      <c r="Q1637" s="20"/>
      <c r="R1637" s="15"/>
      <c r="T1637" s="20"/>
      <c r="U1637" s="20"/>
      <c r="AB1637" s="20"/>
    </row>
    <row r="1638" spans="3:28" x14ac:dyDescent="0.2">
      <c r="C1638" s="20"/>
      <c r="D1638" s="20"/>
      <c r="E1638" s="20"/>
      <c r="F1638" s="20"/>
      <c r="H1638" s="20"/>
      <c r="J1638" s="20"/>
      <c r="K1638" s="20"/>
      <c r="L1638" s="20"/>
      <c r="P1638" s="201"/>
      <c r="Q1638" s="20"/>
      <c r="R1638" s="15"/>
      <c r="T1638" s="20"/>
      <c r="U1638" s="20"/>
      <c r="AB1638" s="20"/>
    </row>
    <row r="1639" spans="3:28" x14ac:dyDescent="0.2">
      <c r="C1639" s="20"/>
      <c r="D1639" s="20"/>
      <c r="E1639" s="20"/>
      <c r="F1639" s="20"/>
      <c r="H1639" s="20"/>
      <c r="J1639" s="20"/>
      <c r="K1639" s="20"/>
      <c r="L1639" s="20"/>
      <c r="P1639" s="201"/>
      <c r="Q1639" s="20"/>
      <c r="R1639" s="15"/>
      <c r="T1639" s="20"/>
      <c r="U1639" s="20"/>
      <c r="AB1639" s="20"/>
    </row>
    <row r="1640" spans="3:28" x14ac:dyDescent="0.2">
      <c r="C1640" s="20"/>
      <c r="D1640" s="20"/>
      <c r="E1640" s="20"/>
      <c r="F1640" s="20"/>
      <c r="H1640" s="20"/>
      <c r="J1640" s="20"/>
      <c r="K1640" s="20"/>
      <c r="L1640" s="20"/>
      <c r="P1640" s="201"/>
      <c r="Q1640" s="20"/>
      <c r="R1640" s="15"/>
      <c r="T1640" s="20"/>
      <c r="U1640" s="20"/>
      <c r="AB1640" s="20"/>
    </row>
    <row r="1641" spans="3:28" x14ac:dyDescent="0.2">
      <c r="C1641" s="20"/>
      <c r="D1641" s="20"/>
      <c r="E1641" s="20"/>
      <c r="F1641" s="20"/>
      <c r="H1641" s="20"/>
      <c r="J1641" s="20"/>
      <c r="K1641" s="20"/>
      <c r="L1641" s="20"/>
      <c r="P1641" s="201"/>
      <c r="Q1641" s="20"/>
      <c r="R1641" s="15"/>
      <c r="T1641" s="20"/>
      <c r="U1641" s="20"/>
      <c r="AB1641" s="20"/>
    </row>
    <row r="1642" spans="3:28" x14ac:dyDescent="0.2">
      <c r="C1642" s="20"/>
      <c r="D1642" s="20"/>
      <c r="E1642" s="20"/>
      <c r="F1642" s="20"/>
      <c r="H1642" s="20"/>
      <c r="J1642" s="20"/>
      <c r="K1642" s="20"/>
      <c r="L1642" s="20"/>
      <c r="P1642" s="201"/>
      <c r="Q1642" s="20"/>
      <c r="R1642" s="15"/>
      <c r="T1642" s="20"/>
      <c r="U1642" s="20"/>
      <c r="AB1642" s="20"/>
    </row>
    <row r="1643" spans="3:28" x14ac:dyDescent="0.2">
      <c r="C1643" s="20"/>
      <c r="D1643" s="20"/>
      <c r="E1643" s="20"/>
      <c r="F1643" s="20"/>
      <c r="H1643" s="20"/>
      <c r="J1643" s="20"/>
      <c r="K1643" s="20"/>
      <c r="L1643" s="20"/>
      <c r="P1643" s="201"/>
      <c r="Q1643" s="20"/>
      <c r="R1643" s="15"/>
      <c r="T1643" s="20"/>
      <c r="U1643" s="20"/>
      <c r="AB1643" s="20"/>
    </row>
    <row r="1644" spans="3:28" x14ac:dyDescent="0.2">
      <c r="C1644" s="20"/>
      <c r="D1644" s="20"/>
      <c r="E1644" s="20"/>
      <c r="F1644" s="20"/>
      <c r="H1644" s="20"/>
      <c r="J1644" s="20"/>
      <c r="K1644" s="20"/>
      <c r="L1644" s="20"/>
      <c r="P1644" s="201"/>
      <c r="Q1644" s="20"/>
      <c r="R1644" s="15"/>
      <c r="T1644" s="20"/>
      <c r="U1644" s="20"/>
      <c r="AB1644" s="20"/>
    </row>
    <row r="1645" spans="3:28" x14ac:dyDescent="0.2">
      <c r="C1645" s="20"/>
      <c r="D1645" s="20"/>
      <c r="E1645" s="20"/>
      <c r="F1645" s="20"/>
      <c r="H1645" s="20"/>
      <c r="J1645" s="20"/>
      <c r="K1645" s="20"/>
      <c r="L1645" s="20"/>
      <c r="P1645" s="201"/>
      <c r="Q1645" s="20"/>
      <c r="R1645" s="15"/>
      <c r="T1645" s="20"/>
      <c r="U1645" s="20"/>
      <c r="AB1645" s="20"/>
    </row>
    <row r="1646" spans="3:28" x14ac:dyDescent="0.2">
      <c r="C1646" s="20"/>
      <c r="D1646" s="20"/>
      <c r="E1646" s="20"/>
      <c r="F1646" s="20"/>
      <c r="H1646" s="20"/>
      <c r="J1646" s="20"/>
      <c r="K1646" s="20"/>
      <c r="L1646" s="20"/>
      <c r="P1646" s="201"/>
      <c r="Q1646" s="20"/>
      <c r="R1646" s="15"/>
      <c r="T1646" s="20"/>
      <c r="U1646" s="20"/>
      <c r="AB1646" s="20"/>
    </row>
    <row r="1647" spans="3:28" x14ac:dyDescent="0.2">
      <c r="C1647" s="20"/>
      <c r="D1647" s="20"/>
      <c r="E1647" s="20"/>
      <c r="F1647" s="20"/>
      <c r="H1647" s="20"/>
      <c r="J1647" s="20"/>
      <c r="K1647" s="20"/>
      <c r="L1647" s="20"/>
      <c r="P1647" s="201"/>
      <c r="Q1647" s="20"/>
      <c r="R1647" s="15"/>
      <c r="T1647" s="20"/>
      <c r="U1647" s="20"/>
      <c r="AB1647" s="20"/>
    </row>
    <row r="1648" spans="3:28" x14ac:dyDescent="0.2">
      <c r="C1648" s="20"/>
      <c r="D1648" s="20"/>
      <c r="E1648" s="20"/>
      <c r="F1648" s="20"/>
      <c r="H1648" s="20"/>
      <c r="J1648" s="20"/>
      <c r="K1648" s="20"/>
      <c r="L1648" s="20"/>
      <c r="P1648" s="201"/>
      <c r="Q1648" s="20"/>
      <c r="R1648" s="15"/>
      <c r="T1648" s="20"/>
      <c r="U1648" s="20"/>
      <c r="AB1648" s="20"/>
    </row>
    <row r="1649" spans="3:28" x14ac:dyDescent="0.2">
      <c r="C1649" s="20"/>
      <c r="D1649" s="20"/>
      <c r="E1649" s="20"/>
      <c r="F1649" s="20"/>
      <c r="H1649" s="20"/>
      <c r="J1649" s="20"/>
      <c r="K1649" s="20"/>
      <c r="L1649" s="20"/>
      <c r="P1649" s="201"/>
      <c r="Q1649" s="20"/>
      <c r="R1649" s="15"/>
      <c r="T1649" s="20"/>
      <c r="U1649" s="20"/>
      <c r="AB1649" s="20"/>
    </row>
    <row r="1650" spans="3:28" x14ac:dyDescent="0.2">
      <c r="C1650" s="20"/>
      <c r="D1650" s="20"/>
      <c r="E1650" s="20"/>
      <c r="F1650" s="20"/>
      <c r="H1650" s="20"/>
      <c r="J1650" s="20"/>
      <c r="K1650" s="20"/>
      <c r="L1650" s="20"/>
      <c r="P1650" s="201"/>
      <c r="Q1650" s="20"/>
      <c r="R1650" s="15"/>
      <c r="T1650" s="20"/>
      <c r="U1650" s="20"/>
      <c r="AB1650" s="20"/>
    </row>
    <row r="1651" spans="3:28" x14ac:dyDescent="0.2">
      <c r="C1651" s="20"/>
      <c r="D1651" s="20"/>
      <c r="E1651" s="20"/>
      <c r="F1651" s="20"/>
      <c r="H1651" s="20"/>
      <c r="J1651" s="20"/>
      <c r="K1651" s="20"/>
      <c r="L1651" s="20"/>
      <c r="P1651" s="201"/>
      <c r="Q1651" s="20"/>
      <c r="R1651" s="15"/>
      <c r="T1651" s="20"/>
      <c r="U1651" s="20"/>
      <c r="AB1651" s="20"/>
    </row>
    <row r="1652" spans="3:28" x14ac:dyDescent="0.2">
      <c r="C1652" s="20"/>
      <c r="D1652" s="20"/>
      <c r="E1652" s="20"/>
      <c r="F1652" s="20"/>
      <c r="H1652" s="20"/>
      <c r="J1652" s="20"/>
      <c r="K1652" s="20"/>
      <c r="L1652" s="20"/>
      <c r="P1652" s="201"/>
      <c r="Q1652" s="20"/>
      <c r="R1652" s="15"/>
      <c r="T1652" s="20"/>
      <c r="U1652" s="20"/>
      <c r="AB1652" s="20"/>
    </row>
    <row r="1653" spans="3:28" x14ac:dyDescent="0.2">
      <c r="C1653" s="20"/>
      <c r="D1653" s="20"/>
      <c r="E1653" s="20"/>
      <c r="F1653" s="20"/>
      <c r="H1653" s="20"/>
      <c r="J1653" s="20"/>
      <c r="K1653" s="20"/>
      <c r="L1653" s="20"/>
      <c r="P1653" s="201"/>
      <c r="Q1653" s="20"/>
      <c r="R1653" s="15"/>
      <c r="T1653" s="20"/>
      <c r="U1653" s="20"/>
      <c r="AB1653" s="20"/>
    </row>
    <row r="1654" spans="3:28" x14ac:dyDescent="0.2">
      <c r="C1654" s="20"/>
      <c r="D1654" s="20"/>
      <c r="E1654" s="20"/>
      <c r="F1654" s="20"/>
      <c r="H1654" s="20"/>
      <c r="J1654" s="20"/>
      <c r="K1654" s="20"/>
      <c r="L1654" s="20"/>
      <c r="P1654" s="201"/>
      <c r="Q1654" s="20"/>
      <c r="R1654" s="15"/>
      <c r="T1654" s="20"/>
      <c r="U1654" s="20"/>
      <c r="AB1654" s="20"/>
    </row>
    <row r="1655" spans="3:28" x14ac:dyDescent="0.2">
      <c r="C1655" s="20"/>
      <c r="D1655" s="20"/>
      <c r="E1655" s="20"/>
      <c r="F1655" s="20"/>
      <c r="H1655" s="20"/>
      <c r="J1655" s="20"/>
      <c r="K1655" s="20"/>
      <c r="L1655" s="20"/>
      <c r="P1655" s="201"/>
      <c r="Q1655" s="20"/>
      <c r="R1655" s="15"/>
      <c r="T1655" s="20"/>
      <c r="U1655" s="20"/>
      <c r="AB1655" s="20"/>
    </row>
    <row r="1656" spans="3:28" x14ac:dyDescent="0.2">
      <c r="C1656" s="20"/>
      <c r="D1656" s="20"/>
      <c r="E1656" s="20"/>
      <c r="F1656" s="20"/>
      <c r="H1656" s="20"/>
      <c r="J1656" s="20"/>
      <c r="K1656" s="20"/>
      <c r="L1656" s="20"/>
      <c r="P1656" s="201"/>
      <c r="Q1656" s="20"/>
      <c r="R1656" s="15"/>
      <c r="T1656" s="20"/>
      <c r="U1656" s="20"/>
      <c r="AB1656" s="20"/>
    </row>
    <row r="1657" spans="3:28" x14ac:dyDescent="0.2">
      <c r="C1657" s="20"/>
      <c r="D1657" s="20"/>
      <c r="E1657" s="20"/>
      <c r="F1657" s="20"/>
      <c r="H1657" s="20"/>
      <c r="J1657" s="20"/>
      <c r="K1657" s="20"/>
      <c r="L1657" s="20"/>
      <c r="P1657" s="201"/>
      <c r="Q1657" s="20"/>
      <c r="R1657" s="15"/>
      <c r="T1657" s="20"/>
      <c r="U1657" s="20"/>
      <c r="AB1657" s="20"/>
    </row>
    <row r="1658" spans="3:28" x14ac:dyDescent="0.2">
      <c r="C1658" s="20"/>
      <c r="D1658" s="20"/>
      <c r="E1658" s="20"/>
      <c r="F1658" s="20"/>
      <c r="H1658" s="20"/>
      <c r="J1658" s="20"/>
      <c r="K1658" s="20"/>
      <c r="L1658" s="20"/>
      <c r="P1658" s="201"/>
      <c r="Q1658" s="20"/>
      <c r="R1658" s="15"/>
      <c r="T1658" s="20"/>
      <c r="U1658" s="20"/>
      <c r="AB1658" s="20"/>
    </row>
    <row r="1659" spans="3:28" x14ac:dyDescent="0.2">
      <c r="C1659" s="20"/>
      <c r="D1659" s="20"/>
      <c r="E1659" s="20"/>
      <c r="F1659" s="20"/>
      <c r="H1659" s="20"/>
      <c r="J1659" s="20"/>
      <c r="K1659" s="20"/>
      <c r="L1659" s="20"/>
      <c r="P1659" s="201"/>
      <c r="Q1659" s="20"/>
      <c r="R1659" s="15"/>
      <c r="T1659" s="20"/>
      <c r="U1659" s="20"/>
      <c r="AB1659" s="20"/>
    </row>
    <row r="1660" spans="3:28" x14ac:dyDescent="0.2">
      <c r="C1660" s="20"/>
      <c r="D1660" s="20"/>
      <c r="E1660" s="20"/>
      <c r="F1660" s="20"/>
      <c r="H1660" s="20"/>
      <c r="J1660" s="20"/>
      <c r="K1660" s="20"/>
      <c r="L1660" s="20"/>
      <c r="P1660" s="201"/>
      <c r="Q1660" s="20"/>
      <c r="R1660" s="15"/>
      <c r="T1660" s="20"/>
      <c r="U1660" s="20"/>
      <c r="AB1660" s="20"/>
    </row>
    <row r="1661" spans="3:28" x14ac:dyDescent="0.2">
      <c r="C1661" s="20"/>
      <c r="D1661" s="20"/>
      <c r="E1661" s="20"/>
      <c r="F1661" s="20"/>
      <c r="H1661" s="20"/>
      <c r="J1661" s="20"/>
      <c r="K1661" s="20"/>
      <c r="L1661" s="20"/>
      <c r="P1661" s="201"/>
      <c r="Q1661" s="20"/>
      <c r="R1661" s="15"/>
      <c r="T1661" s="20"/>
      <c r="U1661" s="20"/>
      <c r="AB1661" s="20"/>
    </row>
    <row r="1662" spans="3:28" x14ac:dyDescent="0.2">
      <c r="C1662" s="20"/>
      <c r="D1662" s="20"/>
      <c r="E1662" s="20"/>
      <c r="F1662" s="20"/>
      <c r="H1662" s="20"/>
      <c r="J1662" s="20"/>
      <c r="K1662" s="20"/>
      <c r="L1662" s="20"/>
      <c r="P1662" s="201"/>
      <c r="Q1662" s="20"/>
      <c r="R1662" s="15"/>
      <c r="T1662" s="20"/>
      <c r="U1662" s="20"/>
      <c r="AB1662" s="20"/>
    </row>
    <row r="1663" spans="3:28" x14ac:dyDescent="0.2">
      <c r="C1663" s="20"/>
      <c r="D1663" s="20"/>
      <c r="E1663" s="20"/>
      <c r="F1663" s="20"/>
      <c r="H1663" s="20"/>
      <c r="J1663" s="20"/>
      <c r="K1663" s="20"/>
      <c r="L1663" s="20"/>
      <c r="P1663" s="201"/>
      <c r="Q1663" s="20"/>
      <c r="R1663" s="15"/>
      <c r="T1663" s="20"/>
      <c r="U1663" s="20"/>
      <c r="AB1663" s="20"/>
    </row>
    <row r="1664" spans="3:28" x14ac:dyDescent="0.2">
      <c r="C1664" s="20"/>
      <c r="D1664" s="20"/>
      <c r="E1664" s="20"/>
      <c r="F1664" s="20"/>
      <c r="H1664" s="20"/>
      <c r="J1664" s="20"/>
      <c r="K1664" s="20"/>
      <c r="L1664" s="20"/>
      <c r="P1664" s="201"/>
      <c r="Q1664" s="20"/>
      <c r="R1664" s="15"/>
      <c r="T1664" s="20"/>
      <c r="U1664" s="20"/>
      <c r="AB1664" s="20"/>
    </row>
    <row r="1665" spans="3:28" x14ac:dyDescent="0.2">
      <c r="C1665" s="20"/>
      <c r="D1665" s="20"/>
      <c r="E1665" s="20"/>
      <c r="F1665" s="20"/>
      <c r="H1665" s="20"/>
      <c r="J1665" s="20"/>
      <c r="K1665" s="20"/>
      <c r="L1665" s="20"/>
      <c r="P1665" s="201"/>
      <c r="Q1665" s="20"/>
      <c r="R1665" s="15"/>
      <c r="T1665" s="20"/>
      <c r="U1665" s="20"/>
      <c r="AB1665" s="20"/>
    </row>
    <row r="1666" spans="3:28" x14ac:dyDescent="0.2">
      <c r="C1666" s="20"/>
      <c r="D1666" s="20"/>
      <c r="E1666" s="20"/>
      <c r="F1666" s="20"/>
      <c r="H1666" s="20"/>
      <c r="J1666" s="20"/>
      <c r="K1666" s="20"/>
      <c r="L1666" s="20"/>
      <c r="P1666" s="201"/>
      <c r="Q1666" s="20"/>
      <c r="R1666" s="15"/>
      <c r="T1666" s="20"/>
      <c r="U1666" s="20"/>
      <c r="AB1666" s="20"/>
    </row>
    <row r="1667" spans="3:28" x14ac:dyDescent="0.2">
      <c r="C1667" s="20"/>
      <c r="D1667" s="20"/>
      <c r="E1667" s="20"/>
      <c r="F1667" s="20"/>
      <c r="H1667" s="20"/>
      <c r="J1667" s="20"/>
      <c r="K1667" s="20"/>
      <c r="L1667" s="20"/>
      <c r="P1667" s="201"/>
      <c r="Q1667" s="20"/>
      <c r="R1667" s="15"/>
      <c r="T1667" s="20"/>
      <c r="U1667" s="20"/>
      <c r="AB1667" s="20"/>
    </row>
    <row r="1668" spans="3:28" x14ac:dyDescent="0.2">
      <c r="C1668" s="20"/>
      <c r="D1668" s="20"/>
      <c r="E1668" s="20"/>
      <c r="F1668" s="20"/>
      <c r="H1668" s="20"/>
      <c r="J1668" s="20"/>
      <c r="K1668" s="20"/>
      <c r="L1668" s="20"/>
      <c r="P1668" s="201"/>
      <c r="Q1668" s="20"/>
      <c r="R1668" s="15"/>
      <c r="T1668" s="20"/>
      <c r="U1668" s="20"/>
      <c r="AB1668" s="20"/>
    </row>
    <row r="1669" spans="3:28" x14ac:dyDescent="0.2">
      <c r="C1669" s="20"/>
      <c r="D1669" s="20"/>
      <c r="E1669" s="20"/>
      <c r="F1669" s="20"/>
      <c r="H1669" s="20"/>
      <c r="J1669" s="20"/>
      <c r="K1669" s="20"/>
      <c r="L1669" s="20"/>
      <c r="P1669" s="201"/>
      <c r="Q1669" s="20"/>
      <c r="R1669" s="15"/>
      <c r="T1669" s="20"/>
      <c r="U1669" s="20"/>
      <c r="AB1669" s="20"/>
    </row>
    <row r="1670" spans="3:28" x14ac:dyDescent="0.2">
      <c r="C1670" s="20"/>
      <c r="D1670" s="20"/>
      <c r="E1670" s="20"/>
      <c r="F1670" s="20"/>
      <c r="H1670" s="20"/>
      <c r="J1670" s="20"/>
      <c r="K1670" s="20"/>
      <c r="L1670" s="20"/>
      <c r="P1670" s="201"/>
      <c r="Q1670" s="20"/>
      <c r="R1670" s="15"/>
      <c r="T1670" s="20"/>
      <c r="U1670" s="20"/>
      <c r="AB1670" s="20"/>
    </row>
    <row r="1671" spans="3:28" x14ac:dyDescent="0.2">
      <c r="C1671" s="20"/>
      <c r="D1671" s="20"/>
      <c r="E1671" s="20"/>
      <c r="F1671" s="20"/>
      <c r="H1671" s="20"/>
      <c r="J1671" s="20"/>
      <c r="K1671" s="20"/>
      <c r="L1671" s="20"/>
      <c r="P1671" s="201"/>
      <c r="Q1671" s="20"/>
      <c r="R1671" s="15"/>
      <c r="T1671" s="20"/>
      <c r="U1671" s="20"/>
      <c r="AB1671" s="20"/>
    </row>
    <row r="1672" spans="3:28" x14ac:dyDescent="0.2">
      <c r="C1672" s="20"/>
      <c r="D1672" s="20"/>
      <c r="E1672" s="20"/>
      <c r="F1672" s="20"/>
      <c r="H1672" s="20"/>
      <c r="J1672" s="20"/>
      <c r="K1672" s="20"/>
      <c r="L1672" s="20"/>
      <c r="P1672" s="201"/>
      <c r="Q1672" s="20"/>
      <c r="R1672" s="15"/>
      <c r="T1672" s="20"/>
      <c r="U1672" s="20"/>
      <c r="AB1672" s="20"/>
    </row>
    <row r="1673" spans="3:28" x14ac:dyDescent="0.2">
      <c r="C1673" s="20"/>
      <c r="D1673" s="20"/>
      <c r="E1673" s="20"/>
      <c r="F1673" s="20"/>
      <c r="H1673" s="20"/>
      <c r="J1673" s="20"/>
      <c r="K1673" s="20"/>
      <c r="L1673" s="20"/>
      <c r="P1673" s="201"/>
      <c r="Q1673" s="20"/>
      <c r="R1673" s="15"/>
      <c r="T1673" s="20"/>
      <c r="U1673" s="20"/>
      <c r="AB1673" s="20"/>
    </row>
    <row r="1674" spans="3:28" x14ac:dyDescent="0.2">
      <c r="C1674" s="20"/>
      <c r="D1674" s="20"/>
      <c r="E1674" s="20"/>
      <c r="F1674" s="20"/>
      <c r="H1674" s="20"/>
      <c r="J1674" s="20"/>
      <c r="K1674" s="20"/>
      <c r="L1674" s="20"/>
      <c r="P1674" s="201"/>
      <c r="Q1674" s="20"/>
      <c r="R1674" s="15"/>
      <c r="T1674" s="20"/>
      <c r="U1674" s="20"/>
      <c r="AB1674" s="20"/>
    </row>
    <row r="1675" spans="3:28" x14ac:dyDescent="0.2">
      <c r="C1675" s="20"/>
      <c r="D1675" s="20"/>
      <c r="E1675" s="20"/>
      <c r="F1675" s="20"/>
      <c r="H1675" s="20"/>
      <c r="J1675" s="20"/>
      <c r="K1675" s="20"/>
      <c r="L1675" s="20"/>
      <c r="P1675" s="201"/>
      <c r="Q1675" s="20"/>
      <c r="R1675" s="15"/>
      <c r="T1675" s="20"/>
      <c r="U1675" s="20"/>
      <c r="AB1675" s="20"/>
    </row>
    <row r="1676" spans="3:28" x14ac:dyDescent="0.2">
      <c r="C1676" s="20"/>
      <c r="D1676" s="20"/>
      <c r="E1676" s="20"/>
      <c r="F1676" s="20"/>
      <c r="H1676" s="20"/>
      <c r="J1676" s="20"/>
      <c r="K1676" s="20"/>
      <c r="L1676" s="20"/>
      <c r="P1676" s="201"/>
      <c r="Q1676" s="20"/>
      <c r="R1676" s="15"/>
      <c r="T1676" s="20"/>
      <c r="U1676" s="20"/>
      <c r="AB1676" s="20"/>
    </row>
    <row r="1677" spans="3:28" x14ac:dyDescent="0.2">
      <c r="C1677" s="20"/>
      <c r="D1677" s="20"/>
      <c r="E1677" s="20"/>
      <c r="F1677" s="20"/>
      <c r="H1677" s="20"/>
      <c r="J1677" s="20"/>
      <c r="K1677" s="20"/>
      <c r="L1677" s="20"/>
      <c r="P1677" s="201"/>
      <c r="Q1677" s="20"/>
      <c r="R1677" s="15"/>
      <c r="T1677" s="20"/>
      <c r="U1677" s="20"/>
      <c r="AB1677" s="20"/>
    </row>
    <row r="1678" spans="3:28" x14ac:dyDescent="0.2">
      <c r="C1678" s="20"/>
      <c r="D1678" s="20"/>
      <c r="E1678" s="20"/>
      <c r="F1678" s="20"/>
      <c r="H1678" s="20"/>
      <c r="J1678" s="20"/>
      <c r="K1678" s="20"/>
      <c r="L1678" s="20"/>
      <c r="P1678" s="201"/>
      <c r="Q1678" s="20"/>
      <c r="R1678" s="15"/>
      <c r="T1678" s="20"/>
      <c r="U1678" s="20"/>
      <c r="AB1678" s="20"/>
    </row>
    <row r="1679" spans="3:28" x14ac:dyDescent="0.2">
      <c r="C1679" s="20"/>
      <c r="D1679" s="20"/>
      <c r="E1679" s="20"/>
      <c r="F1679" s="20"/>
      <c r="H1679" s="20"/>
      <c r="J1679" s="20"/>
      <c r="K1679" s="20"/>
      <c r="L1679" s="20"/>
      <c r="P1679" s="201"/>
      <c r="Q1679" s="20"/>
      <c r="R1679" s="15"/>
      <c r="T1679" s="20"/>
      <c r="U1679" s="20"/>
      <c r="AB1679" s="20"/>
    </row>
    <row r="1680" spans="3:28" x14ac:dyDescent="0.2">
      <c r="C1680" s="20"/>
      <c r="D1680" s="20"/>
      <c r="E1680" s="20"/>
      <c r="F1680" s="20"/>
      <c r="H1680" s="20"/>
      <c r="J1680" s="20"/>
      <c r="K1680" s="20"/>
      <c r="L1680" s="20"/>
      <c r="P1680" s="201"/>
      <c r="Q1680" s="20"/>
      <c r="R1680" s="15"/>
      <c r="T1680" s="20"/>
      <c r="U1680" s="20"/>
      <c r="AB1680" s="20"/>
    </row>
    <row r="1681" spans="3:28" x14ac:dyDescent="0.2">
      <c r="C1681" s="20"/>
      <c r="D1681" s="20"/>
      <c r="E1681" s="20"/>
      <c r="F1681" s="20"/>
      <c r="H1681" s="20"/>
      <c r="J1681" s="20"/>
      <c r="K1681" s="20"/>
      <c r="L1681" s="20"/>
      <c r="P1681" s="201"/>
      <c r="Q1681" s="20"/>
      <c r="R1681" s="15"/>
      <c r="T1681" s="20"/>
      <c r="U1681" s="20"/>
      <c r="AB1681" s="20"/>
    </row>
    <row r="1682" spans="3:28" x14ac:dyDescent="0.2">
      <c r="C1682" s="20"/>
      <c r="D1682" s="20"/>
      <c r="E1682" s="20"/>
      <c r="F1682" s="20"/>
      <c r="H1682" s="20"/>
      <c r="J1682" s="20"/>
      <c r="K1682" s="20"/>
      <c r="L1682" s="20"/>
      <c r="P1682" s="201"/>
      <c r="Q1682" s="20"/>
      <c r="R1682" s="15"/>
      <c r="T1682" s="20"/>
      <c r="U1682" s="20"/>
      <c r="AB1682" s="20"/>
    </row>
    <row r="1683" spans="3:28" x14ac:dyDescent="0.2">
      <c r="C1683" s="20"/>
      <c r="D1683" s="20"/>
      <c r="E1683" s="20"/>
      <c r="F1683" s="20"/>
      <c r="H1683" s="20"/>
      <c r="J1683" s="20"/>
      <c r="K1683" s="20"/>
      <c r="L1683" s="20"/>
      <c r="P1683" s="201"/>
      <c r="Q1683" s="20"/>
      <c r="R1683" s="15"/>
      <c r="T1683" s="20"/>
      <c r="U1683" s="20"/>
      <c r="AB1683" s="20"/>
    </row>
    <row r="1684" spans="3:28" x14ac:dyDescent="0.2">
      <c r="C1684" s="20"/>
      <c r="D1684" s="20"/>
      <c r="E1684" s="20"/>
      <c r="F1684" s="20"/>
      <c r="H1684" s="20"/>
      <c r="J1684" s="20"/>
      <c r="K1684" s="20"/>
      <c r="L1684" s="20"/>
      <c r="P1684" s="201"/>
      <c r="Q1684" s="20"/>
      <c r="R1684" s="15"/>
      <c r="T1684" s="20"/>
      <c r="U1684" s="20"/>
      <c r="AB1684" s="20"/>
    </row>
    <row r="1685" spans="3:28" x14ac:dyDescent="0.2">
      <c r="C1685" s="20"/>
      <c r="D1685" s="20"/>
      <c r="E1685" s="20"/>
      <c r="F1685" s="20"/>
      <c r="H1685" s="20"/>
      <c r="J1685" s="20"/>
      <c r="K1685" s="20"/>
      <c r="L1685" s="20"/>
      <c r="P1685" s="201"/>
      <c r="Q1685" s="20"/>
      <c r="R1685" s="15"/>
      <c r="T1685" s="20"/>
      <c r="U1685" s="20"/>
      <c r="AB1685" s="20"/>
    </row>
    <row r="1686" spans="3:28" x14ac:dyDescent="0.2">
      <c r="C1686" s="20"/>
      <c r="D1686" s="20"/>
      <c r="E1686" s="20"/>
      <c r="F1686" s="20"/>
      <c r="H1686" s="20"/>
      <c r="J1686" s="20"/>
      <c r="K1686" s="20"/>
      <c r="L1686" s="20"/>
      <c r="P1686" s="201"/>
      <c r="Q1686" s="20"/>
      <c r="R1686" s="15"/>
      <c r="T1686" s="20"/>
      <c r="U1686" s="20"/>
      <c r="AB1686" s="20"/>
    </row>
    <row r="1687" spans="3:28" x14ac:dyDescent="0.2">
      <c r="C1687" s="20"/>
      <c r="D1687" s="20"/>
      <c r="E1687" s="20"/>
      <c r="F1687" s="20"/>
      <c r="H1687" s="20"/>
      <c r="J1687" s="20"/>
      <c r="K1687" s="20"/>
      <c r="L1687" s="20"/>
      <c r="P1687" s="201"/>
      <c r="Q1687" s="20"/>
      <c r="R1687" s="15"/>
      <c r="T1687" s="20"/>
      <c r="U1687" s="20"/>
      <c r="AB1687" s="20"/>
    </row>
    <row r="1688" spans="3:28" x14ac:dyDescent="0.2">
      <c r="C1688" s="20"/>
      <c r="D1688" s="20"/>
      <c r="E1688" s="20"/>
      <c r="F1688" s="20"/>
      <c r="H1688" s="20"/>
      <c r="J1688" s="20"/>
      <c r="K1688" s="20"/>
      <c r="L1688" s="20"/>
      <c r="P1688" s="201"/>
      <c r="Q1688" s="20"/>
      <c r="R1688" s="15"/>
      <c r="T1688" s="20"/>
      <c r="U1688" s="20"/>
      <c r="AB1688" s="20"/>
    </row>
    <row r="1689" spans="3:28" x14ac:dyDescent="0.2">
      <c r="C1689" s="20"/>
      <c r="D1689" s="20"/>
      <c r="E1689" s="20"/>
      <c r="F1689" s="20"/>
      <c r="H1689" s="20"/>
      <c r="J1689" s="20"/>
      <c r="K1689" s="20"/>
      <c r="L1689" s="20"/>
      <c r="P1689" s="201"/>
      <c r="Q1689" s="20"/>
      <c r="R1689" s="15"/>
      <c r="T1689" s="20"/>
      <c r="U1689" s="20"/>
      <c r="AB1689" s="20"/>
    </row>
    <row r="1690" spans="3:28" x14ac:dyDescent="0.2">
      <c r="C1690" s="20"/>
      <c r="D1690" s="20"/>
      <c r="E1690" s="20"/>
      <c r="F1690" s="20"/>
      <c r="H1690" s="20"/>
      <c r="J1690" s="20"/>
      <c r="K1690" s="20"/>
      <c r="L1690" s="20"/>
      <c r="P1690" s="201"/>
      <c r="Q1690" s="20"/>
      <c r="R1690" s="15"/>
      <c r="T1690" s="20"/>
      <c r="U1690" s="20"/>
      <c r="AB1690" s="20"/>
    </row>
    <row r="1691" spans="3:28" x14ac:dyDescent="0.2">
      <c r="C1691" s="20"/>
      <c r="D1691" s="20"/>
      <c r="E1691" s="20"/>
      <c r="F1691" s="20"/>
      <c r="H1691" s="20"/>
      <c r="J1691" s="20"/>
      <c r="K1691" s="20"/>
      <c r="L1691" s="20"/>
      <c r="P1691" s="201"/>
      <c r="Q1691" s="20"/>
      <c r="R1691" s="15"/>
      <c r="T1691" s="20"/>
      <c r="U1691" s="20"/>
      <c r="AB1691" s="20"/>
    </row>
    <row r="1692" spans="3:28" x14ac:dyDescent="0.2">
      <c r="C1692" s="20"/>
      <c r="D1692" s="20"/>
      <c r="E1692" s="20"/>
      <c r="F1692" s="20"/>
      <c r="H1692" s="20"/>
      <c r="J1692" s="20"/>
      <c r="K1692" s="20"/>
      <c r="L1692" s="20"/>
      <c r="P1692" s="201"/>
      <c r="Q1692" s="20"/>
      <c r="R1692" s="15"/>
      <c r="T1692" s="20"/>
      <c r="U1692" s="20"/>
      <c r="AB1692" s="20"/>
    </row>
    <row r="1693" spans="3:28" x14ac:dyDescent="0.2">
      <c r="C1693" s="20"/>
      <c r="D1693" s="20"/>
      <c r="E1693" s="20"/>
      <c r="F1693" s="20"/>
      <c r="H1693" s="20"/>
      <c r="J1693" s="20"/>
      <c r="K1693" s="20"/>
      <c r="L1693" s="20"/>
      <c r="P1693" s="201"/>
      <c r="Q1693" s="20"/>
      <c r="R1693" s="15"/>
      <c r="T1693" s="20"/>
      <c r="U1693" s="20"/>
      <c r="AB1693" s="20"/>
    </row>
    <row r="1694" spans="3:28" x14ac:dyDescent="0.2">
      <c r="C1694" s="20"/>
      <c r="D1694" s="20"/>
      <c r="E1694" s="20"/>
      <c r="F1694" s="20"/>
      <c r="H1694" s="20"/>
      <c r="J1694" s="20"/>
      <c r="K1694" s="20"/>
      <c r="L1694" s="20"/>
      <c r="P1694" s="201"/>
      <c r="Q1694" s="20"/>
      <c r="R1694" s="15"/>
      <c r="T1694" s="20"/>
      <c r="U1694" s="20"/>
      <c r="AB1694" s="20"/>
    </row>
    <row r="1695" spans="3:28" x14ac:dyDescent="0.2">
      <c r="C1695" s="20"/>
      <c r="D1695" s="20"/>
      <c r="E1695" s="20"/>
      <c r="F1695" s="20"/>
      <c r="H1695" s="20"/>
      <c r="J1695" s="20"/>
      <c r="K1695" s="20"/>
      <c r="L1695" s="20"/>
      <c r="P1695" s="201"/>
      <c r="Q1695" s="20"/>
      <c r="R1695" s="15"/>
      <c r="T1695" s="20"/>
      <c r="U1695" s="20"/>
      <c r="AB1695" s="20"/>
    </row>
    <row r="1696" spans="3:28" x14ac:dyDescent="0.2">
      <c r="C1696" s="20"/>
      <c r="D1696" s="20"/>
      <c r="E1696" s="20"/>
      <c r="F1696" s="20"/>
      <c r="H1696" s="20"/>
      <c r="J1696" s="20"/>
      <c r="K1696" s="20"/>
      <c r="L1696" s="20"/>
      <c r="P1696" s="201"/>
      <c r="Q1696" s="20"/>
      <c r="R1696" s="15"/>
      <c r="T1696" s="20"/>
      <c r="U1696" s="20"/>
      <c r="AB1696" s="20"/>
    </row>
    <row r="1697" spans="3:28" x14ac:dyDescent="0.2">
      <c r="C1697" s="20"/>
      <c r="D1697" s="20"/>
      <c r="E1697" s="20"/>
      <c r="F1697" s="20"/>
      <c r="H1697" s="20"/>
      <c r="J1697" s="20"/>
      <c r="K1697" s="20"/>
      <c r="L1697" s="20"/>
      <c r="P1697" s="201"/>
      <c r="Q1697" s="20"/>
      <c r="R1697" s="15"/>
      <c r="T1697" s="20"/>
      <c r="U1697" s="20"/>
      <c r="AB1697" s="20"/>
    </row>
    <row r="1698" spans="3:28" x14ac:dyDescent="0.2">
      <c r="C1698" s="20"/>
      <c r="D1698" s="20"/>
      <c r="E1698" s="20"/>
      <c r="F1698" s="20"/>
      <c r="H1698" s="20"/>
      <c r="J1698" s="20"/>
      <c r="K1698" s="20"/>
      <c r="L1698" s="20"/>
      <c r="P1698" s="201"/>
      <c r="Q1698" s="20"/>
      <c r="R1698" s="15"/>
      <c r="T1698" s="20"/>
      <c r="U1698" s="20"/>
      <c r="AB1698" s="20"/>
    </row>
    <row r="1699" spans="3:28" x14ac:dyDescent="0.2">
      <c r="C1699" s="20"/>
      <c r="D1699" s="20"/>
      <c r="E1699" s="20"/>
      <c r="F1699" s="20"/>
      <c r="H1699" s="20"/>
      <c r="J1699" s="20"/>
      <c r="K1699" s="20"/>
      <c r="L1699" s="20"/>
      <c r="P1699" s="201"/>
      <c r="Q1699" s="20"/>
      <c r="R1699" s="15"/>
      <c r="T1699" s="20"/>
      <c r="U1699" s="20"/>
      <c r="AB1699" s="20"/>
    </row>
    <row r="1700" spans="3:28" x14ac:dyDescent="0.2">
      <c r="C1700" s="20"/>
      <c r="D1700" s="20"/>
      <c r="E1700" s="20"/>
      <c r="F1700" s="20"/>
      <c r="H1700" s="20"/>
      <c r="J1700" s="20"/>
      <c r="K1700" s="20"/>
      <c r="L1700" s="20"/>
      <c r="P1700" s="201"/>
      <c r="Q1700" s="20"/>
      <c r="R1700" s="15"/>
      <c r="T1700" s="20"/>
      <c r="U1700" s="20"/>
      <c r="AB1700" s="20"/>
    </row>
    <row r="1701" spans="3:28" x14ac:dyDescent="0.2">
      <c r="C1701" s="20"/>
      <c r="D1701" s="20"/>
      <c r="E1701" s="20"/>
      <c r="F1701" s="20"/>
      <c r="H1701" s="20"/>
      <c r="J1701" s="20"/>
      <c r="K1701" s="20"/>
      <c r="L1701" s="20"/>
      <c r="P1701" s="201"/>
      <c r="Q1701" s="20"/>
      <c r="R1701" s="15"/>
      <c r="T1701" s="20"/>
      <c r="U1701" s="20"/>
      <c r="AB1701" s="20"/>
    </row>
    <row r="1702" spans="3:28" x14ac:dyDescent="0.2">
      <c r="C1702" s="20"/>
      <c r="D1702" s="20"/>
      <c r="E1702" s="20"/>
      <c r="F1702" s="20"/>
      <c r="H1702" s="20"/>
      <c r="J1702" s="20"/>
      <c r="K1702" s="20"/>
      <c r="L1702" s="20"/>
      <c r="P1702" s="201"/>
      <c r="Q1702" s="20"/>
      <c r="R1702" s="15"/>
      <c r="T1702" s="20"/>
      <c r="U1702" s="20"/>
      <c r="AB1702" s="20"/>
    </row>
    <row r="1703" spans="3:28" x14ac:dyDescent="0.2">
      <c r="C1703" s="20"/>
      <c r="D1703" s="20"/>
      <c r="E1703" s="20"/>
      <c r="F1703" s="20"/>
      <c r="H1703" s="20"/>
      <c r="J1703" s="20"/>
      <c r="K1703" s="20"/>
      <c r="L1703" s="20"/>
      <c r="P1703" s="201"/>
      <c r="Q1703" s="20"/>
      <c r="R1703" s="15"/>
      <c r="T1703" s="20"/>
      <c r="U1703" s="20"/>
      <c r="AB1703" s="20"/>
    </row>
    <row r="1704" spans="3:28" x14ac:dyDescent="0.2">
      <c r="C1704" s="20"/>
      <c r="D1704" s="20"/>
      <c r="E1704" s="20"/>
      <c r="F1704" s="20"/>
      <c r="H1704" s="20"/>
      <c r="J1704" s="20"/>
      <c r="K1704" s="20"/>
      <c r="L1704" s="20"/>
      <c r="P1704" s="201"/>
      <c r="Q1704" s="20"/>
      <c r="R1704" s="15"/>
      <c r="T1704" s="20"/>
      <c r="U1704" s="20"/>
      <c r="AB1704" s="20"/>
    </row>
    <row r="1705" spans="3:28" x14ac:dyDescent="0.2">
      <c r="C1705" s="20"/>
      <c r="D1705" s="20"/>
      <c r="E1705" s="20"/>
      <c r="F1705" s="20"/>
      <c r="H1705" s="20"/>
      <c r="J1705" s="20"/>
      <c r="K1705" s="20"/>
      <c r="L1705" s="20"/>
      <c r="P1705" s="201"/>
      <c r="Q1705" s="20"/>
      <c r="R1705" s="15"/>
      <c r="T1705" s="20"/>
      <c r="U1705" s="20"/>
      <c r="AB1705" s="20"/>
    </row>
    <row r="1706" spans="3:28" x14ac:dyDescent="0.2">
      <c r="C1706" s="20"/>
      <c r="D1706" s="20"/>
      <c r="E1706" s="20"/>
      <c r="F1706" s="20"/>
      <c r="H1706" s="20"/>
      <c r="J1706" s="20"/>
      <c r="K1706" s="20"/>
      <c r="L1706" s="20"/>
      <c r="P1706" s="201"/>
      <c r="Q1706" s="20"/>
      <c r="R1706" s="15"/>
      <c r="T1706" s="20"/>
      <c r="U1706" s="20"/>
      <c r="AB1706" s="20"/>
    </row>
    <row r="1707" spans="3:28" x14ac:dyDescent="0.2">
      <c r="C1707" s="20"/>
      <c r="D1707" s="20"/>
      <c r="E1707" s="20"/>
      <c r="F1707" s="20"/>
      <c r="H1707" s="20"/>
      <c r="J1707" s="20"/>
      <c r="K1707" s="20"/>
      <c r="L1707" s="20"/>
      <c r="P1707" s="201"/>
      <c r="Q1707" s="20"/>
      <c r="R1707" s="15"/>
      <c r="T1707" s="20"/>
      <c r="U1707" s="20"/>
      <c r="AB1707" s="20"/>
    </row>
    <row r="1708" spans="3:28" x14ac:dyDescent="0.2">
      <c r="C1708" s="20"/>
      <c r="D1708" s="20"/>
      <c r="E1708" s="20"/>
      <c r="F1708" s="20"/>
      <c r="H1708" s="20"/>
      <c r="J1708" s="20"/>
      <c r="K1708" s="20"/>
      <c r="L1708" s="20"/>
      <c r="P1708" s="201"/>
      <c r="Q1708" s="20"/>
      <c r="R1708" s="15"/>
      <c r="T1708" s="20"/>
      <c r="U1708" s="20"/>
      <c r="AB1708" s="20"/>
    </row>
    <row r="1709" spans="3:28" x14ac:dyDescent="0.2">
      <c r="C1709" s="20"/>
      <c r="D1709" s="20"/>
      <c r="E1709" s="20"/>
      <c r="F1709" s="20"/>
      <c r="H1709" s="20"/>
      <c r="J1709" s="20"/>
      <c r="K1709" s="20"/>
      <c r="L1709" s="20"/>
      <c r="P1709" s="201"/>
      <c r="Q1709" s="20"/>
      <c r="R1709" s="15"/>
      <c r="T1709" s="20"/>
      <c r="U1709" s="20"/>
      <c r="AB1709" s="20"/>
    </row>
    <row r="1710" spans="3:28" x14ac:dyDescent="0.2">
      <c r="C1710" s="20"/>
      <c r="D1710" s="20"/>
      <c r="E1710" s="20"/>
      <c r="F1710" s="20"/>
      <c r="H1710" s="20"/>
      <c r="J1710" s="20"/>
      <c r="K1710" s="20"/>
      <c r="L1710" s="20"/>
      <c r="P1710" s="201"/>
      <c r="Q1710" s="20"/>
      <c r="R1710" s="15"/>
      <c r="T1710" s="20"/>
      <c r="U1710" s="20"/>
      <c r="AB1710" s="20"/>
    </row>
    <row r="1711" spans="3:28" x14ac:dyDescent="0.2">
      <c r="C1711" s="20"/>
      <c r="D1711" s="20"/>
      <c r="E1711" s="20"/>
      <c r="F1711" s="20"/>
      <c r="H1711" s="20"/>
      <c r="J1711" s="20"/>
      <c r="K1711" s="20"/>
      <c r="L1711" s="20"/>
      <c r="P1711" s="201"/>
      <c r="Q1711" s="20"/>
      <c r="R1711" s="15"/>
      <c r="T1711" s="20"/>
      <c r="U1711" s="20"/>
      <c r="AB1711" s="20"/>
    </row>
    <row r="1712" spans="3:28" x14ac:dyDescent="0.2">
      <c r="C1712" s="20"/>
      <c r="D1712" s="20"/>
      <c r="E1712" s="20"/>
      <c r="F1712" s="20"/>
      <c r="H1712" s="20"/>
      <c r="J1712" s="20"/>
      <c r="K1712" s="20"/>
      <c r="L1712" s="20"/>
      <c r="P1712" s="201"/>
      <c r="Q1712" s="20"/>
      <c r="R1712" s="15"/>
      <c r="T1712" s="20"/>
      <c r="U1712" s="20"/>
      <c r="AB1712" s="20"/>
    </row>
    <row r="1713" spans="3:28" x14ac:dyDescent="0.2">
      <c r="C1713" s="20"/>
      <c r="D1713" s="20"/>
      <c r="E1713" s="20"/>
      <c r="F1713" s="20"/>
      <c r="H1713" s="20"/>
      <c r="J1713" s="20"/>
      <c r="K1713" s="20"/>
      <c r="L1713" s="20"/>
      <c r="P1713" s="201"/>
      <c r="Q1713" s="20"/>
      <c r="R1713" s="15"/>
      <c r="T1713" s="20"/>
      <c r="U1713" s="20"/>
      <c r="AB1713" s="20"/>
    </row>
    <row r="1714" spans="3:28" x14ac:dyDescent="0.2">
      <c r="C1714" s="20"/>
      <c r="D1714" s="20"/>
      <c r="E1714" s="20"/>
      <c r="F1714" s="20"/>
      <c r="H1714" s="20"/>
      <c r="J1714" s="20"/>
      <c r="K1714" s="20"/>
      <c r="L1714" s="20"/>
      <c r="P1714" s="201"/>
      <c r="Q1714" s="20"/>
      <c r="R1714" s="15"/>
      <c r="T1714" s="20"/>
      <c r="U1714" s="20"/>
      <c r="AB1714" s="20"/>
    </row>
    <row r="1715" spans="3:28" x14ac:dyDescent="0.2">
      <c r="C1715" s="20"/>
      <c r="D1715" s="20"/>
      <c r="E1715" s="20"/>
      <c r="F1715" s="20"/>
      <c r="H1715" s="20"/>
      <c r="J1715" s="20"/>
      <c r="K1715" s="20"/>
      <c r="L1715" s="20"/>
      <c r="P1715" s="201"/>
      <c r="Q1715" s="20"/>
      <c r="R1715" s="15"/>
      <c r="T1715" s="20"/>
      <c r="U1715" s="20"/>
      <c r="AB1715" s="20"/>
    </row>
    <row r="1716" spans="3:28" x14ac:dyDescent="0.2">
      <c r="C1716" s="20"/>
      <c r="D1716" s="20"/>
      <c r="E1716" s="20"/>
      <c r="F1716" s="20"/>
      <c r="H1716" s="20"/>
      <c r="J1716" s="20"/>
      <c r="K1716" s="20"/>
      <c r="L1716" s="20"/>
      <c r="P1716" s="201"/>
      <c r="Q1716" s="20"/>
      <c r="R1716" s="15"/>
      <c r="T1716" s="20"/>
      <c r="U1716" s="20"/>
      <c r="AB1716" s="20"/>
    </row>
    <row r="1717" spans="3:28" x14ac:dyDescent="0.2">
      <c r="C1717" s="20"/>
      <c r="D1717" s="20"/>
      <c r="E1717" s="20"/>
      <c r="F1717" s="20"/>
      <c r="H1717" s="20"/>
      <c r="J1717" s="20"/>
      <c r="K1717" s="20"/>
      <c r="L1717" s="20"/>
      <c r="P1717" s="201"/>
      <c r="Q1717" s="20"/>
      <c r="R1717" s="15"/>
      <c r="T1717" s="20"/>
      <c r="U1717" s="20"/>
      <c r="AB1717" s="20"/>
    </row>
    <row r="1718" spans="3:28" x14ac:dyDescent="0.2">
      <c r="C1718" s="20"/>
      <c r="D1718" s="20"/>
      <c r="E1718" s="20"/>
      <c r="F1718" s="20"/>
      <c r="H1718" s="20"/>
      <c r="J1718" s="20"/>
      <c r="K1718" s="20"/>
      <c r="L1718" s="20"/>
      <c r="P1718" s="201"/>
      <c r="Q1718" s="20"/>
      <c r="R1718" s="15"/>
      <c r="T1718" s="20"/>
      <c r="U1718" s="20"/>
      <c r="AB1718" s="20"/>
    </row>
    <row r="1719" spans="3:28" x14ac:dyDescent="0.2">
      <c r="C1719" s="20"/>
      <c r="D1719" s="20"/>
      <c r="E1719" s="20"/>
      <c r="F1719" s="20"/>
      <c r="H1719" s="20"/>
      <c r="J1719" s="20"/>
      <c r="K1719" s="20"/>
      <c r="L1719" s="20"/>
      <c r="P1719" s="201"/>
      <c r="Q1719" s="20"/>
      <c r="R1719" s="15"/>
      <c r="T1719" s="20"/>
      <c r="U1719" s="20"/>
      <c r="AB1719" s="20"/>
    </row>
    <row r="1720" spans="3:28" x14ac:dyDescent="0.2">
      <c r="C1720" s="20"/>
      <c r="D1720" s="20"/>
      <c r="E1720" s="20"/>
      <c r="F1720" s="20"/>
      <c r="H1720" s="20"/>
      <c r="J1720" s="20"/>
      <c r="K1720" s="20"/>
      <c r="L1720" s="20"/>
      <c r="P1720" s="201"/>
      <c r="Q1720" s="20"/>
      <c r="R1720" s="15"/>
      <c r="T1720" s="20"/>
      <c r="U1720" s="20"/>
      <c r="AB1720" s="20"/>
    </row>
    <row r="1721" spans="3:28" x14ac:dyDescent="0.2">
      <c r="C1721" s="20"/>
      <c r="D1721" s="20"/>
      <c r="E1721" s="20"/>
      <c r="F1721" s="20"/>
      <c r="H1721" s="20"/>
      <c r="J1721" s="20"/>
      <c r="K1721" s="20"/>
      <c r="L1721" s="20"/>
      <c r="P1721" s="201"/>
      <c r="Q1721" s="20"/>
      <c r="R1721" s="15"/>
      <c r="T1721" s="20"/>
      <c r="U1721" s="20"/>
      <c r="AB1721" s="20"/>
    </row>
    <row r="1722" spans="3:28" x14ac:dyDescent="0.2">
      <c r="C1722" s="20"/>
      <c r="D1722" s="20"/>
      <c r="E1722" s="20"/>
      <c r="F1722" s="20"/>
      <c r="H1722" s="20"/>
      <c r="J1722" s="20"/>
      <c r="K1722" s="20"/>
      <c r="L1722" s="20"/>
      <c r="P1722" s="201"/>
      <c r="Q1722" s="20"/>
      <c r="R1722" s="15"/>
      <c r="T1722" s="20"/>
      <c r="U1722" s="20"/>
      <c r="AB1722" s="20"/>
    </row>
    <row r="1723" spans="3:28" x14ac:dyDescent="0.2">
      <c r="C1723" s="20"/>
      <c r="D1723" s="20"/>
      <c r="E1723" s="20"/>
      <c r="F1723" s="20"/>
      <c r="H1723" s="20"/>
      <c r="J1723" s="20"/>
      <c r="K1723" s="20"/>
      <c r="L1723" s="20"/>
      <c r="P1723" s="201"/>
      <c r="Q1723" s="20"/>
      <c r="R1723" s="15"/>
      <c r="T1723" s="20"/>
      <c r="U1723" s="20"/>
      <c r="AB1723" s="20"/>
    </row>
    <row r="1724" spans="3:28" x14ac:dyDescent="0.2">
      <c r="C1724" s="20"/>
      <c r="D1724" s="20"/>
      <c r="E1724" s="20"/>
      <c r="F1724" s="20"/>
      <c r="H1724" s="20"/>
      <c r="J1724" s="20"/>
      <c r="K1724" s="20"/>
      <c r="L1724" s="20"/>
      <c r="P1724" s="201"/>
      <c r="Q1724" s="20"/>
      <c r="R1724" s="15"/>
      <c r="T1724" s="20"/>
      <c r="U1724" s="20"/>
      <c r="AB1724" s="20"/>
    </row>
    <row r="1725" spans="3:28" x14ac:dyDescent="0.2">
      <c r="C1725" s="20"/>
      <c r="D1725" s="20"/>
      <c r="E1725" s="20"/>
      <c r="F1725" s="20"/>
      <c r="H1725" s="20"/>
      <c r="J1725" s="20"/>
      <c r="K1725" s="20"/>
      <c r="L1725" s="20"/>
      <c r="P1725" s="201"/>
      <c r="Q1725" s="20"/>
      <c r="R1725" s="15"/>
      <c r="T1725" s="20"/>
      <c r="U1725" s="20"/>
      <c r="AB1725" s="20"/>
    </row>
    <row r="1726" spans="3:28" x14ac:dyDescent="0.2">
      <c r="C1726" s="20"/>
      <c r="D1726" s="20"/>
      <c r="E1726" s="20"/>
      <c r="F1726" s="20"/>
      <c r="H1726" s="20"/>
      <c r="J1726" s="20"/>
      <c r="K1726" s="20"/>
      <c r="L1726" s="20"/>
      <c r="P1726" s="201"/>
      <c r="Q1726" s="20"/>
      <c r="R1726" s="15"/>
      <c r="T1726" s="20"/>
      <c r="U1726" s="20"/>
      <c r="AB1726" s="20"/>
    </row>
    <row r="1727" spans="3:28" x14ac:dyDescent="0.2">
      <c r="C1727" s="20"/>
      <c r="D1727" s="20"/>
      <c r="E1727" s="20"/>
      <c r="F1727" s="20"/>
      <c r="H1727" s="20"/>
      <c r="J1727" s="20"/>
      <c r="K1727" s="20"/>
      <c r="L1727" s="20"/>
      <c r="P1727" s="201"/>
      <c r="Q1727" s="20"/>
      <c r="R1727" s="15"/>
      <c r="T1727" s="20"/>
      <c r="U1727" s="20"/>
      <c r="AB1727" s="20"/>
    </row>
    <row r="1728" spans="3:28" x14ac:dyDescent="0.2">
      <c r="C1728" s="20"/>
      <c r="D1728" s="20"/>
      <c r="E1728" s="20"/>
      <c r="F1728" s="20"/>
      <c r="H1728" s="20"/>
      <c r="J1728" s="20"/>
      <c r="K1728" s="20"/>
      <c r="L1728" s="20"/>
      <c r="P1728" s="201"/>
      <c r="Q1728" s="20"/>
      <c r="R1728" s="15"/>
      <c r="T1728" s="20"/>
      <c r="U1728" s="20"/>
      <c r="AB1728" s="20"/>
    </row>
    <row r="1729" spans="3:28" x14ac:dyDescent="0.2">
      <c r="C1729" s="20"/>
      <c r="D1729" s="20"/>
      <c r="E1729" s="20"/>
      <c r="F1729" s="20"/>
      <c r="H1729" s="20"/>
      <c r="J1729" s="20"/>
      <c r="K1729" s="20"/>
      <c r="L1729" s="20"/>
      <c r="P1729" s="201"/>
      <c r="Q1729" s="20"/>
      <c r="R1729" s="15"/>
      <c r="T1729" s="20"/>
      <c r="U1729" s="20"/>
      <c r="AB1729" s="20"/>
    </row>
    <row r="1730" spans="3:28" x14ac:dyDescent="0.2">
      <c r="C1730" s="20"/>
      <c r="D1730" s="20"/>
      <c r="E1730" s="20"/>
      <c r="F1730" s="20"/>
      <c r="H1730" s="20"/>
      <c r="J1730" s="20"/>
      <c r="K1730" s="20"/>
      <c r="L1730" s="20"/>
      <c r="P1730" s="201"/>
      <c r="Q1730" s="20"/>
      <c r="R1730" s="15"/>
      <c r="T1730" s="20"/>
      <c r="U1730" s="20"/>
      <c r="AB1730" s="20"/>
    </row>
    <row r="1731" spans="3:28" x14ac:dyDescent="0.2">
      <c r="C1731" s="20"/>
      <c r="D1731" s="20"/>
      <c r="E1731" s="20"/>
      <c r="F1731" s="20"/>
      <c r="H1731" s="20"/>
      <c r="J1731" s="20"/>
      <c r="K1731" s="20"/>
      <c r="L1731" s="20"/>
      <c r="P1731" s="201"/>
      <c r="Q1731" s="20"/>
      <c r="R1731" s="15"/>
      <c r="T1731" s="20"/>
      <c r="U1731" s="20"/>
      <c r="AB1731" s="20"/>
    </row>
    <row r="1732" spans="3:28" x14ac:dyDescent="0.2">
      <c r="C1732" s="20"/>
      <c r="D1732" s="20"/>
      <c r="E1732" s="20"/>
      <c r="F1732" s="20"/>
      <c r="H1732" s="20"/>
      <c r="J1732" s="20"/>
      <c r="K1732" s="20"/>
      <c r="L1732" s="20"/>
      <c r="P1732" s="201"/>
      <c r="Q1732" s="20"/>
      <c r="R1732" s="15"/>
      <c r="T1732" s="20"/>
      <c r="U1732" s="20"/>
      <c r="AB1732" s="20"/>
    </row>
    <row r="1733" spans="3:28" x14ac:dyDescent="0.2">
      <c r="C1733" s="20"/>
      <c r="D1733" s="20"/>
      <c r="E1733" s="20"/>
      <c r="F1733" s="20"/>
      <c r="H1733" s="20"/>
      <c r="J1733" s="20"/>
      <c r="K1733" s="20"/>
      <c r="L1733" s="20"/>
      <c r="P1733" s="201"/>
      <c r="Q1733" s="20"/>
      <c r="R1733" s="15"/>
      <c r="T1733" s="20"/>
      <c r="U1733" s="20"/>
      <c r="AB1733" s="20"/>
    </row>
    <row r="1734" spans="3:28" x14ac:dyDescent="0.2">
      <c r="C1734" s="20"/>
      <c r="D1734" s="20"/>
      <c r="E1734" s="20"/>
      <c r="F1734" s="20"/>
      <c r="H1734" s="20"/>
      <c r="J1734" s="20"/>
      <c r="K1734" s="20"/>
      <c r="L1734" s="20"/>
      <c r="P1734" s="201"/>
      <c r="Q1734" s="20"/>
      <c r="R1734" s="15"/>
      <c r="T1734" s="20"/>
      <c r="U1734" s="20"/>
      <c r="AB1734" s="20"/>
    </row>
    <row r="1735" spans="3:28" x14ac:dyDescent="0.2">
      <c r="C1735" s="20"/>
      <c r="D1735" s="20"/>
      <c r="E1735" s="20"/>
      <c r="F1735" s="20"/>
      <c r="H1735" s="20"/>
      <c r="J1735" s="20"/>
      <c r="K1735" s="20"/>
      <c r="L1735" s="20"/>
      <c r="P1735" s="201"/>
      <c r="Q1735" s="20"/>
      <c r="R1735" s="15"/>
      <c r="T1735" s="20"/>
      <c r="U1735" s="20"/>
      <c r="AB1735" s="20"/>
    </row>
    <row r="1736" spans="3:28" x14ac:dyDescent="0.2">
      <c r="C1736" s="20"/>
      <c r="D1736" s="20"/>
      <c r="E1736" s="20"/>
      <c r="F1736" s="20"/>
      <c r="H1736" s="20"/>
      <c r="J1736" s="20"/>
      <c r="K1736" s="20"/>
      <c r="L1736" s="20"/>
      <c r="P1736" s="201"/>
      <c r="Q1736" s="20"/>
      <c r="R1736" s="15"/>
      <c r="T1736" s="20"/>
      <c r="U1736" s="20"/>
      <c r="AB1736" s="20"/>
    </row>
    <row r="1737" spans="3:28" x14ac:dyDescent="0.2">
      <c r="C1737" s="20"/>
      <c r="D1737" s="20"/>
      <c r="E1737" s="20"/>
      <c r="F1737" s="20"/>
      <c r="H1737" s="20"/>
      <c r="J1737" s="20"/>
      <c r="K1737" s="20"/>
      <c r="L1737" s="20"/>
      <c r="P1737" s="201"/>
      <c r="Q1737" s="20"/>
      <c r="R1737" s="15"/>
      <c r="T1737" s="20"/>
      <c r="U1737" s="20"/>
      <c r="AB1737" s="20"/>
    </row>
    <row r="1738" spans="3:28" x14ac:dyDescent="0.2">
      <c r="C1738" s="20"/>
      <c r="D1738" s="20"/>
      <c r="E1738" s="20"/>
      <c r="F1738" s="20"/>
      <c r="H1738" s="20"/>
      <c r="J1738" s="20"/>
      <c r="K1738" s="20"/>
      <c r="L1738" s="20"/>
      <c r="P1738" s="201"/>
      <c r="Q1738" s="20"/>
      <c r="R1738" s="15"/>
      <c r="T1738" s="20"/>
      <c r="U1738" s="20"/>
      <c r="AB1738" s="20"/>
    </row>
    <row r="1739" spans="3:28" x14ac:dyDescent="0.2">
      <c r="C1739" s="20"/>
      <c r="D1739" s="20"/>
      <c r="E1739" s="20"/>
      <c r="F1739" s="20"/>
      <c r="H1739" s="20"/>
      <c r="J1739" s="20"/>
      <c r="K1739" s="20"/>
      <c r="L1739" s="20"/>
      <c r="P1739" s="201"/>
      <c r="Q1739" s="20"/>
      <c r="R1739" s="15"/>
      <c r="T1739" s="20"/>
      <c r="U1739" s="20"/>
      <c r="AB1739" s="20"/>
    </row>
    <row r="1740" spans="3:28" x14ac:dyDescent="0.2">
      <c r="C1740" s="20"/>
      <c r="D1740" s="20"/>
      <c r="E1740" s="20"/>
      <c r="F1740" s="20"/>
      <c r="H1740" s="20"/>
      <c r="J1740" s="20"/>
      <c r="K1740" s="20"/>
      <c r="L1740" s="20"/>
      <c r="P1740" s="201"/>
      <c r="Q1740" s="20"/>
      <c r="R1740" s="15"/>
      <c r="T1740" s="20"/>
      <c r="U1740" s="20"/>
      <c r="AB1740" s="20"/>
    </row>
    <row r="1741" spans="3:28" x14ac:dyDescent="0.2">
      <c r="C1741" s="20"/>
      <c r="D1741" s="20"/>
      <c r="E1741" s="20"/>
      <c r="F1741" s="20"/>
      <c r="H1741" s="20"/>
      <c r="J1741" s="20"/>
      <c r="K1741" s="20"/>
      <c r="L1741" s="20"/>
      <c r="P1741" s="201"/>
      <c r="Q1741" s="20"/>
      <c r="R1741" s="15"/>
      <c r="T1741" s="20"/>
      <c r="U1741" s="20"/>
      <c r="AB1741" s="20"/>
    </row>
    <row r="1742" spans="3:28" x14ac:dyDescent="0.2">
      <c r="C1742" s="20"/>
      <c r="D1742" s="20"/>
      <c r="E1742" s="20"/>
      <c r="F1742" s="20"/>
      <c r="H1742" s="20"/>
      <c r="J1742" s="20"/>
      <c r="K1742" s="20"/>
      <c r="L1742" s="20"/>
      <c r="P1742" s="201"/>
      <c r="Q1742" s="20"/>
      <c r="R1742" s="15"/>
      <c r="T1742" s="20"/>
      <c r="U1742" s="20"/>
      <c r="AB1742" s="20"/>
    </row>
    <row r="1743" spans="3:28" x14ac:dyDescent="0.2">
      <c r="C1743" s="20"/>
      <c r="D1743" s="20"/>
      <c r="E1743" s="20"/>
      <c r="F1743" s="20"/>
      <c r="H1743" s="20"/>
      <c r="J1743" s="20"/>
      <c r="K1743" s="20"/>
      <c r="L1743" s="20"/>
      <c r="P1743" s="201"/>
      <c r="Q1743" s="20"/>
      <c r="R1743" s="15"/>
      <c r="T1743" s="20"/>
      <c r="U1743" s="20"/>
      <c r="AB1743" s="20"/>
    </row>
    <row r="1744" spans="3:28" x14ac:dyDescent="0.2">
      <c r="C1744" s="20"/>
      <c r="D1744" s="20"/>
      <c r="E1744" s="20"/>
      <c r="F1744" s="20"/>
      <c r="H1744" s="20"/>
      <c r="J1744" s="20"/>
      <c r="K1744" s="20"/>
      <c r="L1744" s="20"/>
      <c r="P1744" s="201"/>
      <c r="Q1744" s="20"/>
      <c r="R1744" s="15"/>
      <c r="T1744" s="20"/>
      <c r="U1744" s="20"/>
      <c r="AB1744" s="20"/>
    </row>
    <row r="1745" spans="3:28" x14ac:dyDescent="0.2">
      <c r="C1745" s="20"/>
      <c r="D1745" s="20"/>
      <c r="E1745" s="20"/>
      <c r="F1745" s="20"/>
      <c r="H1745" s="20"/>
      <c r="J1745" s="20"/>
      <c r="K1745" s="20"/>
      <c r="L1745" s="20"/>
      <c r="P1745" s="201"/>
      <c r="Q1745" s="20"/>
      <c r="R1745" s="15"/>
      <c r="T1745" s="20"/>
      <c r="U1745" s="20"/>
      <c r="AB1745" s="20"/>
    </row>
    <row r="1746" spans="3:28" x14ac:dyDescent="0.2">
      <c r="C1746" s="20"/>
      <c r="D1746" s="20"/>
      <c r="E1746" s="20"/>
      <c r="F1746" s="20"/>
      <c r="H1746" s="20"/>
      <c r="J1746" s="20"/>
      <c r="K1746" s="20"/>
      <c r="L1746" s="20"/>
      <c r="P1746" s="201"/>
      <c r="Q1746" s="20"/>
      <c r="R1746" s="15"/>
      <c r="T1746" s="20"/>
      <c r="U1746" s="20"/>
      <c r="AB1746" s="20"/>
    </row>
    <row r="1747" spans="3:28" x14ac:dyDescent="0.2">
      <c r="C1747" s="20"/>
      <c r="D1747" s="20"/>
      <c r="E1747" s="20"/>
      <c r="F1747" s="20"/>
      <c r="H1747" s="20"/>
      <c r="J1747" s="20"/>
      <c r="K1747" s="20"/>
      <c r="L1747" s="20"/>
      <c r="P1747" s="201"/>
      <c r="Q1747" s="20"/>
      <c r="R1747" s="15"/>
      <c r="T1747" s="20"/>
      <c r="U1747" s="20"/>
      <c r="AB1747" s="20"/>
    </row>
    <row r="1748" spans="3:28" x14ac:dyDescent="0.2">
      <c r="C1748" s="20"/>
      <c r="D1748" s="20"/>
      <c r="E1748" s="20"/>
      <c r="F1748" s="20"/>
      <c r="H1748" s="20"/>
      <c r="J1748" s="20"/>
      <c r="K1748" s="20"/>
      <c r="L1748" s="20"/>
      <c r="P1748" s="201"/>
      <c r="Q1748" s="20"/>
      <c r="R1748" s="15"/>
      <c r="T1748" s="20"/>
      <c r="U1748" s="20"/>
      <c r="AB1748" s="20"/>
    </row>
    <row r="1749" spans="3:28" x14ac:dyDescent="0.2">
      <c r="C1749" s="20"/>
      <c r="D1749" s="20"/>
      <c r="E1749" s="20"/>
      <c r="F1749" s="20"/>
      <c r="H1749" s="20"/>
      <c r="J1749" s="20"/>
      <c r="K1749" s="20"/>
      <c r="L1749" s="20"/>
      <c r="P1749" s="201"/>
      <c r="Q1749" s="20"/>
      <c r="R1749" s="15"/>
      <c r="T1749" s="20"/>
      <c r="U1749" s="20"/>
      <c r="AB1749" s="20"/>
    </row>
    <row r="1750" spans="3:28" x14ac:dyDescent="0.2">
      <c r="C1750" s="20"/>
      <c r="D1750" s="20"/>
      <c r="E1750" s="20"/>
      <c r="F1750" s="20"/>
      <c r="H1750" s="20"/>
      <c r="J1750" s="20"/>
      <c r="K1750" s="20"/>
      <c r="L1750" s="20"/>
      <c r="P1750" s="201"/>
      <c r="Q1750" s="20"/>
      <c r="R1750" s="15"/>
      <c r="T1750" s="20"/>
      <c r="U1750" s="20"/>
      <c r="AB1750" s="20"/>
    </row>
    <row r="1751" spans="3:28" x14ac:dyDescent="0.2">
      <c r="C1751" s="20"/>
      <c r="D1751" s="20"/>
      <c r="E1751" s="20"/>
      <c r="F1751" s="20"/>
      <c r="H1751" s="20"/>
      <c r="J1751" s="20"/>
      <c r="K1751" s="20"/>
      <c r="L1751" s="20"/>
      <c r="P1751" s="201"/>
      <c r="Q1751" s="20"/>
      <c r="R1751" s="15"/>
      <c r="T1751" s="20"/>
      <c r="U1751" s="20"/>
      <c r="AB1751" s="20"/>
    </row>
    <row r="1752" spans="3:28" x14ac:dyDescent="0.2">
      <c r="C1752" s="20"/>
      <c r="D1752" s="20"/>
      <c r="E1752" s="20"/>
      <c r="F1752" s="20"/>
      <c r="H1752" s="20"/>
      <c r="J1752" s="20"/>
      <c r="K1752" s="20"/>
      <c r="L1752" s="20"/>
      <c r="P1752" s="201"/>
      <c r="Q1752" s="20"/>
      <c r="R1752" s="15"/>
      <c r="T1752" s="20"/>
      <c r="U1752" s="20"/>
      <c r="AB1752" s="20"/>
    </row>
    <row r="1753" spans="3:28" x14ac:dyDescent="0.2">
      <c r="C1753" s="20"/>
      <c r="D1753" s="20"/>
      <c r="E1753" s="20"/>
      <c r="F1753" s="20"/>
      <c r="H1753" s="20"/>
      <c r="J1753" s="20"/>
      <c r="K1753" s="20"/>
      <c r="L1753" s="20"/>
      <c r="P1753" s="201"/>
      <c r="Q1753" s="20"/>
      <c r="R1753" s="15"/>
      <c r="T1753" s="20"/>
      <c r="U1753" s="20"/>
      <c r="AB1753" s="20"/>
    </row>
    <row r="1754" spans="3:28" x14ac:dyDescent="0.2">
      <c r="C1754" s="20"/>
      <c r="D1754" s="20"/>
      <c r="E1754" s="20"/>
      <c r="F1754" s="20"/>
      <c r="H1754" s="20"/>
      <c r="J1754" s="20"/>
      <c r="K1754" s="20"/>
      <c r="L1754" s="20"/>
      <c r="P1754" s="201"/>
      <c r="Q1754" s="20"/>
      <c r="R1754" s="15"/>
      <c r="T1754" s="20"/>
      <c r="U1754" s="20"/>
      <c r="AB1754" s="20"/>
    </row>
    <row r="1755" spans="3:28" x14ac:dyDescent="0.2">
      <c r="C1755" s="20"/>
      <c r="D1755" s="20"/>
      <c r="E1755" s="20"/>
      <c r="F1755" s="20"/>
      <c r="H1755" s="20"/>
      <c r="J1755" s="20"/>
      <c r="K1755" s="20"/>
      <c r="L1755" s="20"/>
      <c r="P1755" s="201"/>
      <c r="Q1755" s="20"/>
      <c r="R1755" s="15"/>
      <c r="T1755" s="20"/>
      <c r="U1755" s="20"/>
      <c r="AB1755" s="20"/>
    </row>
    <row r="1756" spans="3:28" x14ac:dyDescent="0.2">
      <c r="C1756" s="20"/>
      <c r="D1756" s="20"/>
      <c r="E1756" s="20"/>
      <c r="F1756" s="20"/>
      <c r="H1756" s="20"/>
      <c r="J1756" s="20"/>
      <c r="K1756" s="20"/>
      <c r="L1756" s="20"/>
      <c r="P1756" s="201"/>
      <c r="Q1756" s="20"/>
      <c r="R1756" s="15"/>
      <c r="T1756" s="20"/>
      <c r="U1756" s="20"/>
      <c r="AB1756" s="20"/>
    </row>
    <row r="1757" spans="3:28" x14ac:dyDescent="0.2">
      <c r="C1757" s="20"/>
      <c r="D1757" s="20"/>
      <c r="E1757" s="20"/>
      <c r="F1757" s="20"/>
      <c r="H1757" s="20"/>
      <c r="J1757" s="20"/>
      <c r="K1757" s="20"/>
      <c r="L1757" s="20"/>
      <c r="P1757" s="201"/>
      <c r="Q1757" s="20"/>
      <c r="R1757" s="15"/>
      <c r="T1757" s="20"/>
      <c r="U1757" s="20"/>
      <c r="AB1757" s="20"/>
    </row>
    <row r="1758" spans="3:28" x14ac:dyDescent="0.2">
      <c r="C1758" s="20"/>
      <c r="D1758" s="20"/>
      <c r="E1758" s="20"/>
      <c r="F1758" s="20"/>
      <c r="H1758" s="20"/>
      <c r="J1758" s="20"/>
      <c r="K1758" s="20"/>
      <c r="L1758" s="20"/>
      <c r="P1758" s="201"/>
      <c r="Q1758" s="20"/>
      <c r="R1758" s="15"/>
      <c r="T1758" s="20"/>
      <c r="U1758" s="20"/>
      <c r="AB1758" s="20"/>
    </row>
    <row r="1759" spans="3:28" x14ac:dyDescent="0.2">
      <c r="C1759" s="20"/>
      <c r="D1759" s="20"/>
      <c r="E1759" s="20"/>
      <c r="F1759" s="20"/>
      <c r="H1759" s="20"/>
      <c r="J1759" s="20"/>
      <c r="K1759" s="20"/>
      <c r="L1759" s="20"/>
      <c r="P1759" s="201"/>
      <c r="Q1759" s="20"/>
      <c r="R1759" s="15"/>
      <c r="T1759" s="20"/>
      <c r="U1759" s="20"/>
      <c r="AB1759" s="20"/>
    </row>
    <row r="1760" spans="3:28" x14ac:dyDescent="0.2">
      <c r="C1760" s="20"/>
      <c r="D1760" s="20"/>
      <c r="E1760" s="20"/>
      <c r="F1760" s="20"/>
      <c r="H1760" s="20"/>
      <c r="J1760" s="20"/>
      <c r="K1760" s="20"/>
      <c r="L1760" s="20"/>
      <c r="P1760" s="201"/>
      <c r="Q1760" s="20"/>
      <c r="R1760" s="15"/>
      <c r="T1760" s="20"/>
      <c r="U1760" s="20"/>
      <c r="AB1760" s="20"/>
    </row>
    <row r="1761" spans="3:28" x14ac:dyDescent="0.2">
      <c r="C1761" s="20"/>
      <c r="D1761" s="20"/>
      <c r="E1761" s="20"/>
      <c r="F1761" s="20"/>
      <c r="H1761" s="20"/>
      <c r="J1761" s="20"/>
      <c r="K1761" s="20"/>
      <c r="L1761" s="20"/>
      <c r="P1761" s="201"/>
      <c r="Q1761" s="20"/>
      <c r="R1761" s="15"/>
      <c r="T1761" s="20"/>
      <c r="U1761" s="20"/>
      <c r="AB1761" s="20"/>
    </row>
    <row r="1762" spans="3:28" x14ac:dyDescent="0.2">
      <c r="C1762" s="20"/>
      <c r="D1762" s="20"/>
      <c r="E1762" s="20"/>
      <c r="F1762" s="20"/>
      <c r="H1762" s="20"/>
      <c r="J1762" s="20"/>
      <c r="K1762" s="20"/>
      <c r="L1762" s="20"/>
      <c r="P1762" s="201"/>
      <c r="Q1762" s="20"/>
      <c r="R1762" s="15"/>
      <c r="T1762" s="20"/>
      <c r="U1762" s="20"/>
      <c r="AB1762" s="20"/>
    </row>
    <row r="1763" spans="3:28" x14ac:dyDescent="0.2">
      <c r="C1763" s="20"/>
      <c r="D1763" s="20"/>
      <c r="E1763" s="20"/>
      <c r="F1763" s="20"/>
      <c r="H1763" s="20"/>
      <c r="J1763" s="20"/>
      <c r="K1763" s="20"/>
      <c r="L1763" s="20"/>
      <c r="P1763" s="201"/>
      <c r="Q1763" s="20"/>
      <c r="R1763" s="15"/>
      <c r="T1763" s="20"/>
      <c r="U1763" s="20"/>
      <c r="AB1763" s="20"/>
    </row>
    <row r="1764" spans="3:28" x14ac:dyDescent="0.2">
      <c r="C1764" s="20"/>
      <c r="D1764" s="20"/>
      <c r="E1764" s="20"/>
      <c r="F1764" s="20"/>
      <c r="H1764" s="20"/>
      <c r="J1764" s="20"/>
      <c r="K1764" s="20"/>
      <c r="L1764" s="20"/>
      <c r="P1764" s="201"/>
      <c r="Q1764" s="20"/>
      <c r="R1764" s="15"/>
      <c r="T1764" s="20"/>
      <c r="U1764" s="20"/>
      <c r="AB1764" s="20"/>
    </row>
    <row r="1765" spans="3:28" x14ac:dyDescent="0.2">
      <c r="C1765" s="20"/>
      <c r="D1765" s="20"/>
      <c r="E1765" s="20"/>
      <c r="F1765" s="20"/>
      <c r="H1765" s="20"/>
      <c r="J1765" s="20"/>
      <c r="K1765" s="20"/>
      <c r="L1765" s="20"/>
      <c r="P1765" s="201"/>
      <c r="Q1765" s="20"/>
      <c r="R1765" s="15"/>
      <c r="T1765" s="20"/>
      <c r="U1765" s="20"/>
      <c r="AB1765" s="20"/>
    </row>
    <row r="1766" spans="3:28" x14ac:dyDescent="0.2">
      <c r="C1766" s="20"/>
      <c r="D1766" s="20"/>
      <c r="E1766" s="20"/>
      <c r="F1766" s="20"/>
      <c r="H1766" s="20"/>
      <c r="J1766" s="20"/>
      <c r="K1766" s="20"/>
      <c r="L1766" s="20"/>
      <c r="P1766" s="201"/>
      <c r="Q1766" s="20"/>
      <c r="R1766" s="15"/>
      <c r="T1766" s="20"/>
      <c r="U1766" s="20"/>
      <c r="AB1766" s="20"/>
    </row>
    <row r="1767" spans="3:28" x14ac:dyDescent="0.2">
      <c r="C1767" s="20"/>
      <c r="D1767" s="20"/>
      <c r="E1767" s="20"/>
      <c r="F1767" s="20"/>
      <c r="H1767" s="20"/>
      <c r="J1767" s="20"/>
      <c r="K1767" s="20"/>
      <c r="L1767" s="20"/>
      <c r="P1767" s="201"/>
      <c r="Q1767" s="20"/>
      <c r="R1767" s="15"/>
      <c r="T1767" s="20"/>
      <c r="U1767" s="20"/>
      <c r="AB1767" s="20"/>
    </row>
    <row r="1768" spans="3:28" x14ac:dyDescent="0.2">
      <c r="C1768" s="20"/>
      <c r="D1768" s="20"/>
      <c r="E1768" s="20"/>
      <c r="F1768" s="20"/>
      <c r="H1768" s="20"/>
      <c r="J1768" s="20"/>
      <c r="K1768" s="20"/>
      <c r="L1768" s="20"/>
      <c r="P1768" s="201"/>
      <c r="Q1768" s="20"/>
      <c r="R1768" s="15"/>
      <c r="T1768" s="20"/>
      <c r="U1768" s="20"/>
      <c r="AB1768" s="20"/>
    </row>
    <row r="1769" spans="3:28" x14ac:dyDescent="0.2">
      <c r="C1769" s="20"/>
      <c r="D1769" s="20"/>
      <c r="E1769" s="20"/>
      <c r="F1769" s="20"/>
      <c r="H1769" s="20"/>
      <c r="J1769" s="20"/>
      <c r="K1769" s="20"/>
      <c r="L1769" s="20"/>
      <c r="P1769" s="201"/>
      <c r="Q1769" s="20"/>
      <c r="R1769" s="15"/>
      <c r="T1769" s="20"/>
      <c r="U1769" s="20"/>
      <c r="AB1769" s="20"/>
    </row>
    <row r="1770" spans="3:28" x14ac:dyDescent="0.2">
      <c r="C1770" s="20"/>
      <c r="D1770" s="20"/>
      <c r="E1770" s="20"/>
      <c r="F1770" s="20"/>
      <c r="H1770" s="20"/>
      <c r="J1770" s="20"/>
      <c r="K1770" s="20"/>
      <c r="L1770" s="20"/>
      <c r="P1770" s="201"/>
      <c r="Q1770" s="20"/>
      <c r="R1770" s="15"/>
      <c r="T1770" s="20"/>
      <c r="U1770" s="20"/>
      <c r="AB1770" s="20"/>
    </row>
    <row r="1771" spans="3:28" x14ac:dyDescent="0.2">
      <c r="C1771" s="20"/>
      <c r="D1771" s="20"/>
      <c r="E1771" s="20"/>
      <c r="F1771" s="20"/>
      <c r="H1771" s="20"/>
      <c r="J1771" s="20"/>
      <c r="K1771" s="20"/>
      <c r="L1771" s="20"/>
      <c r="P1771" s="201"/>
      <c r="Q1771" s="20"/>
      <c r="R1771" s="15"/>
      <c r="T1771" s="20"/>
      <c r="U1771" s="20"/>
      <c r="AB1771" s="20"/>
    </row>
    <row r="1772" spans="3:28" x14ac:dyDescent="0.2">
      <c r="C1772" s="20"/>
      <c r="D1772" s="20"/>
      <c r="E1772" s="20"/>
      <c r="F1772" s="20"/>
      <c r="H1772" s="20"/>
      <c r="J1772" s="20"/>
      <c r="K1772" s="20"/>
      <c r="L1772" s="20"/>
      <c r="P1772" s="201"/>
      <c r="Q1772" s="20"/>
      <c r="R1772" s="15"/>
      <c r="T1772" s="20"/>
      <c r="U1772" s="20"/>
      <c r="AB1772" s="20"/>
    </row>
    <row r="1773" spans="3:28" x14ac:dyDescent="0.2">
      <c r="C1773" s="20"/>
      <c r="D1773" s="20"/>
      <c r="E1773" s="20"/>
      <c r="F1773" s="20"/>
      <c r="H1773" s="20"/>
      <c r="J1773" s="20"/>
      <c r="K1773" s="20"/>
      <c r="L1773" s="20"/>
      <c r="P1773" s="201"/>
      <c r="Q1773" s="20"/>
      <c r="R1773" s="15"/>
      <c r="T1773" s="20"/>
      <c r="U1773" s="20"/>
      <c r="AB1773" s="20"/>
    </row>
    <row r="1774" spans="3:28" x14ac:dyDescent="0.2">
      <c r="C1774" s="20"/>
      <c r="D1774" s="20"/>
      <c r="E1774" s="20"/>
      <c r="F1774" s="20"/>
      <c r="H1774" s="20"/>
      <c r="J1774" s="20"/>
      <c r="K1774" s="20"/>
      <c r="L1774" s="20"/>
      <c r="P1774" s="201"/>
      <c r="Q1774" s="20"/>
      <c r="R1774" s="15"/>
      <c r="T1774" s="20"/>
      <c r="U1774" s="20"/>
      <c r="AB1774" s="20"/>
    </row>
    <row r="1775" spans="3:28" x14ac:dyDescent="0.2">
      <c r="C1775" s="20"/>
      <c r="D1775" s="20"/>
      <c r="E1775" s="20"/>
      <c r="F1775" s="20"/>
      <c r="H1775" s="20"/>
      <c r="J1775" s="20"/>
      <c r="K1775" s="20"/>
      <c r="L1775" s="20"/>
      <c r="P1775" s="201"/>
      <c r="Q1775" s="20"/>
      <c r="R1775" s="15"/>
      <c r="T1775" s="20"/>
      <c r="U1775" s="20"/>
      <c r="AB1775" s="20"/>
    </row>
    <row r="1776" spans="3:28" x14ac:dyDescent="0.2">
      <c r="C1776" s="20"/>
      <c r="D1776" s="20"/>
      <c r="E1776" s="20"/>
      <c r="F1776" s="20"/>
      <c r="H1776" s="20"/>
      <c r="J1776" s="20"/>
      <c r="K1776" s="20"/>
      <c r="L1776" s="20"/>
      <c r="P1776" s="201"/>
      <c r="Q1776" s="20"/>
      <c r="R1776" s="15"/>
      <c r="T1776" s="20"/>
      <c r="U1776" s="20"/>
      <c r="AB1776" s="20"/>
    </row>
    <row r="1777" spans="3:28" x14ac:dyDescent="0.2">
      <c r="C1777" s="20"/>
      <c r="D1777" s="20"/>
      <c r="E1777" s="20"/>
      <c r="F1777" s="20"/>
      <c r="H1777" s="20"/>
      <c r="J1777" s="20"/>
      <c r="K1777" s="20"/>
      <c r="L1777" s="20"/>
      <c r="P1777" s="201"/>
      <c r="Q1777" s="20"/>
      <c r="R1777" s="15"/>
      <c r="T1777" s="20"/>
      <c r="U1777" s="20"/>
      <c r="AB1777" s="20"/>
    </row>
    <row r="1778" spans="3:28" x14ac:dyDescent="0.2">
      <c r="C1778" s="20"/>
      <c r="D1778" s="20"/>
      <c r="E1778" s="20"/>
      <c r="F1778" s="20"/>
      <c r="H1778" s="20"/>
      <c r="J1778" s="20"/>
      <c r="K1778" s="20"/>
      <c r="L1778" s="20"/>
      <c r="P1778" s="201"/>
      <c r="Q1778" s="20"/>
      <c r="R1778" s="15"/>
      <c r="T1778" s="20"/>
      <c r="U1778" s="20"/>
      <c r="AB1778" s="20"/>
    </row>
    <row r="1779" spans="3:28" x14ac:dyDescent="0.2">
      <c r="C1779" s="20"/>
      <c r="D1779" s="20"/>
      <c r="E1779" s="20"/>
      <c r="F1779" s="20"/>
      <c r="H1779" s="20"/>
      <c r="J1779" s="20"/>
      <c r="K1779" s="20"/>
      <c r="L1779" s="20"/>
      <c r="P1779" s="201"/>
      <c r="Q1779" s="20"/>
      <c r="R1779" s="15"/>
      <c r="T1779" s="20"/>
      <c r="U1779" s="20"/>
      <c r="AB1779" s="20"/>
    </row>
    <row r="1780" spans="3:28" x14ac:dyDescent="0.2">
      <c r="C1780" s="20"/>
      <c r="D1780" s="20"/>
      <c r="E1780" s="20"/>
      <c r="F1780" s="20"/>
      <c r="H1780" s="20"/>
      <c r="J1780" s="20"/>
      <c r="K1780" s="20"/>
      <c r="L1780" s="20"/>
      <c r="P1780" s="201"/>
      <c r="Q1780" s="20"/>
      <c r="R1780" s="15"/>
      <c r="T1780" s="20"/>
      <c r="U1780" s="20"/>
      <c r="AB1780" s="20"/>
    </row>
    <row r="1781" spans="3:28" x14ac:dyDescent="0.2">
      <c r="C1781" s="20"/>
      <c r="D1781" s="20"/>
      <c r="E1781" s="20"/>
      <c r="F1781" s="20"/>
      <c r="H1781" s="20"/>
      <c r="J1781" s="20"/>
      <c r="K1781" s="20"/>
      <c r="L1781" s="20"/>
      <c r="P1781" s="201"/>
      <c r="Q1781" s="20"/>
      <c r="R1781" s="15"/>
      <c r="T1781" s="20"/>
      <c r="U1781" s="20"/>
      <c r="AB1781" s="20"/>
    </row>
    <row r="1782" spans="3:28" x14ac:dyDescent="0.2">
      <c r="C1782" s="20"/>
      <c r="D1782" s="20"/>
      <c r="E1782" s="20"/>
      <c r="F1782" s="20"/>
      <c r="H1782" s="20"/>
      <c r="J1782" s="20"/>
      <c r="K1782" s="20"/>
      <c r="L1782" s="20"/>
      <c r="P1782" s="201"/>
      <c r="Q1782" s="20"/>
      <c r="R1782" s="15"/>
      <c r="T1782" s="20"/>
      <c r="U1782" s="20"/>
      <c r="AB1782" s="20"/>
    </row>
    <row r="1783" spans="3:28" x14ac:dyDescent="0.2">
      <c r="C1783" s="20"/>
      <c r="D1783" s="20"/>
      <c r="E1783" s="20"/>
      <c r="F1783" s="20"/>
      <c r="H1783" s="20"/>
      <c r="J1783" s="20"/>
      <c r="K1783" s="20"/>
      <c r="L1783" s="20"/>
      <c r="P1783" s="201"/>
      <c r="Q1783" s="20"/>
      <c r="R1783" s="15"/>
      <c r="T1783" s="20"/>
      <c r="U1783" s="20"/>
      <c r="AB1783" s="20"/>
    </row>
    <row r="1784" spans="3:28" x14ac:dyDescent="0.2">
      <c r="C1784" s="20"/>
      <c r="D1784" s="20"/>
      <c r="E1784" s="20"/>
      <c r="F1784" s="20"/>
      <c r="H1784" s="20"/>
      <c r="J1784" s="20"/>
      <c r="K1784" s="20"/>
      <c r="L1784" s="20"/>
      <c r="P1784" s="201"/>
      <c r="Q1784" s="20"/>
      <c r="R1784" s="15"/>
      <c r="T1784" s="20"/>
      <c r="U1784" s="20"/>
      <c r="AB1784" s="20"/>
    </row>
    <row r="1785" spans="3:28" x14ac:dyDescent="0.2">
      <c r="C1785" s="20"/>
      <c r="D1785" s="20"/>
      <c r="E1785" s="20"/>
      <c r="F1785" s="20"/>
      <c r="H1785" s="20"/>
      <c r="J1785" s="20"/>
      <c r="K1785" s="20"/>
      <c r="L1785" s="20"/>
      <c r="P1785" s="201"/>
      <c r="Q1785" s="20"/>
      <c r="R1785" s="15"/>
      <c r="T1785" s="20"/>
      <c r="U1785" s="20"/>
      <c r="AB1785" s="20"/>
    </row>
    <row r="1786" spans="3:28" x14ac:dyDescent="0.2">
      <c r="C1786" s="20"/>
      <c r="D1786" s="20"/>
      <c r="E1786" s="20"/>
      <c r="F1786" s="20"/>
      <c r="H1786" s="20"/>
      <c r="J1786" s="20"/>
      <c r="K1786" s="20"/>
      <c r="L1786" s="20"/>
      <c r="P1786" s="201"/>
      <c r="Q1786" s="20"/>
      <c r="R1786" s="15"/>
      <c r="T1786" s="20"/>
      <c r="U1786" s="20"/>
      <c r="AB1786" s="20"/>
    </row>
    <row r="1787" spans="3:28" x14ac:dyDescent="0.2">
      <c r="C1787" s="20"/>
      <c r="D1787" s="20"/>
      <c r="E1787" s="20"/>
      <c r="F1787" s="20"/>
      <c r="H1787" s="20"/>
      <c r="J1787" s="20"/>
      <c r="K1787" s="20"/>
      <c r="L1787" s="20"/>
      <c r="P1787" s="201"/>
      <c r="Q1787" s="20"/>
      <c r="R1787" s="15"/>
      <c r="T1787" s="20"/>
      <c r="U1787" s="20"/>
      <c r="AB1787" s="20"/>
    </row>
    <row r="1788" spans="3:28" x14ac:dyDescent="0.2">
      <c r="C1788" s="20"/>
      <c r="D1788" s="20"/>
      <c r="E1788" s="20"/>
      <c r="F1788" s="20"/>
      <c r="H1788" s="20"/>
      <c r="J1788" s="20"/>
      <c r="K1788" s="20"/>
      <c r="L1788" s="20"/>
      <c r="P1788" s="201"/>
      <c r="Q1788" s="20"/>
      <c r="R1788" s="15"/>
      <c r="T1788" s="20"/>
      <c r="U1788" s="20"/>
      <c r="AB1788" s="20"/>
    </row>
    <row r="1789" spans="3:28" x14ac:dyDescent="0.2">
      <c r="C1789" s="20"/>
      <c r="D1789" s="20"/>
      <c r="E1789" s="20"/>
      <c r="F1789" s="20"/>
      <c r="H1789" s="20"/>
      <c r="J1789" s="20"/>
      <c r="K1789" s="20"/>
      <c r="L1789" s="20"/>
      <c r="P1789" s="201"/>
      <c r="Q1789" s="20"/>
      <c r="R1789" s="15"/>
      <c r="T1789" s="20"/>
      <c r="U1789" s="20"/>
      <c r="AB1789" s="20"/>
    </row>
    <row r="1790" spans="3:28" x14ac:dyDescent="0.2">
      <c r="C1790" s="20"/>
      <c r="D1790" s="20"/>
      <c r="E1790" s="20"/>
      <c r="F1790" s="20"/>
      <c r="H1790" s="20"/>
      <c r="J1790" s="20"/>
      <c r="K1790" s="20"/>
      <c r="L1790" s="20"/>
      <c r="P1790" s="201"/>
      <c r="Q1790" s="20"/>
      <c r="R1790" s="15"/>
      <c r="T1790" s="20"/>
      <c r="U1790" s="20"/>
      <c r="AB1790" s="20"/>
    </row>
    <row r="1791" spans="3:28" x14ac:dyDescent="0.2">
      <c r="C1791" s="20"/>
      <c r="D1791" s="20"/>
      <c r="E1791" s="20"/>
      <c r="F1791" s="20"/>
      <c r="H1791" s="20"/>
      <c r="J1791" s="20"/>
      <c r="K1791" s="20"/>
      <c r="L1791" s="20"/>
      <c r="P1791" s="201"/>
      <c r="Q1791" s="20"/>
      <c r="R1791" s="15"/>
      <c r="T1791" s="20"/>
      <c r="U1791" s="20"/>
      <c r="AB1791" s="20"/>
    </row>
    <row r="1792" spans="3:28" x14ac:dyDescent="0.2">
      <c r="C1792" s="20"/>
      <c r="D1792" s="20"/>
      <c r="E1792" s="20"/>
      <c r="F1792" s="20"/>
      <c r="H1792" s="20"/>
      <c r="J1792" s="20"/>
      <c r="K1792" s="20"/>
      <c r="L1792" s="20"/>
      <c r="P1792" s="201"/>
      <c r="Q1792" s="20"/>
      <c r="R1792" s="15"/>
      <c r="T1792" s="20"/>
      <c r="U1792" s="20"/>
      <c r="AB1792" s="20"/>
    </row>
    <row r="1793" spans="3:28" x14ac:dyDescent="0.2">
      <c r="C1793" s="20"/>
      <c r="D1793" s="20"/>
      <c r="E1793" s="20"/>
      <c r="F1793" s="20"/>
      <c r="H1793" s="20"/>
      <c r="J1793" s="20"/>
      <c r="K1793" s="20"/>
      <c r="L1793" s="20"/>
      <c r="P1793" s="201"/>
      <c r="Q1793" s="20"/>
      <c r="R1793" s="15"/>
      <c r="T1793" s="20"/>
      <c r="U1793" s="20"/>
      <c r="AB1793" s="20"/>
    </row>
    <row r="1794" spans="3:28" x14ac:dyDescent="0.2">
      <c r="C1794" s="20"/>
      <c r="D1794" s="20"/>
      <c r="E1794" s="20"/>
      <c r="F1794" s="20"/>
      <c r="H1794" s="20"/>
      <c r="J1794" s="20"/>
      <c r="K1794" s="20"/>
      <c r="L1794" s="20"/>
      <c r="P1794" s="201"/>
      <c r="Q1794" s="20"/>
      <c r="R1794" s="15"/>
      <c r="T1794" s="20"/>
      <c r="U1794" s="20"/>
      <c r="AB1794" s="20"/>
    </row>
    <row r="1795" spans="3:28" x14ac:dyDescent="0.2">
      <c r="C1795" s="20"/>
      <c r="D1795" s="20"/>
      <c r="E1795" s="20"/>
      <c r="F1795" s="20"/>
      <c r="H1795" s="20"/>
      <c r="J1795" s="20"/>
      <c r="K1795" s="20"/>
      <c r="L1795" s="20"/>
      <c r="P1795" s="201"/>
      <c r="Q1795" s="20"/>
      <c r="R1795" s="15"/>
      <c r="T1795" s="20"/>
      <c r="U1795" s="20"/>
      <c r="AB1795" s="20"/>
    </row>
    <row r="1796" spans="3:28" x14ac:dyDescent="0.2">
      <c r="C1796" s="20"/>
      <c r="D1796" s="20"/>
      <c r="E1796" s="20"/>
      <c r="F1796" s="20"/>
      <c r="H1796" s="20"/>
      <c r="J1796" s="20"/>
      <c r="K1796" s="20"/>
      <c r="L1796" s="20"/>
      <c r="P1796" s="201"/>
      <c r="Q1796" s="20"/>
      <c r="R1796" s="15"/>
      <c r="T1796" s="20"/>
      <c r="U1796" s="20"/>
      <c r="AB1796" s="20"/>
    </row>
    <row r="1797" spans="3:28" x14ac:dyDescent="0.2">
      <c r="C1797" s="20"/>
      <c r="D1797" s="20"/>
      <c r="E1797" s="20"/>
      <c r="F1797" s="20"/>
      <c r="H1797" s="20"/>
      <c r="J1797" s="20"/>
      <c r="K1797" s="20"/>
      <c r="L1797" s="20"/>
      <c r="P1797" s="201"/>
      <c r="Q1797" s="20"/>
      <c r="R1797" s="15"/>
      <c r="T1797" s="20"/>
      <c r="U1797" s="20"/>
      <c r="AB1797" s="20"/>
    </row>
    <row r="1798" spans="3:28" x14ac:dyDescent="0.2">
      <c r="C1798" s="20"/>
      <c r="D1798" s="20"/>
      <c r="E1798" s="20"/>
      <c r="F1798" s="20"/>
      <c r="H1798" s="20"/>
      <c r="J1798" s="20"/>
      <c r="K1798" s="20"/>
      <c r="L1798" s="20"/>
      <c r="P1798" s="201"/>
      <c r="Q1798" s="20"/>
      <c r="R1798" s="15"/>
      <c r="T1798" s="20"/>
      <c r="U1798" s="20"/>
      <c r="AB1798" s="20"/>
    </row>
    <row r="1799" spans="3:28" x14ac:dyDescent="0.2">
      <c r="C1799" s="20"/>
      <c r="D1799" s="20"/>
      <c r="E1799" s="20"/>
      <c r="F1799" s="20"/>
      <c r="H1799" s="20"/>
      <c r="J1799" s="20"/>
      <c r="K1799" s="20"/>
      <c r="L1799" s="20"/>
      <c r="P1799" s="201"/>
      <c r="Q1799" s="20"/>
      <c r="R1799" s="15"/>
      <c r="T1799" s="20"/>
      <c r="U1799" s="20"/>
      <c r="AB1799" s="20"/>
    </row>
    <row r="1800" spans="3:28" x14ac:dyDescent="0.2">
      <c r="C1800" s="20"/>
      <c r="D1800" s="20"/>
      <c r="E1800" s="20"/>
      <c r="F1800" s="20"/>
      <c r="H1800" s="20"/>
      <c r="J1800" s="20"/>
      <c r="K1800" s="20"/>
      <c r="L1800" s="20"/>
      <c r="P1800" s="201"/>
      <c r="Q1800" s="20"/>
      <c r="R1800" s="15"/>
      <c r="T1800" s="20"/>
      <c r="U1800" s="20"/>
      <c r="AB1800" s="20"/>
    </row>
    <row r="1801" spans="3:28" x14ac:dyDescent="0.2">
      <c r="C1801" s="20"/>
      <c r="D1801" s="20"/>
      <c r="E1801" s="20"/>
      <c r="F1801" s="20"/>
      <c r="H1801" s="20"/>
      <c r="J1801" s="20"/>
      <c r="K1801" s="20"/>
      <c r="L1801" s="20"/>
      <c r="P1801" s="201"/>
      <c r="Q1801" s="20"/>
      <c r="R1801" s="15"/>
      <c r="T1801" s="20"/>
      <c r="U1801" s="20"/>
      <c r="AB1801" s="20"/>
    </row>
    <row r="1802" spans="3:28" x14ac:dyDescent="0.2">
      <c r="C1802" s="20"/>
      <c r="D1802" s="20"/>
      <c r="E1802" s="20"/>
      <c r="F1802" s="20"/>
      <c r="H1802" s="20"/>
      <c r="J1802" s="20"/>
      <c r="K1802" s="20"/>
      <c r="L1802" s="20"/>
      <c r="P1802" s="201"/>
      <c r="Q1802" s="20"/>
      <c r="R1802" s="15"/>
      <c r="T1802" s="20"/>
      <c r="U1802" s="20"/>
      <c r="AB1802" s="20"/>
    </row>
    <row r="1803" spans="3:28" x14ac:dyDescent="0.2">
      <c r="C1803" s="20"/>
      <c r="D1803" s="20"/>
      <c r="E1803" s="20"/>
      <c r="F1803" s="20"/>
      <c r="H1803" s="20"/>
      <c r="J1803" s="20"/>
      <c r="K1803" s="20"/>
      <c r="L1803" s="20"/>
      <c r="P1803" s="201"/>
      <c r="Q1803" s="20"/>
      <c r="R1803" s="15"/>
      <c r="T1803" s="20"/>
      <c r="U1803" s="20"/>
      <c r="AB1803" s="20"/>
    </row>
    <row r="1804" spans="3:28" x14ac:dyDescent="0.2">
      <c r="C1804" s="20"/>
      <c r="D1804" s="20"/>
      <c r="E1804" s="20"/>
      <c r="F1804" s="20"/>
      <c r="H1804" s="20"/>
      <c r="J1804" s="20"/>
      <c r="K1804" s="20"/>
      <c r="L1804" s="20"/>
      <c r="P1804" s="201"/>
      <c r="Q1804" s="20"/>
      <c r="R1804" s="15"/>
      <c r="T1804" s="20"/>
      <c r="U1804" s="20"/>
      <c r="AB1804" s="20"/>
    </row>
    <row r="1805" spans="3:28" x14ac:dyDescent="0.2">
      <c r="C1805" s="20"/>
      <c r="D1805" s="20"/>
      <c r="E1805" s="20"/>
      <c r="F1805" s="20"/>
      <c r="H1805" s="20"/>
      <c r="J1805" s="20"/>
      <c r="K1805" s="20"/>
      <c r="L1805" s="20"/>
      <c r="P1805" s="201"/>
      <c r="Q1805" s="20"/>
      <c r="R1805" s="15"/>
      <c r="T1805" s="20"/>
      <c r="U1805" s="20"/>
      <c r="AB1805" s="20"/>
    </row>
    <row r="1806" spans="3:28" x14ac:dyDescent="0.2">
      <c r="C1806" s="20"/>
      <c r="D1806" s="20"/>
      <c r="E1806" s="20"/>
      <c r="F1806" s="20"/>
      <c r="H1806" s="20"/>
      <c r="J1806" s="20"/>
      <c r="K1806" s="20"/>
      <c r="L1806" s="20"/>
      <c r="P1806" s="201"/>
      <c r="Q1806" s="20"/>
      <c r="R1806" s="15"/>
      <c r="T1806" s="20"/>
      <c r="U1806" s="20"/>
      <c r="AB1806" s="20"/>
    </row>
    <row r="1807" spans="3:28" x14ac:dyDescent="0.2">
      <c r="C1807" s="20"/>
      <c r="D1807" s="20"/>
      <c r="E1807" s="20"/>
      <c r="F1807" s="20"/>
      <c r="H1807" s="20"/>
      <c r="J1807" s="20"/>
      <c r="K1807" s="20"/>
      <c r="L1807" s="20"/>
      <c r="P1807" s="201"/>
      <c r="Q1807" s="20"/>
      <c r="R1807" s="15"/>
      <c r="T1807" s="20"/>
      <c r="U1807" s="20"/>
      <c r="AB1807" s="20"/>
    </row>
    <row r="1808" spans="3:28" x14ac:dyDescent="0.2">
      <c r="C1808" s="20"/>
      <c r="D1808" s="20"/>
      <c r="E1808" s="20"/>
      <c r="F1808" s="20"/>
      <c r="H1808" s="20"/>
      <c r="J1808" s="20"/>
      <c r="K1808" s="20"/>
      <c r="L1808" s="20"/>
      <c r="P1808" s="201"/>
      <c r="Q1808" s="20"/>
      <c r="R1808" s="15"/>
      <c r="T1808" s="20"/>
      <c r="U1808" s="20"/>
      <c r="AB1808" s="20"/>
    </row>
    <row r="1809" spans="3:28" x14ac:dyDescent="0.2">
      <c r="C1809" s="20"/>
      <c r="D1809" s="20"/>
      <c r="E1809" s="20"/>
      <c r="F1809" s="20"/>
      <c r="H1809" s="20"/>
      <c r="J1809" s="20"/>
      <c r="K1809" s="20"/>
      <c r="L1809" s="20"/>
      <c r="P1809" s="201"/>
      <c r="Q1809" s="20"/>
      <c r="R1809" s="15"/>
      <c r="T1809" s="20"/>
      <c r="U1809" s="20"/>
      <c r="AB1809" s="20"/>
    </row>
    <row r="1810" spans="3:28" x14ac:dyDescent="0.2">
      <c r="C1810" s="20"/>
      <c r="D1810" s="20"/>
      <c r="E1810" s="20"/>
      <c r="F1810" s="20"/>
      <c r="H1810" s="20"/>
      <c r="J1810" s="20"/>
      <c r="K1810" s="20"/>
      <c r="L1810" s="20"/>
      <c r="P1810" s="201"/>
      <c r="Q1810" s="20"/>
      <c r="R1810" s="15"/>
      <c r="T1810" s="20"/>
      <c r="U1810" s="20"/>
      <c r="AB1810" s="20"/>
    </row>
    <row r="1811" spans="3:28" x14ac:dyDescent="0.2">
      <c r="C1811" s="20"/>
      <c r="D1811" s="20"/>
      <c r="E1811" s="20"/>
      <c r="F1811" s="20"/>
      <c r="H1811" s="20"/>
      <c r="J1811" s="20"/>
      <c r="K1811" s="20"/>
      <c r="L1811" s="20"/>
      <c r="P1811" s="201"/>
      <c r="Q1811" s="20"/>
      <c r="R1811" s="15"/>
      <c r="T1811" s="20"/>
      <c r="U1811" s="20"/>
      <c r="AB1811" s="20"/>
    </row>
    <row r="1812" spans="3:28" x14ac:dyDescent="0.2">
      <c r="C1812" s="20"/>
      <c r="D1812" s="20"/>
      <c r="E1812" s="20"/>
      <c r="F1812" s="20"/>
      <c r="H1812" s="20"/>
      <c r="J1812" s="20"/>
      <c r="K1812" s="20"/>
      <c r="L1812" s="20"/>
      <c r="P1812" s="201"/>
      <c r="Q1812" s="20"/>
      <c r="R1812" s="15"/>
      <c r="T1812" s="20"/>
      <c r="U1812" s="20"/>
      <c r="AB1812" s="20"/>
    </row>
    <row r="1813" spans="3:28" x14ac:dyDescent="0.2">
      <c r="C1813" s="20"/>
      <c r="D1813" s="20"/>
      <c r="E1813" s="20"/>
      <c r="F1813" s="20"/>
      <c r="H1813" s="20"/>
      <c r="J1813" s="20"/>
      <c r="K1813" s="20"/>
      <c r="L1813" s="20"/>
      <c r="P1813" s="201"/>
      <c r="Q1813" s="20"/>
      <c r="R1813" s="15"/>
      <c r="T1813" s="20"/>
      <c r="U1813" s="20"/>
      <c r="AB1813" s="20"/>
    </row>
    <row r="1814" spans="3:28" x14ac:dyDescent="0.2">
      <c r="C1814" s="20"/>
      <c r="D1814" s="20"/>
      <c r="E1814" s="20"/>
      <c r="F1814" s="20"/>
      <c r="H1814" s="20"/>
      <c r="J1814" s="20"/>
      <c r="K1814" s="20"/>
      <c r="L1814" s="20"/>
      <c r="P1814" s="201"/>
      <c r="Q1814" s="20"/>
      <c r="R1814" s="15"/>
      <c r="T1814" s="20"/>
      <c r="U1814" s="20"/>
      <c r="AB1814" s="20"/>
    </row>
    <row r="1815" spans="3:28" x14ac:dyDescent="0.2">
      <c r="C1815" s="20"/>
      <c r="D1815" s="20"/>
      <c r="E1815" s="20"/>
      <c r="F1815" s="20"/>
      <c r="H1815" s="20"/>
      <c r="J1815" s="20"/>
      <c r="K1815" s="20"/>
      <c r="L1815" s="20"/>
      <c r="P1815" s="201"/>
      <c r="Q1815" s="20"/>
      <c r="R1815" s="15"/>
      <c r="T1815" s="20"/>
      <c r="U1815" s="20"/>
      <c r="AB1815" s="20"/>
    </row>
    <row r="1816" spans="3:28" x14ac:dyDescent="0.2">
      <c r="C1816" s="20"/>
      <c r="D1816" s="20"/>
      <c r="E1816" s="20"/>
      <c r="F1816" s="20"/>
      <c r="H1816" s="20"/>
      <c r="J1816" s="20"/>
      <c r="K1816" s="20"/>
      <c r="L1816" s="20"/>
      <c r="P1816" s="201"/>
      <c r="Q1816" s="20"/>
      <c r="R1816" s="15"/>
      <c r="T1816" s="20"/>
      <c r="U1816" s="20"/>
      <c r="AB1816" s="20"/>
    </row>
    <row r="1817" spans="3:28" x14ac:dyDescent="0.2">
      <c r="C1817" s="20"/>
      <c r="D1817" s="20"/>
      <c r="E1817" s="20"/>
      <c r="F1817" s="20"/>
      <c r="H1817" s="20"/>
      <c r="J1817" s="20"/>
      <c r="K1817" s="20"/>
      <c r="L1817" s="20"/>
      <c r="P1817" s="201"/>
      <c r="Q1817" s="20"/>
      <c r="R1817" s="15"/>
      <c r="T1817" s="20"/>
      <c r="U1817" s="20"/>
      <c r="AB1817" s="20"/>
    </row>
    <row r="1818" spans="3:28" x14ac:dyDescent="0.2">
      <c r="C1818" s="20"/>
      <c r="D1818" s="20"/>
      <c r="E1818" s="20"/>
      <c r="F1818" s="20"/>
      <c r="H1818" s="20"/>
      <c r="J1818" s="20"/>
      <c r="K1818" s="20"/>
      <c r="L1818" s="20"/>
      <c r="P1818" s="201"/>
      <c r="Q1818" s="20"/>
      <c r="R1818" s="15"/>
      <c r="T1818" s="20"/>
      <c r="U1818" s="20"/>
      <c r="AB1818" s="20"/>
    </row>
    <row r="1819" spans="3:28" x14ac:dyDescent="0.2">
      <c r="C1819" s="20"/>
      <c r="D1819" s="20"/>
      <c r="E1819" s="20"/>
      <c r="F1819" s="20"/>
      <c r="H1819" s="20"/>
      <c r="J1819" s="20"/>
      <c r="K1819" s="20"/>
      <c r="L1819" s="20"/>
      <c r="P1819" s="201"/>
      <c r="Q1819" s="20"/>
      <c r="R1819" s="15"/>
      <c r="T1819" s="20"/>
      <c r="U1819" s="20"/>
      <c r="AB1819" s="20"/>
    </row>
    <row r="1820" spans="3:28" x14ac:dyDescent="0.2">
      <c r="C1820" s="20"/>
      <c r="D1820" s="20"/>
      <c r="E1820" s="20"/>
      <c r="F1820" s="20"/>
      <c r="H1820" s="20"/>
      <c r="J1820" s="20"/>
      <c r="K1820" s="20"/>
      <c r="L1820" s="20"/>
      <c r="P1820" s="201"/>
      <c r="Q1820" s="20"/>
      <c r="R1820" s="15"/>
      <c r="T1820" s="20"/>
      <c r="U1820" s="20"/>
      <c r="AB1820" s="20"/>
    </row>
    <row r="1821" spans="3:28" x14ac:dyDescent="0.2">
      <c r="C1821" s="20"/>
      <c r="D1821" s="20"/>
      <c r="E1821" s="20"/>
      <c r="F1821" s="20"/>
      <c r="H1821" s="20"/>
      <c r="J1821" s="20"/>
      <c r="K1821" s="20"/>
      <c r="L1821" s="20"/>
      <c r="P1821" s="201"/>
      <c r="Q1821" s="20"/>
      <c r="R1821" s="15"/>
      <c r="T1821" s="20"/>
      <c r="U1821" s="20"/>
      <c r="AB1821" s="20"/>
    </row>
    <row r="1822" spans="3:28" x14ac:dyDescent="0.2">
      <c r="C1822" s="20"/>
      <c r="D1822" s="20"/>
      <c r="E1822" s="20"/>
      <c r="F1822" s="20"/>
      <c r="H1822" s="20"/>
      <c r="J1822" s="20"/>
      <c r="K1822" s="20"/>
      <c r="L1822" s="20"/>
      <c r="P1822" s="201"/>
      <c r="Q1822" s="20"/>
      <c r="R1822" s="15"/>
      <c r="T1822" s="20"/>
      <c r="U1822" s="20"/>
      <c r="AB1822" s="20"/>
    </row>
    <row r="1823" spans="3:28" x14ac:dyDescent="0.2">
      <c r="C1823" s="20"/>
      <c r="D1823" s="20"/>
      <c r="E1823" s="20"/>
      <c r="F1823" s="20"/>
      <c r="H1823" s="20"/>
      <c r="J1823" s="20"/>
      <c r="K1823" s="20"/>
      <c r="L1823" s="20"/>
      <c r="P1823" s="201"/>
      <c r="Q1823" s="20"/>
      <c r="R1823" s="15"/>
      <c r="T1823" s="20"/>
      <c r="U1823" s="20"/>
      <c r="AB1823" s="20"/>
    </row>
    <row r="1824" spans="3:28" x14ac:dyDescent="0.2">
      <c r="C1824" s="20"/>
      <c r="D1824" s="20"/>
      <c r="E1824" s="20"/>
      <c r="F1824" s="20"/>
      <c r="H1824" s="20"/>
      <c r="J1824" s="20"/>
      <c r="K1824" s="20"/>
      <c r="L1824" s="20"/>
      <c r="P1824" s="201"/>
      <c r="Q1824" s="20"/>
      <c r="R1824" s="15"/>
      <c r="T1824" s="20"/>
      <c r="U1824" s="20"/>
      <c r="AB1824" s="20"/>
    </row>
    <row r="1825" spans="3:28" x14ac:dyDescent="0.2">
      <c r="C1825" s="20"/>
      <c r="D1825" s="20"/>
      <c r="E1825" s="20"/>
      <c r="F1825" s="20"/>
      <c r="H1825" s="20"/>
      <c r="J1825" s="20"/>
      <c r="K1825" s="20"/>
      <c r="L1825" s="20"/>
      <c r="P1825" s="201"/>
      <c r="Q1825" s="20"/>
      <c r="R1825" s="15"/>
      <c r="T1825" s="20"/>
      <c r="U1825" s="20"/>
      <c r="AB1825" s="20"/>
    </row>
    <row r="1826" spans="3:28" x14ac:dyDescent="0.2">
      <c r="C1826" s="20"/>
      <c r="D1826" s="20"/>
      <c r="E1826" s="20"/>
      <c r="F1826" s="20"/>
      <c r="H1826" s="20"/>
      <c r="J1826" s="20"/>
      <c r="K1826" s="20"/>
      <c r="L1826" s="20"/>
      <c r="P1826" s="201"/>
      <c r="Q1826" s="20"/>
      <c r="R1826" s="15"/>
      <c r="T1826" s="20"/>
      <c r="U1826" s="20"/>
      <c r="AB1826" s="20"/>
    </row>
    <row r="1827" spans="3:28" x14ac:dyDescent="0.2">
      <c r="C1827" s="20"/>
      <c r="D1827" s="20"/>
      <c r="E1827" s="20"/>
      <c r="F1827" s="20"/>
      <c r="H1827" s="20"/>
      <c r="J1827" s="20"/>
      <c r="K1827" s="20"/>
      <c r="L1827" s="20"/>
      <c r="P1827" s="201"/>
      <c r="Q1827" s="20"/>
      <c r="R1827" s="15"/>
      <c r="T1827" s="20"/>
      <c r="U1827" s="20"/>
      <c r="AB1827" s="20"/>
    </row>
    <row r="1828" spans="3:28" x14ac:dyDescent="0.2">
      <c r="C1828" s="20"/>
      <c r="D1828" s="20"/>
      <c r="E1828" s="20"/>
      <c r="F1828" s="20"/>
      <c r="H1828" s="20"/>
      <c r="J1828" s="20"/>
      <c r="K1828" s="20"/>
      <c r="L1828" s="20"/>
      <c r="P1828" s="201"/>
      <c r="Q1828" s="20"/>
      <c r="R1828" s="15"/>
      <c r="T1828" s="20"/>
      <c r="U1828" s="20"/>
      <c r="AB1828" s="20"/>
    </row>
    <row r="1829" spans="3:28" x14ac:dyDescent="0.2">
      <c r="C1829" s="20"/>
      <c r="D1829" s="20"/>
      <c r="E1829" s="20"/>
      <c r="F1829" s="20"/>
      <c r="H1829" s="20"/>
      <c r="J1829" s="20"/>
      <c r="K1829" s="20"/>
      <c r="L1829" s="20"/>
      <c r="P1829" s="201"/>
      <c r="Q1829" s="20"/>
      <c r="R1829" s="15"/>
      <c r="T1829" s="20"/>
      <c r="U1829" s="20"/>
      <c r="AB1829" s="20"/>
    </row>
    <row r="1830" spans="3:28" x14ac:dyDescent="0.2">
      <c r="C1830" s="20"/>
      <c r="D1830" s="20"/>
      <c r="E1830" s="20"/>
      <c r="F1830" s="20"/>
      <c r="H1830" s="20"/>
      <c r="J1830" s="20"/>
      <c r="K1830" s="20"/>
      <c r="L1830" s="20"/>
      <c r="P1830" s="201"/>
      <c r="Q1830" s="20"/>
      <c r="R1830" s="15"/>
      <c r="T1830" s="20"/>
      <c r="U1830" s="20"/>
      <c r="AB1830" s="20"/>
    </row>
    <row r="1831" spans="3:28" x14ac:dyDescent="0.2">
      <c r="C1831" s="20"/>
      <c r="D1831" s="20"/>
      <c r="E1831" s="20"/>
      <c r="F1831" s="20"/>
      <c r="H1831" s="20"/>
      <c r="J1831" s="20"/>
      <c r="K1831" s="20"/>
      <c r="L1831" s="20"/>
      <c r="P1831" s="201"/>
      <c r="Q1831" s="20"/>
      <c r="R1831" s="15"/>
      <c r="T1831" s="20"/>
      <c r="U1831" s="20"/>
      <c r="AB1831" s="20"/>
    </row>
    <row r="1832" spans="3:28" x14ac:dyDescent="0.2">
      <c r="C1832" s="20"/>
      <c r="D1832" s="20"/>
      <c r="E1832" s="20"/>
      <c r="F1832" s="20"/>
      <c r="H1832" s="20"/>
      <c r="J1832" s="20"/>
      <c r="K1832" s="20"/>
      <c r="L1832" s="20"/>
      <c r="P1832" s="201"/>
      <c r="Q1832" s="20"/>
      <c r="R1832" s="15"/>
      <c r="T1832" s="20"/>
      <c r="U1832" s="20"/>
      <c r="AB1832" s="20"/>
    </row>
    <row r="1833" spans="3:28" x14ac:dyDescent="0.2">
      <c r="C1833" s="20"/>
      <c r="D1833" s="20"/>
      <c r="E1833" s="20"/>
      <c r="F1833" s="20"/>
      <c r="H1833" s="20"/>
      <c r="J1833" s="20"/>
      <c r="K1833" s="20"/>
      <c r="L1833" s="20"/>
      <c r="P1833" s="201"/>
      <c r="Q1833" s="20"/>
      <c r="R1833" s="15"/>
      <c r="T1833" s="20"/>
      <c r="U1833" s="20"/>
      <c r="AB1833" s="20"/>
    </row>
    <row r="1834" spans="3:28" x14ac:dyDescent="0.2">
      <c r="C1834" s="20"/>
      <c r="D1834" s="20"/>
      <c r="E1834" s="20"/>
      <c r="F1834" s="20"/>
      <c r="H1834" s="20"/>
      <c r="J1834" s="20"/>
      <c r="K1834" s="20"/>
      <c r="L1834" s="20"/>
      <c r="P1834" s="201"/>
      <c r="Q1834" s="20"/>
      <c r="R1834" s="15"/>
      <c r="T1834" s="20"/>
      <c r="U1834" s="20"/>
      <c r="AB1834" s="20"/>
    </row>
    <row r="1835" spans="3:28" x14ac:dyDescent="0.2">
      <c r="C1835" s="20"/>
      <c r="D1835" s="20"/>
      <c r="E1835" s="20"/>
      <c r="F1835" s="20"/>
      <c r="H1835" s="20"/>
      <c r="J1835" s="20"/>
      <c r="K1835" s="20"/>
      <c r="L1835" s="20"/>
      <c r="P1835" s="201"/>
      <c r="Q1835" s="20"/>
      <c r="R1835" s="15"/>
      <c r="T1835" s="20"/>
      <c r="U1835" s="20"/>
      <c r="AB1835" s="20"/>
    </row>
    <row r="1836" spans="3:28" x14ac:dyDescent="0.2">
      <c r="C1836" s="20"/>
      <c r="D1836" s="20"/>
      <c r="E1836" s="20"/>
      <c r="F1836" s="20"/>
      <c r="H1836" s="20"/>
      <c r="J1836" s="20"/>
      <c r="K1836" s="20"/>
      <c r="L1836" s="20"/>
      <c r="P1836" s="201"/>
      <c r="Q1836" s="20"/>
      <c r="R1836" s="15"/>
      <c r="T1836" s="20"/>
      <c r="U1836" s="20"/>
      <c r="AB1836" s="20"/>
    </row>
    <row r="1837" spans="3:28" x14ac:dyDescent="0.2">
      <c r="C1837" s="20"/>
      <c r="D1837" s="20"/>
      <c r="E1837" s="20"/>
      <c r="F1837" s="20"/>
      <c r="H1837" s="20"/>
      <c r="J1837" s="20"/>
      <c r="K1837" s="20"/>
      <c r="L1837" s="20"/>
      <c r="P1837" s="201"/>
      <c r="Q1837" s="20"/>
      <c r="R1837" s="15"/>
      <c r="T1837" s="20"/>
      <c r="U1837" s="20"/>
      <c r="AB1837" s="20"/>
    </row>
    <row r="1838" spans="3:28" x14ac:dyDescent="0.2">
      <c r="C1838" s="20"/>
      <c r="D1838" s="20"/>
      <c r="E1838" s="20"/>
      <c r="F1838" s="20"/>
      <c r="H1838" s="20"/>
      <c r="J1838" s="20"/>
      <c r="K1838" s="20"/>
      <c r="L1838" s="20"/>
      <c r="P1838" s="201"/>
      <c r="Q1838" s="20"/>
      <c r="R1838" s="15"/>
      <c r="T1838" s="20"/>
      <c r="U1838" s="20"/>
      <c r="AB1838" s="20"/>
    </row>
    <row r="1839" spans="3:28" x14ac:dyDescent="0.2">
      <c r="C1839" s="20"/>
      <c r="D1839" s="20"/>
      <c r="E1839" s="20"/>
      <c r="F1839" s="20"/>
      <c r="H1839" s="20"/>
      <c r="J1839" s="20"/>
      <c r="K1839" s="20"/>
      <c r="L1839" s="20"/>
      <c r="P1839" s="201"/>
      <c r="Q1839" s="20"/>
      <c r="R1839" s="15"/>
      <c r="T1839" s="20"/>
      <c r="U1839" s="20"/>
      <c r="AB1839" s="20"/>
    </row>
    <row r="1840" spans="3:28" x14ac:dyDescent="0.2">
      <c r="C1840" s="20"/>
      <c r="D1840" s="20"/>
      <c r="E1840" s="20"/>
      <c r="F1840" s="20"/>
      <c r="H1840" s="20"/>
      <c r="J1840" s="20"/>
      <c r="K1840" s="20"/>
      <c r="L1840" s="20"/>
      <c r="P1840" s="201"/>
      <c r="Q1840" s="20"/>
      <c r="R1840" s="15"/>
      <c r="T1840" s="20"/>
      <c r="U1840" s="20"/>
      <c r="AB1840" s="20"/>
    </row>
    <row r="1841" spans="3:28" x14ac:dyDescent="0.2">
      <c r="C1841" s="20"/>
      <c r="D1841" s="20"/>
      <c r="E1841" s="20"/>
      <c r="F1841" s="20"/>
      <c r="H1841" s="20"/>
      <c r="J1841" s="20"/>
      <c r="K1841" s="20"/>
      <c r="L1841" s="20"/>
      <c r="P1841" s="201"/>
      <c r="Q1841" s="20"/>
      <c r="R1841" s="15"/>
      <c r="T1841" s="20"/>
      <c r="U1841" s="20"/>
      <c r="AB1841" s="20"/>
    </row>
    <row r="1842" spans="3:28" x14ac:dyDescent="0.2">
      <c r="C1842" s="20"/>
      <c r="D1842" s="20"/>
      <c r="E1842" s="20"/>
      <c r="F1842" s="20"/>
      <c r="H1842" s="20"/>
      <c r="J1842" s="20"/>
      <c r="K1842" s="20"/>
      <c r="L1842" s="20"/>
      <c r="P1842" s="201"/>
      <c r="Q1842" s="20"/>
      <c r="R1842" s="15"/>
      <c r="T1842" s="20"/>
      <c r="U1842" s="20"/>
      <c r="AB1842" s="20"/>
    </row>
    <row r="1843" spans="3:28" x14ac:dyDescent="0.2">
      <c r="C1843" s="20"/>
      <c r="D1843" s="20"/>
      <c r="E1843" s="20"/>
      <c r="F1843" s="20"/>
      <c r="H1843" s="20"/>
      <c r="J1843" s="20"/>
      <c r="K1843" s="20"/>
      <c r="L1843" s="20"/>
      <c r="P1843" s="201"/>
      <c r="Q1843" s="20"/>
      <c r="R1843" s="15"/>
      <c r="T1843" s="20"/>
      <c r="U1843" s="20"/>
      <c r="AB1843" s="20"/>
    </row>
    <row r="1844" spans="3:28" x14ac:dyDescent="0.2">
      <c r="C1844" s="20"/>
      <c r="D1844" s="20"/>
      <c r="E1844" s="20"/>
      <c r="F1844" s="20"/>
      <c r="H1844" s="20"/>
      <c r="J1844" s="20"/>
      <c r="K1844" s="20"/>
      <c r="L1844" s="20"/>
      <c r="P1844" s="201"/>
      <c r="Q1844" s="20"/>
      <c r="R1844" s="15"/>
      <c r="T1844" s="20"/>
      <c r="U1844" s="20"/>
      <c r="AB1844" s="20"/>
    </row>
    <row r="1845" spans="3:28" x14ac:dyDescent="0.2">
      <c r="C1845" s="20"/>
      <c r="D1845" s="20"/>
      <c r="E1845" s="20"/>
      <c r="F1845" s="20"/>
      <c r="H1845" s="20"/>
      <c r="J1845" s="20"/>
      <c r="K1845" s="20"/>
      <c r="L1845" s="20"/>
      <c r="P1845" s="201"/>
      <c r="Q1845" s="20"/>
      <c r="R1845" s="15"/>
      <c r="T1845" s="20"/>
      <c r="U1845" s="20"/>
      <c r="AB1845" s="20"/>
    </row>
    <row r="1846" spans="3:28" x14ac:dyDescent="0.2">
      <c r="C1846" s="20"/>
      <c r="D1846" s="20"/>
      <c r="E1846" s="20"/>
      <c r="F1846" s="20"/>
      <c r="H1846" s="20"/>
      <c r="J1846" s="20"/>
      <c r="K1846" s="20"/>
      <c r="L1846" s="20"/>
      <c r="P1846" s="201"/>
      <c r="Q1846" s="20"/>
      <c r="R1846" s="15"/>
      <c r="T1846" s="20"/>
      <c r="U1846" s="20"/>
      <c r="AB1846" s="20"/>
    </row>
    <row r="1847" spans="3:28" x14ac:dyDescent="0.2">
      <c r="C1847" s="20"/>
      <c r="D1847" s="20"/>
      <c r="E1847" s="20"/>
      <c r="F1847" s="20"/>
      <c r="H1847" s="20"/>
      <c r="J1847" s="20"/>
      <c r="K1847" s="20"/>
      <c r="L1847" s="20"/>
      <c r="P1847" s="201"/>
      <c r="Q1847" s="20"/>
      <c r="R1847" s="15"/>
      <c r="T1847" s="20"/>
      <c r="U1847" s="20"/>
      <c r="AB1847" s="20"/>
    </row>
    <row r="1848" spans="3:28" x14ac:dyDescent="0.2">
      <c r="C1848" s="20"/>
      <c r="D1848" s="20"/>
      <c r="E1848" s="20"/>
      <c r="F1848" s="20"/>
      <c r="H1848" s="20"/>
      <c r="J1848" s="20"/>
      <c r="K1848" s="20"/>
      <c r="L1848" s="20"/>
      <c r="P1848" s="201"/>
      <c r="Q1848" s="20"/>
      <c r="R1848" s="15"/>
      <c r="T1848" s="20"/>
      <c r="U1848" s="20"/>
      <c r="AB1848" s="20"/>
    </row>
    <row r="1849" spans="3:28" x14ac:dyDescent="0.2">
      <c r="C1849" s="20"/>
      <c r="D1849" s="20"/>
      <c r="E1849" s="20"/>
      <c r="F1849" s="20"/>
      <c r="H1849" s="20"/>
      <c r="J1849" s="20"/>
      <c r="K1849" s="20"/>
      <c r="L1849" s="20"/>
      <c r="P1849" s="201"/>
      <c r="Q1849" s="20"/>
      <c r="R1849" s="15"/>
      <c r="T1849" s="20"/>
      <c r="U1849" s="20"/>
      <c r="AB1849" s="20"/>
    </row>
    <row r="1850" spans="3:28" x14ac:dyDescent="0.2">
      <c r="C1850" s="20"/>
      <c r="D1850" s="20"/>
      <c r="E1850" s="20"/>
      <c r="F1850" s="20"/>
      <c r="H1850" s="20"/>
      <c r="J1850" s="20"/>
      <c r="K1850" s="20"/>
      <c r="L1850" s="20"/>
      <c r="P1850" s="201"/>
      <c r="Q1850" s="20"/>
      <c r="R1850" s="15"/>
      <c r="T1850" s="20"/>
      <c r="U1850" s="20"/>
      <c r="AB1850" s="20"/>
    </row>
    <row r="1851" spans="3:28" x14ac:dyDescent="0.2">
      <c r="C1851" s="20"/>
      <c r="D1851" s="20"/>
      <c r="E1851" s="20"/>
      <c r="F1851" s="20"/>
      <c r="H1851" s="20"/>
      <c r="J1851" s="20"/>
      <c r="K1851" s="20"/>
      <c r="L1851" s="20"/>
      <c r="P1851" s="201"/>
      <c r="Q1851" s="20"/>
      <c r="R1851" s="15"/>
      <c r="T1851" s="20"/>
      <c r="U1851" s="20"/>
      <c r="AB1851" s="20"/>
    </row>
    <row r="1852" spans="3:28" x14ac:dyDescent="0.2">
      <c r="C1852" s="20"/>
      <c r="D1852" s="20"/>
      <c r="E1852" s="20"/>
      <c r="F1852" s="20"/>
      <c r="H1852" s="20"/>
      <c r="J1852" s="20"/>
      <c r="K1852" s="20"/>
      <c r="L1852" s="20"/>
      <c r="P1852" s="201"/>
      <c r="Q1852" s="20"/>
      <c r="R1852" s="15"/>
      <c r="T1852" s="20"/>
      <c r="U1852" s="20"/>
      <c r="AB1852" s="20"/>
    </row>
    <row r="1853" spans="3:28" x14ac:dyDescent="0.2">
      <c r="C1853" s="20"/>
      <c r="D1853" s="20"/>
      <c r="E1853" s="20"/>
      <c r="F1853" s="20"/>
      <c r="H1853" s="20"/>
      <c r="J1853" s="20"/>
      <c r="K1853" s="20"/>
      <c r="L1853" s="20"/>
      <c r="P1853" s="201"/>
      <c r="Q1853" s="20"/>
      <c r="R1853" s="15"/>
      <c r="T1853" s="20"/>
      <c r="U1853" s="20"/>
      <c r="AB1853" s="20"/>
    </row>
    <row r="1854" spans="3:28" x14ac:dyDescent="0.2">
      <c r="C1854" s="20"/>
      <c r="D1854" s="20"/>
      <c r="E1854" s="20"/>
      <c r="F1854" s="20"/>
      <c r="H1854" s="20"/>
      <c r="J1854" s="20"/>
      <c r="K1854" s="20"/>
      <c r="L1854" s="20"/>
      <c r="P1854" s="201"/>
      <c r="Q1854" s="20"/>
      <c r="R1854" s="15"/>
      <c r="T1854" s="20"/>
      <c r="U1854" s="20"/>
      <c r="AB1854" s="20"/>
    </row>
    <row r="1855" spans="3:28" x14ac:dyDescent="0.2">
      <c r="C1855" s="20"/>
      <c r="D1855" s="20"/>
      <c r="E1855" s="20"/>
      <c r="F1855" s="20"/>
      <c r="H1855" s="20"/>
      <c r="J1855" s="20"/>
      <c r="K1855" s="20"/>
      <c r="L1855" s="20"/>
      <c r="P1855" s="201"/>
      <c r="Q1855" s="20"/>
      <c r="R1855" s="15"/>
      <c r="T1855" s="20"/>
      <c r="U1855" s="20"/>
      <c r="AB1855" s="20"/>
    </row>
    <row r="1856" spans="3:28" x14ac:dyDescent="0.2">
      <c r="C1856" s="20"/>
      <c r="D1856" s="20"/>
      <c r="E1856" s="20"/>
      <c r="F1856" s="20"/>
      <c r="H1856" s="20"/>
      <c r="J1856" s="20"/>
      <c r="K1856" s="20"/>
      <c r="L1856" s="20"/>
      <c r="P1856" s="201"/>
      <c r="Q1856" s="20"/>
      <c r="R1856" s="15"/>
      <c r="T1856" s="20"/>
      <c r="U1856" s="20"/>
      <c r="AB1856" s="20"/>
    </row>
    <row r="1857" spans="3:28" x14ac:dyDescent="0.2">
      <c r="C1857" s="20"/>
      <c r="D1857" s="20"/>
      <c r="E1857" s="20"/>
      <c r="F1857" s="20"/>
      <c r="H1857" s="20"/>
      <c r="J1857" s="20"/>
      <c r="K1857" s="20"/>
      <c r="L1857" s="20"/>
      <c r="P1857" s="201"/>
      <c r="Q1857" s="20"/>
      <c r="R1857" s="15"/>
      <c r="T1857" s="20"/>
      <c r="U1857" s="20"/>
      <c r="AB1857" s="20"/>
    </row>
    <row r="1858" spans="3:28" x14ac:dyDescent="0.2">
      <c r="C1858" s="20"/>
      <c r="D1858" s="20"/>
      <c r="E1858" s="20"/>
      <c r="F1858" s="20"/>
      <c r="H1858" s="20"/>
      <c r="J1858" s="20"/>
      <c r="K1858" s="20"/>
      <c r="L1858" s="20"/>
      <c r="P1858" s="201"/>
      <c r="Q1858" s="20"/>
      <c r="R1858" s="15"/>
      <c r="T1858" s="20"/>
      <c r="U1858" s="20"/>
      <c r="AB1858" s="20"/>
    </row>
    <row r="1859" spans="3:28" x14ac:dyDescent="0.2">
      <c r="C1859" s="20"/>
      <c r="D1859" s="20"/>
      <c r="E1859" s="20"/>
      <c r="F1859" s="20"/>
      <c r="H1859" s="20"/>
      <c r="J1859" s="20"/>
      <c r="K1859" s="20"/>
      <c r="L1859" s="20"/>
      <c r="P1859" s="201"/>
      <c r="Q1859" s="20"/>
      <c r="R1859" s="15"/>
      <c r="T1859" s="20"/>
      <c r="U1859" s="20"/>
      <c r="AB1859" s="20"/>
    </row>
    <row r="1860" spans="3:28" x14ac:dyDescent="0.2">
      <c r="C1860" s="20"/>
      <c r="D1860" s="20"/>
      <c r="E1860" s="20"/>
      <c r="F1860" s="20"/>
      <c r="H1860" s="20"/>
      <c r="J1860" s="20"/>
      <c r="K1860" s="20"/>
      <c r="L1860" s="20"/>
      <c r="P1860" s="201"/>
      <c r="Q1860" s="20"/>
      <c r="R1860" s="15"/>
      <c r="T1860" s="20"/>
      <c r="U1860" s="20"/>
      <c r="AB1860" s="20"/>
    </row>
    <row r="1861" spans="3:28" x14ac:dyDescent="0.2">
      <c r="C1861" s="20"/>
      <c r="D1861" s="20"/>
      <c r="E1861" s="20"/>
      <c r="F1861" s="20"/>
      <c r="H1861" s="20"/>
      <c r="J1861" s="20"/>
      <c r="K1861" s="20"/>
      <c r="L1861" s="20"/>
      <c r="P1861" s="201"/>
      <c r="Q1861" s="20"/>
      <c r="R1861" s="15"/>
      <c r="T1861" s="20"/>
      <c r="U1861" s="20"/>
      <c r="AB1861" s="20"/>
    </row>
    <row r="1862" spans="3:28" x14ac:dyDescent="0.2">
      <c r="C1862" s="20"/>
      <c r="D1862" s="20"/>
      <c r="E1862" s="20"/>
      <c r="F1862" s="20"/>
      <c r="H1862" s="20"/>
      <c r="J1862" s="20"/>
      <c r="K1862" s="20"/>
      <c r="L1862" s="20"/>
      <c r="P1862" s="201"/>
      <c r="Q1862" s="20"/>
      <c r="R1862" s="15"/>
      <c r="T1862" s="20"/>
      <c r="U1862" s="20"/>
      <c r="AB1862" s="20"/>
    </row>
    <row r="1863" spans="3:28" x14ac:dyDescent="0.2">
      <c r="C1863" s="20"/>
      <c r="D1863" s="20"/>
      <c r="E1863" s="20"/>
      <c r="F1863" s="20"/>
      <c r="H1863" s="20"/>
      <c r="J1863" s="20"/>
      <c r="K1863" s="20"/>
      <c r="L1863" s="20"/>
      <c r="P1863" s="201"/>
      <c r="Q1863" s="20"/>
      <c r="R1863" s="15"/>
      <c r="T1863" s="20"/>
      <c r="U1863" s="20"/>
      <c r="AB1863" s="20"/>
    </row>
    <row r="1864" spans="3:28" x14ac:dyDescent="0.2">
      <c r="C1864" s="20"/>
      <c r="D1864" s="20"/>
      <c r="E1864" s="20"/>
      <c r="F1864" s="20"/>
      <c r="H1864" s="20"/>
      <c r="J1864" s="20"/>
      <c r="K1864" s="20"/>
      <c r="L1864" s="20"/>
      <c r="P1864" s="201"/>
      <c r="Q1864" s="20"/>
      <c r="R1864" s="15"/>
      <c r="T1864" s="20"/>
      <c r="U1864" s="20"/>
      <c r="AB1864" s="20"/>
    </row>
    <row r="1865" spans="3:28" x14ac:dyDescent="0.2">
      <c r="C1865" s="20"/>
      <c r="D1865" s="20"/>
      <c r="E1865" s="20"/>
      <c r="F1865" s="20"/>
      <c r="H1865" s="20"/>
      <c r="J1865" s="20"/>
      <c r="K1865" s="20"/>
      <c r="L1865" s="20"/>
      <c r="P1865" s="201"/>
      <c r="Q1865" s="20"/>
      <c r="R1865" s="15"/>
      <c r="T1865" s="20"/>
      <c r="U1865" s="20"/>
      <c r="AB1865" s="20"/>
    </row>
    <row r="1866" spans="3:28" x14ac:dyDescent="0.2">
      <c r="C1866" s="20"/>
      <c r="D1866" s="20"/>
      <c r="E1866" s="20"/>
      <c r="F1866" s="20"/>
      <c r="H1866" s="20"/>
      <c r="J1866" s="20"/>
      <c r="K1866" s="20"/>
      <c r="L1866" s="20"/>
      <c r="P1866" s="201"/>
      <c r="Q1866" s="20"/>
      <c r="R1866" s="15"/>
      <c r="T1866" s="20"/>
      <c r="U1866" s="20"/>
      <c r="AB1866" s="20"/>
    </row>
    <row r="1867" spans="3:28" x14ac:dyDescent="0.2">
      <c r="C1867" s="20"/>
      <c r="D1867" s="20"/>
      <c r="E1867" s="20"/>
      <c r="F1867" s="20"/>
      <c r="H1867" s="20"/>
      <c r="J1867" s="20"/>
      <c r="K1867" s="20"/>
      <c r="L1867" s="20"/>
      <c r="P1867" s="201"/>
      <c r="Q1867" s="20"/>
      <c r="R1867" s="15"/>
      <c r="T1867" s="20"/>
      <c r="U1867" s="20"/>
      <c r="AB1867" s="20"/>
    </row>
    <row r="1868" spans="3:28" x14ac:dyDescent="0.2">
      <c r="C1868" s="20"/>
      <c r="D1868" s="20"/>
      <c r="E1868" s="20"/>
      <c r="F1868" s="20"/>
      <c r="H1868" s="20"/>
      <c r="J1868" s="20"/>
      <c r="K1868" s="20"/>
      <c r="L1868" s="20"/>
      <c r="P1868" s="201"/>
      <c r="Q1868" s="20"/>
      <c r="R1868" s="15"/>
      <c r="T1868" s="20"/>
      <c r="U1868" s="20"/>
      <c r="AB1868" s="20"/>
    </row>
    <row r="1869" spans="3:28" x14ac:dyDescent="0.2">
      <c r="C1869" s="20"/>
      <c r="D1869" s="20"/>
      <c r="E1869" s="20"/>
      <c r="F1869" s="20"/>
      <c r="H1869" s="20"/>
      <c r="J1869" s="20"/>
      <c r="K1869" s="20"/>
      <c r="L1869" s="20"/>
      <c r="P1869" s="201"/>
      <c r="Q1869" s="20"/>
      <c r="R1869" s="15"/>
      <c r="T1869" s="20"/>
      <c r="U1869" s="20"/>
      <c r="AB1869" s="20"/>
    </row>
    <row r="1870" spans="3:28" x14ac:dyDescent="0.2">
      <c r="C1870" s="20"/>
      <c r="D1870" s="20"/>
      <c r="E1870" s="20"/>
      <c r="F1870" s="20"/>
      <c r="H1870" s="20"/>
      <c r="J1870" s="20"/>
      <c r="K1870" s="20"/>
      <c r="L1870" s="20"/>
      <c r="P1870" s="201"/>
      <c r="Q1870" s="20"/>
      <c r="R1870" s="15"/>
      <c r="T1870" s="20"/>
      <c r="U1870" s="20"/>
      <c r="AB1870" s="20"/>
    </row>
    <row r="1871" spans="3:28" x14ac:dyDescent="0.2">
      <c r="C1871" s="20"/>
      <c r="D1871" s="20"/>
      <c r="E1871" s="20"/>
      <c r="F1871" s="20"/>
      <c r="H1871" s="20"/>
      <c r="J1871" s="20"/>
      <c r="K1871" s="20"/>
      <c r="L1871" s="20"/>
      <c r="P1871" s="201"/>
      <c r="Q1871" s="20"/>
      <c r="R1871" s="15"/>
      <c r="T1871" s="20"/>
      <c r="U1871" s="20"/>
      <c r="AB1871" s="20"/>
    </row>
    <row r="1872" spans="3:28" x14ac:dyDescent="0.2">
      <c r="C1872" s="20"/>
      <c r="D1872" s="20"/>
      <c r="E1872" s="20"/>
      <c r="F1872" s="20"/>
      <c r="H1872" s="20"/>
      <c r="J1872" s="20"/>
      <c r="K1872" s="20"/>
      <c r="L1872" s="20"/>
      <c r="P1872" s="201"/>
      <c r="Q1872" s="20"/>
      <c r="R1872" s="15"/>
      <c r="T1872" s="20"/>
      <c r="U1872" s="20"/>
      <c r="AB1872" s="20"/>
    </row>
    <row r="1873" spans="3:28" x14ac:dyDescent="0.2">
      <c r="C1873" s="20"/>
      <c r="D1873" s="20"/>
      <c r="E1873" s="20"/>
      <c r="F1873" s="20"/>
      <c r="H1873" s="20"/>
      <c r="J1873" s="20"/>
      <c r="K1873" s="20"/>
      <c r="L1873" s="20"/>
      <c r="P1873" s="201"/>
      <c r="Q1873" s="20"/>
      <c r="R1873" s="15"/>
      <c r="T1873" s="20"/>
      <c r="U1873" s="20"/>
      <c r="AB1873" s="20"/>
    </row>
    <row r="1874" spans="3:28" x14ac:dyDescent="0.2">
      <c r="C1874" s="20"/>
      <c r="D1874" s="20"/>
      <c r="E1874" s="20"/>
      <c r="F1874" s="20"/>
      <c r="H1874" s="20"/>
      <c r="J1874" s="20"/>
      <c r="K1874" s="20"/>
      <c r="L1874" s="20"/>
      <c r="P1874" s="201"/>
      <c r="Q1874" s="20"/>
      <c r="R1874" s="15"/>
      <c r="T1874" s="20"/>
      <c r="U1874" s="20"/>
      <c r="AB1874" s="20"/>
    </row>
    <row r="1875" spans="3:28" x14ac:dyDescent="0.2">
      <c r="C1875" s="20"/>
      <c r="D1875" s="20"/>
      <c r="E1875" s="20"/>
      <c r="F1875" s="20"/>
      <c r="H1875" s="20"/>
      <c r="J1875" s="20"/>
      <c r="K1875" s="20"/>
      <c r="L1875" s="20"/>
      <c r="P1875" s="201"/>
      <c r="Q1875" s="20"/>
      <c r="R1875" s="15"/>
      <c r="T1875" s="20"/>
      <c r="U1875" s="20"/>
      <c r="AB1875" s="20"/>
    </row>
    <row r="1876" spans="3:28" x14ac:dyDescent="0.2">
      <c r="C1876" s="20"/>
      <c r="D1876" s="20"/>
      <c r="E1876" s="20"/>
      <c r="F1876" s="20"/>
      <c r="H1876" s="20"/>
      <c r="J1876" s="20"/>
      <c r="K1876" s="20"/>
      <c r="L1876" s="20"/>
      <c r="P1876" s="201"/>
      <c r="Q1876" s="20"/>
      <c r="R1876" s="15"/>
      <c r="T1876" s="20"/>
      <c r="U1876" s="20"/>
      <c r="AB1876" s="20"/>
    </row>
    <row r="1877" spans="3:28" x14ac:dyDescent="0.2">
      <c r="C1877" s="20"/>
      <c r="D1877" s="20"/>
      <c r="E1877" s="20"/>
      <c r="F1877" s="20"/>
      <c r="H1877" s="20"/>
      <c r="J1877" s="20"/>
      <c r="K1877" s="20"/>
      <c r="L1877" s="20"/>
      <c r="P1877" s="201"/>
      <c r="Q1877" s="20"/>
      <c r="R1877" s="15"/>
      <c r="T1877" s="20"/>
      <c r="U1877" s="20"/>
      <c r="AB1877" s="20"/>
    </row>
    <row r="1878" spans="3:28" x14ac:dyDescent="0.2">
      <c r="C1878" s="20"/>
      <c r="D1878" s="20"/>
      <c r="E1878" s="20"/>
      <c r="F1878" s="20"/>
      <c r="H1878" s="20"/>
      <c r="J1878" s="20"/>
      <c r="K1878" s="20"/>
      <c r="L1878" s="20"/>
      <c r="P1878" s="201"/>
      <c r="Q1878" s="20"/>
      <c r="R1878" s="15"/>
      <c r="T1878" s="20"/>
      <c r="U1878" s="20"/>
      <c r="AB1878" s="20"/>
    </row>
    <row r="1879" spans="3:28" x14ac:dyDescent="0.2">
      <c r="C1879" s="20"/>
      <c r="D1879" s="20"/>
      <c r="E1879" s="20"/>
      <c r="F1879" s="20"/>
      <c r="H1879" s="20"/>
      <c r="J1879" s="20"/>
      <c r="K1879" s="20"/>
      <c r="L1879" s="20"/>
      <c r="P1879" s="201"/>
      <c r="Q1879" s="20"/>
      <c r="R1879" s="15"/>
      <c r="T1879" s="20"/>
      <c r="U1879" s="20"/>
      <c r="AB1879" s="20"/>
    </row>
    <row r="1880" spans="3:28" x14ac:dyDescent="0.2">
      <c r="C1880" s="20"/>
      <c r="D1880" s="20"/>
      <c r="E1880" s="20"/>
      <c r="F1880" s="20"/>
      <c r="H1880" s="20"/>
      <c r="J1880" s="20"/>
      <c r="K1880" s="20"/>
      <c r="L1880" s="20"/>
      <c r="P1880" s="201"/>
      <c r="Q1880" s="20"/>
      <c r="R1880" s="15"/>
      <c r="T1880" s="20"/>
      <c r="U1880" s="20"/>
      <c r="AB1880" s="20"/>
    </row>
    <row r="1881" spans="3:28" x14ac:dyDescent="0.2">
      <c r="C1881" s="20"/>
      <c r="D1881" s="20"/>
      <c r="E1881" s="20"/>
      <c r="F1881" s="20"/>
      <c r="H1881" s="20"/>
      <c r="J1881" s="20"/>
      <c r="K1881" s="20"/>
      <c r="L1881" s="20"/>
      <c r="P1881" s="201"/>
      <c r="Q1881" s="20"/>
      <c r="R1881" s="15"/>
      <c r="T1881" s="20"/>
      <c r="U1881" s="20"/>
      <c r="AB1881" s="20"/>
    </row>
    <row r="1882" spans="3:28" x14ac:dyDescent="0.2">
      <c r="C1882" s="20"/>
      <c r="D1882" s="20"/>
      <c r="E1882" s="20"/>
      <c r="F1882" s="20"/>
      <c r="H1882" s="20"/>
      <c r="J1882" s="20"/>
      <c r="K1882" s="20"/>
      <c r="L1882" s="20"/>
      <c r="P1882" s="201"/>
      <c r="Q1882" s="20"/>
      <c r="R1882" s="15"/>
      <c r="T1882" s="20"/>
      <c r="U1882" s="20"/>
      <c r="AB1882" s="20"/>
    </row>
    <row r="1883" spans="3:28" x14ac:dyDescent="0.2">
      <c r="C1883" s="20"/>
      <c r="D1883" s="20"/>
      <c r="E1883" s="20"/>
      <c r="F1883" s="20"/>
      <c r="H1883" s="20"/>
      <c r="J1883" s="20"/>
      <c r="K1883" s="20"/>
      <c r="L1883" s="20"/>
      <c r="P1883" s="201"/>
      <c r="Q1883" s="20"/>
      <c r="R1883" s="15"/>
      <c r="T1883" s="20"/>
      <c r="U1883" s="20"/>
      <c r="AB1883" s="20"/>
    </row>
    <row r="1884" spans="3:28" x14ac:dyDescent="0.2">
      <c r="C1884" s="20"/>
      <c r="D1884" s="20"/>
      <c r="E1884" s="20"/>
      <c r="F1884" s="20"/>
      <c r="H1884" s="20"/>
      <c r="J1884" s="20"/>
      <c r="K1884" s="20"/>
      <c r="L1884" s="20"/>
      <c r="P1884" s="201"/>
      <c r="Q1884" s="20"/>
      <c r="R1884" s="15"/>
      <c r="T1884" s="20"/>
      <c r="U1884" s="20"/>
      <c r="AB1884" s="20"/>
    </row>
    <row r="1885" spans="3:28" x14ac:dyDescent="0.2">
      <c r="C1885" s="20"/>
      <c r="D1885" s="20"/>
      <c r="E1885" s="20"/>
      <c r="F1885" s="20"/>
      <c r="H1885" s="20"/>
      <c r="J1885" s="20"/>
      <c r="K1885" s="20"/>
      <c r="L1885" s="20"/>
      <c r="P1885" s="201"/>
      <c r="Q1885" s="20"/>
      <c r="R1885" s="15"/>
      <c r="T1885" s="20"/>
      <c r="U1885" s="20"/>
      <c r="AB1885" s="20"/>
    </row>
    <row r="1886" spans="3:28" x14ac:dyDescent="0.2">
      <c r="C1886" s="20"/>
      <c r="D1886" s="20"/>
      <c r="E1886" s="20"/>
      <c r="F1886" s="20"/>
      <c r="H1886" s="20"/>
      <c r="J1886" s="20"/>
      <c r="K1886" s="20"/>
      <c r="L1886" s="20"/>
      <c r="P1886" s="201"/>
      <c r="Q1886" s="20"/>
      <c r="R1886" s="15"/>
      <c r="T1886" s="20"/>
      <c r="U1886" s="20"/>
      <c r="AB1886" s="20"/>
    </row>
    <row r="1887" spans="3:28" x14ac:dyDescent="0.2">
      <c r="C1887" s="20"/>
      <c r="D1887" s="20"/>
      <c r="E1887" s="20"/>
      <c r="F1887" s="20"/>
      <c r="H1887" s="20"/>
      <c r="J1887" s="20"/>
      <c r="K1887" s="20"/>
      <c r="L1887" s="20"/>
      <c r="P1887" s="201"/>
      <c r="Q1887" s="20"/>
      <c r="R1887" s="15"/>
      <c r="T1887" s="20"/>
      <c r="U1887" s="20"/>
      <c r="AB1887" s="20"/>
    </row>
    <row r="1888" spans="3:28" x14ac:dyDescent="0.2">
      <c r="C1888" s="20"/>
      <c r="D1888" s="20"/>
      <c r="E1888" s="20"/>
      <c r="F1888" s="20"/>
      <c r="H1888" s="20"/>
      <c r="J1888" s="20"/>
      <c r="K1888" s="20"/>
      <c r="L1888" s="20"/>
      <c r="P1888" s="201"/>
      <c r="Q1888" s="20"/>
      <c r="R1888" s="15"/>
      <c r="T1888" s="20"/>
      <c r="U1888" s="20"/>
      <c r="AB1888" s="20"/>
    </row>
    <row r="1889" spans="3:28" x14ac:dyDescent="0.2">
      <c r="C1889" s="20"/>
      <c r="D1889" s="20"/>
      <c r="E1889" s="20"/>
      <c r="F1889" s="20"/>
      <c r="H1889" s="20"/>
      <c r="J1889" s="20"/>
      <c r="K1889" s="20"/>
      <c r="L1889" s="20"/>
      <c r="P1889" s="201"/>
      <c r="Q1889" s="20"/>
      <c r="R1889" s="15"/>
      <c r="T1889" s="20"/>
      <c r="U1889" s="20"/>
      <c r="AB1889" s="20"/>
    </row>
    <row r="1890" spans="3:28" x14ac:dyDescent="0.2">
      <c r="C1890" s="20"/>
      <c r="D1890" s="20"/>
      <c r="E1890" s="20"/>
      <c r="F1890" s="20"/>
      <c r="H1890" s="20"/>
      <c r="J1890" s="20"/>
      <c r="K1890" s="20"/>
      <c r="L1890" s="20"/>
      <c r="P1890" s="201"/>
      <c r="Q1890" s="20"/>
      <c r="R1890" s="15"/>
      <c r="T1890" s="20"/>
      <c r="U1890" s="20"/>
      <c r="AB1890" s="20"/>
    </row>
    <row r="1891" spans="3:28" x14ac:dyDescent="0.2">
      <c r="C1891" s="20"/>
      <c r="D1891" s="20"/>
      <c r="E1891" s="20"/>
      <c r="F1891" s="20"/>
      <c r="H1891" s="20"/>
      <c r="J1891" s="20"/>
      <c r="K1891" s="20"/>
      <c r="L1891" s="20"/>
      <c r="P1891" s="201"/>
      <c r="Q1891" s="20"/>
      <c r="R1891" s="15"/>
      <c r="T1891" s="20"/>
      <c r="U1891" s="20"/>
      <c r="AB1891" s="20"/>
    </row>
    <row r="1892" spans="3:28" x14ac:dyDescent="0.2">
      <c r="C1892" s="20"/>
      <c r="D1892" s="20"/>
      <c r="E1892" s="20"/>
      <c r="F1892" s="20"/>
      <c r="H1892" s="20"/>
      <c r="J1892" s="20"/>
      <c r="K1892" s="20"/>
      <c r="L1892" s="20"/>
      <c r="P1892" s="201"/>
      <c r="Q1892" s="20"/>
      <c r="R1892" s="15"/>
      <c r="T1892" s="20"/>
      <c r="U1892" s="20"/>
      <c r="AB1892" s="20"/>
    </row>
    <row r="1893" spans="3:28" x14ac:dyDescent="0.2">
      <c r="C1893" s="20"/>
      <c r="D1893" s="20"/>
      <c r="E1893" s="20"/>
      <c r="F1893" s="20"/>
      <c r="H1893" s="20"/>
      <c r="J1893" s="20"/>
      <c r="K1893" s="20"/>
      <c r="L1893" s="20"/>
      <c r="P1893" s="201"/>
      <c r="Q1893" s="20"/>
      <c r="R1893" s="15"/>
      <c r="T1893" s="20"/>
      <c r="U1893" s="20"/>
      <c r="AB1893" s="20"/>
    </row>
    <row r="1894" spans="3:28" x14ac:dyDescent="0.2">
      <c r="C1894" s="20"/>
      <c r="D1894" s="20"/>
      <c r="E1894" s="20"/>
      <c r="F1894" s="20"/>
      <c r="H1894" s="20"/>
      <c r="J1894" s="20"/>
      <c r="K1894" s="20"/>
      <c r="L1894" s="20"/>
      <c r="P1894" s="201"/>
      <c r="Q1894" s="20"/>
      <c r="R1894" s="15"/>
      <c r="T1894" s="20"/>
      <c r="U1894" s="20"/>
      <c r="AB1894" s="20"/>
    </row>
    <row r="1895" spans="3:28" x14ac:dyDescent="0.2">
      <c r="C1895" s="20"/>
      <c r="D1895" s="20"/>
      <c r="E1895" s="20"/>
      <c r="F1895" s="20"/>
      <c r="H1895" s="20"/>
      <c r="J1895" s="20"/>
      <c r="K1895" s="20"/>
      <c r="L1895" s="20"/>
      <c r="P1895" s="201"/>
      <c r="Q1895" s="20"/>
      <c r="R1895" s="15"/>
      <c r="T1895" s="20"/>
      <c r="U1895" s="20"/>
      <c r="AB1895" s="20"/>
    </row>
    <row r="1896" spans="3:28" x14ac:dyDescent="0.2">
      <c r="C1896" s="20"/>
      <c r="D1896" s="20"/>
      <c r="E1896" s="20"/>
      <c r="F1896" s="20"/>
      <c r="H1896" s="20"/>
      <c r="J1896" s="20"/>
      <c r="K1896" s="20"/>
      <c r="L1896" s="20"/>
      <c r="P1896" s="201"/>
      <c r="Q1896" s="20"/>
      <c r="R1896" s="15"/>
      <c r="T1896" s="20"/>
      <c r="U1896" s="20"/>
      <c r="AB1896" s="20"/>
    </row>
    <row r="1897" spans="3:28" x14ac:dyDescent="0.2">
      <c r="C1897" s="20"/>
      <c r="D1897" s="20"/>
      <c r="E1897" s="20"/>
      <c r="F1897" s="20"/>
      <c r="H1897" s="20"/>
      <c r="J1897" s="20"/>
      <c r="K1897" s="20"/>
      <c r="L1897" s="20"/>
      <c r="P1897" s="201"/>
      <c r="Q1897" s="20"/>
      <c r="R1897" s="15"/>
      <c r="T1897" s="20"/>
      <c r="U1897" s="20"/>
      <c r="AB1897" s="20"/>
    </row>
    <row r="1898" spans="3:28" x14ac:dyDescent="0.2">
      <c r="C1898" s="20"/>
      <c r="D1898" s="20"/>
      <c r="E1898" s="20"/>
      <c r="F1898" s="20"/>
      <c r="H1898" s="20"/>
      <c r="J1898" s="20"/>
      <c r="K1898" s="20"/>
      <c r="L1898" s="20"/>
      <c r="P1898" s="201"/>
      <c r="Q1898" s="20"/>
      <c r="R1898" s="15"/>
      <c r="T1898" s="20"/>
      <c r="U1898" s="20"/>
      <c r="AB1898" s="20"/>
    </row>
    <row r="1899" spans="3:28" x14ac:dyDescent="0.2">
      <c r="C1899" s="20"/>
      <c r="D1899" s="20"/>
      <c r="E1899" s="20"/>
      <c r="F1899" s="20"/>
      <c r="H1899" s="20"/>
      <c r="J1899" s="20"/>
      <c r="K1899" s="20"/>
      <c r="L1899" s="20"/>
      <c r="P1899" s="201"/>
      <c r="Q1899" s="20"/>
      <c r="R1899" s="15"/>
      <c r="T1899" s="20"/>
      <c r="U1899" s="20"/>
      <c r="AB1899" s="20"/>
    </row>
    <row r="1900" spans="3:28" x14ac:dyDescent="0.2">
      <c r="C1900" s="20"/>
      <c r="D1900" s="20"/>
      <c r="E1900" s="20"/>
      <c r="F1900" s="20"/>
      <c r="H1900" s="20"/>
      <c r="J1900" s="20"/>
      <c r="K1900" s="20"/>
      <c r="L1900" s="20"/>
      <c r="P1900" s="201"/>
      <c r="Q1900" s="20"/>
      <c r="R1900" s="15"/>
      <c r="T1900" s="20"/>
      <c r="U1900" s="20"/>
      <c r="AB1900" s="20"/>
    </row>
    <row r="1901" spans="3:28" x14ac:dyDescent="0.2">
      <c r="C1901" s="20"/>
      <c r="D1901" s="20"/>
      <c r="E1901" s="20"/>
      <c r="F1901" s="20"/>
      <c r="H1901" s="20"/>
      <c r="J1901" s="20"/>
      <c r="K1901" s="20"/>
      <c r="L1901" s="20"/>
      <c r="P1901" s="201"/>
      <c r="Q1901" s="20"/>
      <c r="R1901" s="15"/>
      <c r="T1901" s="20"/>
      <c r="U1901" s="20"/>
      <c r="AB1901" s="20"/>
    </row>
    <row r="1902" spans="3:28" x14ac:dyDescent="0.2">
      <c r="C1902" s="20"/>
      <c r="D1902" s="20"/>
      <c r="E1902" s="20"/>
      <c r="F1902" s="20"/>
      <c r="H1902" s="20"/>
      <c r="J1902" s="20"/>
      <c r="K1902" s="20"/>
      <c r="L1902" s="20"/>
      <c r="P1902" s="201"/>
      <c r="Q1902" s="20"/>
      <c r="R1902" s="15"/>
      <c r="T1902" s="20"/>
      <c r="U1902" s="20"/>
      <c r="AB1902" s="20"/>
    </row>
    <row r="1903" spans="3:28" x14ac:dyDescent="0.2">
      <c r="C1903" s="20"/>
      <c r="D1903" s="20"/>
      <c r="E1903" s="20"/>
      <c r="F1903" s="20"/>
      <c r="H1903" s="20"/>
      <c r="J1903" s="20"/>
      <c r="K1903" s="20"/>
      <c r="L1903" s="20"/>
      <c r="P1903" s="201"/>
      <c r="Q1903" s="20"/>
      <c r="R1903" s="15"/>
      <c r="T1903" s="20"/>
      <c r="U1903" s="20"/>
      <c r="AB1903" s="20"/>
    </row>
    <row r="1904" spans="3:28" x14ac:dyDescent="0.2">
      <c r="C1904" s="20"/>
      <c r="D1904" s="20"/>
      <c r="E1904" s="20"/>
      <c r="F1904" s="20"/>
      <c r="H1904" s="20"/>
      <c r="J1904" s="20"/>
      <c r="K1904" s="20"/>
      <c r="L1904" s="20"/>
      <c r="P1904" s="201"/>
      <c r="Q1904" s="20"/>
      <c r="R1904" s="15"/>
      <c r="T1904" s="20"/>
      <c r="U1904" s="20"/>
      <c r="AB1904" s="20"/>
    </row>
    <row r="1905" spans="3:28" x14ac:dyDescent="0.2">
      <c r="C1905" s="20"/>
      <c r="D1905" s="20"/>
      <c r="E1905" s="20"/>
      <c r="F1905" s="20"/>
      <c r="H1905" s="20"/>
      <c r="J1905" s="20"/>
      <c r="K1905" s="20"/>
      <c r="L1905" s="20"/>
      <c r="P1905" s="201"/>
      <c r="Q1905" s="20"/>
      <c r="R1905" s="15"/>
      <c r="T1905" s="20"/>
      <c r="U1905" s="20"/>
      <c r="AB1905" s="20"/>
    </row>
    <row r="1906" spans="3:28" x14ac:dyDescent="0.2">
      <c r="C1906" s="20"/>
      <c r="D1906" s="20"/>
      <c r="E1906" s="20"/>
      <c r="F1906" s="20"/>
      <c r="H1906" s="20"/>
      <c r="J1906" s="20"/>
      <c r="K1906" s="20"/>
      <c r="L1906" s="20"/>
      <c r="P1906" s="201"/>
      <c r="Q1906" s="20"/>
      <c r="R1906" s="15"/>
      <c r="T1906" s="20"/>
      <c r="U1906" s="20"/>
      <c r="AB1906" s="20"/>
    </row>
    <row r="1907" spans="3:28" x14ac:dyDescent="0.2">
      <c r="C1907" s="20"/>
      <c r="D1907" s="20"/>
      <c r="E1907" s="20"/>
      <c r="F1907" s="20"/>
      <c r="H1907" s="20"/>
      <c r="J1907" s="20"/>
      <c r="K1907" s="20"/>
      <c r="L1907" s="20"/>
      <c r="P1907" s="201"/>
      <c r="Q1907" s="20"/>
      <c r="R1907" s="15"/>
      <c r="T1907" s="20"/>
      <c r="U1907" s="20"/>
      <c r="AB1907" s="20"/>
    </row>
    <row r="1908" spans="3:28" x14ac:dyDescent="0.2">
      <c r="C1908" s="20"/>
      <c r="D1908" s="20"/>
      <c r="E1908" s="20"/>
      <c r="F1908" s="20"/>
      <c r="H1908" s="20"/>
      <c r="J1908" s="20"/>
      <c r="K1908" s="20"/>
      <c r="L1908" s="20"/>
      <c r="P1908" s="201"/>
      <c r="Q1908" s="20"/>
      <c r="R1908" s="15"/>
      <c r="T1908" s="20"/>
      <c r="U1908" s="20"/>
      <c r="AB1908" s="20"/>
    </row>
    <row r="1909" spans="3:28" x14ac:dyDescent="0.2">
      <c r="C1909" s="20"/>
      <c r="D1909" s="20"/>
      <c r="E1909" s="20"/>
      <c r="F1909" s="20"/>
      <c r="H1909" s="20"/>
      <c r="J1909" s="20"/>
      <c r="K1909" s="20"/>
      <c r="L1909" s="20"/>
      <c r="P1909" s="201"/>
      <c r="Q1909" s="20"/>
      <c r="R1909" s="15"/>
      <c r="T1909" s="20"/>
      <c r="U1909" s="20"/>
      <c r="AB1909" s="20"/>
    </row>
    <row r="1910" spans="3:28" x14ac:dyDescent="0.2">
      <c r="C1910" s="20"/>
      <c r="D1910" s="20"/>
      <c r="E1910" s="20"/>
      <c r="F1910" s="20"/>
      <c r="H1910" s="20"/>
      <c r="J1910" s="20"/>
      <c r="K1910" s="20"/>
      <c r="L1910" s="20"/>
      <c r="P1910" s="201"/>
      <c r="Q1910" s="20"/>
      <c r="R1910" s="15"/>
      <c r="T1910" s="20"/>
      <c r="U1910" s="20"/>
      <c r="AB1910" s="20"/>
    </row>
    <row r="1911" spans="3:28" x14ac:dyDescent="0.2">
      <c r="C1911" s="20"/>
      <c r="D1911" s="20"/>
      <c r="E1911" s="20"/>
      <c r="F1911" s="20"/>
      <c r="H1911" s="20"/>
      <c r="J1911" s="20"/>
      <c r="K1911" s="20"/>
      <c r="L1911" s="20"/>
      <c r="P1911" s="201"/>
      <c r="Q1911" s="20"/>
      <c r="R1911" s="15"/>
      <c r="T1911" s="20"/>
      <c r="U1911" s="20"/>
      <c r="AB1911" s="20"/>
    </row>
    <row r="1912" spans="3:28" x14ac:dyDescent="0.2">
      <c r="C1912" s="20"/>
      <c r="D1912" s="20"/>
      <c r="E1912" s="20"/>
      <c r="F1912" s="20"/>
      <c r="H1912" s="20"/>
      <c r="J1912" s="20"/>
      <c r="K1912" s="20"/>
      <c r="L1912" s="20"/>
      <c r="P1912" s="201"/>
      <c r="Q1912" s="20"/>
      <c r="R1912" s="15"/>
      <c r="T1912" s="20"/>
      <c r="U1912" s="20"/>
      <c r="AB1912" s="20"/>
    </row>
    <row r="1913" spans="3:28" x14ac:dyDescent="0.2">
      <c r="C1913" s="20"/>
      <c r="D1913" s="20"/>
      <c r="E1913" s="20"/>
      <c r="F1913" s="20"/>
      <c r="H1913" s="20"/>
      <c r="J1913" s="20"/>
      <c r="K1913" s="20"/>
      <c r="L1913" s="20"/>
      <c r="P1913" s="201"/>
      <c r="Q1913" s="20"/>
      <c r="R1913" s="15"/>
      <c r="T1913" s="20"/>
      <c r="U1913" s="20"/>
      <c r="AB1913" s="20"/>
    </row>
    <row r="1914" spans="3:28" x14ac:dyDescent="0.2">
      <c r="C1914" s="20"/>
      <c r="D1914" s="20"/>
      <c r="E1914" s="20"/>
      <c r="F1914" s="20"/>
      <c r="H1914" s="20"/>
      <c r="J1914" s="20"/>
      <c r="K1914" s="20"/>
      <c r="L1914" s="20"/>
      <c r="P1914" s="201"/>
      <c r="Q1914" s="20"/>
      <c r="R1914" s="15"/>
      <c r="T1914" s="20"/>
      <c r="U1914" s="20"/>
      <c r="AB1914" s="20"/>
    </row>
    <row r="1915" spans="3:28" x14ac:dyDescent="0.2">
      <c r="C1915" s="20"/>
      <c r="D1915" s="20"/>
      <c r="E1915" s="20"/>
      <c r="F1915" s="20"/>
      <c r="H1915" s="20"/>
      <c r="J1915" s="20"/>
      <c r="K1915" s="20"/>
      <c r="L1915" s="20"/>
      <c r="P1915" s="201"/>
      <c r="Q1915" s="20"/>
      <c r="R1915" s="15"/>
      <c r="T1915" s="20"/>
      <c r="U1915" s="20"/>
      <c r="AB1915" s="20"/>
    </row>
    <row r="1916" spans="3:28" x14ac:dyDescent="0.2">
      <c r="C1916" s="20"/>
      <c r="D1916" s="20"/>
      <c r="E1916" s="20"/>
      <c r="F1916" s="20"/>
      <c r="H1916" s="20"/>
      <c r="J1916" s="20"/>
      <c r="K1916" s="20"/>
      <c r="L1916" s="20"/>
      <c r="P1916" s="201"/>
      <c r="Q1916" s="20"/>
      <c r="R1916" s="15"/>
      <c r="T1916" s="20"/>
      <c r="U1916" s="20"/>
      <c r="AB1916" s="20"/>
    </row>
    <row r="1917" spans="3:28" x14ac:dyDescent="0.2">
      <c r="C1917" s="20"/>
      <c r="D1917" s="20"/>
      <c r="E1917" s="20"/>
      <c r="F1917" s="20"/>
      <c r="H1917" s="20"/>
      <c r="J1917" s="20"/>
      <c r="K1917" s="20"/>
      <c r="L1917" s="20"/>
      <c r="P1917" s="201"/>
      <c r="Q1917" s="20"/>
      <c r="R1917" s="15"/>
      <c r="T1917" s="20"/>
      <c r="U1917" s="20"/>
      <c r="AB1917" s="20"/>
    </row>
    <row r="1918" spans="3:28" x14ac:dyDescent="0.2">
      <c r="C1918" s="20"/>
      <c r="D1918" s="20"/>
      <c r="E1918" s="20"/>
      <c r="F1918" s="20"/>
      <c r="H1918" s="20"/>
      <c r="J1918" s="20"/>
      <c r="K1918" s="20"/>
      <c r="L1918" s="20"/>
      <c r="P1918" s="201"/>
      <c r="Q1918" s="20"/>
      <c r="R1918" s="15"/>
      <c r="T1918" s="20"/>
      <c r="U1918" s="20"/>
      <c r="AB1918" s="20"/>
    </row>
    <row r="1919" spans="3:28" x14ac:dyDescent="0.2">
      <c r="C1919" s="20"/>
      <c r="D1919" s="20"/>
      <c r="E1919" s="20"/>
      <c r="F1919" s="20"/>
      <c r="H1919" s="20"/>
      <c r="J1919" s="20"/>
      <c r="K1919" s="20"/>
      <c r="L1919" s="20"/>
      <c r="P1919" s="201"/>
      <c r="Q1919" s="20"/>
      <c r="R1919" s="15"/>
      <c r="T1919" s="20"/>
      <c r="U1919" s="20"/>
      <c r="AB1919" s="20"/>
    </row>
    <row r="1920" spans="3:28" x14ac:dyDescent="0.2">
      <c r="C1920" s="20"/>
      <c r="D1920" s="20"/>
      <c r="E1920" s="20"/>
      <c r="F1920" s="20"/>
      <c r="H1920" s="20"/>
      <c r="J1920" s="20"/>
      <c r="K1920" s="20"/>
      <c r="L1920" s="20"/>
      <c r="P1920" s="201"/>
      <c r="Q1920" s="20"/>
      <c r="R1920" s="15"/>
      <c r="T1920" s="20"/>
      <c r="U1920" s="20"/>
      <c r="AB1920" s="20"/>
    </row>
    <row r="1921" spans="3:28" x14ac:dyDescent="0.2">
      <c r="C1921" s="20"/>
      <c r="D1921" s="20"/>
      <c r="E1921" s="20"/>
      <c r="F1921" s="20"/>
      <c r="H1921" s="20"/>
      <c r="J1921" s="20"/>
      <c r="K1921" s="20"/>
      <c r="L1921" s="20"/>
      <c r="P1921" s="201"/>
      <c r="Q1921" s="20"/>
      <c r="R1921" s="15"/>
      <c r="T1921" s="20"/>
      <c r="U1921" s="20"/>
      <c r="AB1921" s="20"/>
    </row>
    <row r="1922" spans="3:28" x14ac:dyDescent="0.2">
      <c r="C1922" s="20"/>
      <c r="D1922" s="20"/>
      <c r="E1922" s="20"/>
      <c r="F1922" s="20"/>
      <c r="H1922" s="20"/>
      <c r="J1922" s="20"/>
      <c r="K1922" s="20"/>
      <c r="L1922" s="20"/>
      <c r="P1922" s="201"/>
      <c r="Q1922" s="20"/>
      <c r="R1922" s="15"/>
      <c r="T1922" s="20"/>
      <c r="U1922" s="20"/>
      <c r="AB1922" s="20"/>
    </row>
    <row r="1923" spans="3:28" x14ac:dyDescent="0.2">
      <c r="C1923" s="20"/>
      <c r="D1923" s="20"/>
      <c r="E1923" s="20"/>
      <c r="F1923" s="20"/>
      <c r="H1923" s="20"/>
      <c r="J1923" s="20"/>
      <c r="K1923" s="20"/>
      <c r="L1923" s="20"/>
      <c r="P1923" s="201"/>
      <c r="Q1923" s="20"/>
      <c r="R1923" s="15"/>
      <c r="T1923" s="20"/>
      <c r="U1923" s="20"/>
      <c r="AB1923" s="20"/>
    </row>
    <row r="1924" spans="3:28" x14ac:dyDescent="0.2">
      <c r="C1924" s="20"/>
      <c r="D1924" s="20"/>
      <c r="E1924" s="20"/>
      <c r="F1924" s="20"/>
      <c r="H1924" s="20"/>
      <c r="J1924" s="20"/>
      <c r="K1924" s="20"/>
      <c r="L1924" s="20"/>
      <c r="P1924" s="201"/>
      <c r="Q1924" s="20"/>
      <c r="R1924" s="15"/>
      <c r="T1924" s="20"/>
      <c r="U1924" s="20"/>
      <c r="AB1924" s="20"/>
    </row>
    <row r="1925" spans="3:28" x14ac:dyDescent="0.2">
      <c r="C1925" s="20"/>
      <c r="D1925" s="20"/>
      <c r="E1925" s="20"/>
      <c r="F1925" s="20"/>
      <c r="H1925" s="20"/>
      <c r="J1925" s="20"/>
      <c r="K1925" s="20"/>
      <c r="L1925" s="20"/>
      <c r="P1925" s="201"/>
      <c r="Q1925" s="20"/>
      <c r="R1925" s="15"/>
      <c r="T1925" s="20"/>
      <c r="U1925" s="20"/>
      <c r="AB1925" s="20"/>
    </row>
    <row r="1926" spans="3:28" x14ac:dyDescent="0.2">
      <c r="C1926" s="20"/>
      <c r="D1926" s="20"/>
      <c r="E1926" s="20"/>
      <c r="F1926" s="20"/>
      <c r="H1926" s="20"/>
      <c r="J1926" s="20"/>
      <c r="K1926" s="20"/>
      <c r="L1926" s="20"/>
      <c r="P1926" s="201"/>
      <c r="Q1926" s="20"/>
      <c r="R1926" s="15"/>
      <c r="T1926" s="20"/>
      <c r="U1926" s="20"/>
      <c r="AB1926" s="20"/>
    </row>
    <row r="1927" spans="3:28" x14ac:dyDescent="0.2">
      <c r="C1927" s="20"/>
      <c r="D1927" s="20"/>
      <c r="E1927" s="20"/>
      <c r="F1927" s="20"/>
      <c r="H1927" s="20"/>
      <c r="J1927" s="20"/>
      <c r="K1927" s="20"/>
      <c r="L1927" s="20"/>
      <c r="P1927" s="201"/>
      <c r="Q1927" s="20"/>
      <c r="R1927" s="15"/>
      <c r="T1927" s="20"/>
      <c r="U1927" s="20"/>
      <c r="AB1927" s="20"/>
    </row>
    <row r="1928" spans="3:28" x14ac:dyDescent="0.2">
      <c r="C1928" s="20"/>
      <c r="D1928" s="20"/>
      <c r="E1928" s="20"/>
      <c r="F1928" s="20"/>
      <c r="H1928" s="20"/>
      <c r="J1928" s="20"/>
      <c r="K1928" s="20"/>
      <c r="L1928" s="20"/>
      <c r="P1928" s="201"/>
      <c r="Q1928" s="20"/>
      <c r="R1928" s="15"/>
      <c r="T1928" s="20"/>
      <c r="U1928" s="20"/>
      <c r="AB1928" s="20"/>
    </row>
    <row r="1929" spans="3:28" x14ac:dyDescent="0.2">
      <c r="C1929" s="20"/>
      <c r="D1929" s="20"/>
      <c r="E1929" s="20"/>
      <c r="F1929" s="20"/>
      <c r="H1929" s="20"/>
      <c r="J1929" s="20"/>
      <c r="K1929" s="20"/>
      <c r="L1929" s="20"/>
      <c r="P1929" s="201"/>
      <c r="Q1929" s="20"/>
      <c r="R1929" s="15"/>
      <c r="T1929" s="20"/>
      <c r="U1929" s="20"/>
      <c r="AB1929" s="20"/>
    </row>
    <row r="1930" spans="3:28" x14ac:dyDescent="0.2">
      <c r="C1930" s="20"/>
      <c r="D1930" s="20"/>
      <c r="E1930" s="20"/>
      <c r="F1930" s="20"/>
      <c r="H1930" s="20"/>
      <c r="J1930" s="20"/>
      <c r="K1930" s="20"/>
      <c r="L1930" s="20"/>
      <c r="P1930" s="201"/>
      <c r="Q1930" s="20"/>
      <c r="R1930" s="15"/>
      <c r="T1930" s="20"/>
      <c r="U1930" s="20"/>
      <c r="AB1930" s="20"/>
    </row>
    <row r="1931" spans="3:28" x14ac:dyDescent="0.2">
      <c r="C1931" s="20"/>
      <c r="D1931" s="20"/>
      <c r="E1931" s="20"/>
      <c r="F1931" s="20"/>
      <c r="H1931" s="20"/>
      <c r="J1931" s="20"/>
      <c r="K1931" s="20"/>
      <c r="L1931" s="20"/>
      <c r="P1931" s="201"/>
      <c r="Q1931" s="20"/>
      <c r="R1931" s="15"/>
      <c r="T1931" s="20"/>
      <c r="U1931" s="20"/>
      <c r="AB1931" s="20"/>
    </row>
    <row r="1932" spans="3:28" x14ac:dyDescent="0.2">
      <c r="C1932" s="20"/>
      <c r="D1932" s="20"/>
      <c r="E1932" s="20"/>
      <c r="F1932" s="20"/>
      <c r="H1932" s="20"/>
      <c r="J1932" s="20"/>
      <c r="K1932" s="20"/>
      <c r="L1932" s="20"/>
      <c r="P1932" s="201"/>
      <c r="Q1932" s="20"/>
      <c r="R1932" s="15"/>
      <c r="T1932" s="20"/>
      <c r="U1932" s="20"/>
      <c r="AB1932" s="20"/>
    </row>
    <row r="1933" spans="3:28" x14ac:dyDescent="0.2">
      <c r="C1933" s="20"/>
      <c r="D1933" s="20"/>
      <c r="E1933" s="20"/>
      <c r="F1933" s="20"/>
      <c r="H1933" s="20"/>
      <c r="J1933" s="20"/>
      <c r="K1933" s="20"/>
      <c r="L1933" s="20"/>
      <c r="P1933" s="201"/>
      <c r="Q1933" s="20"/>
      <c r="R1933" s="15"/>
      <c r="T1933" s="20"/>
      <c r="U1933" s="20"/>
      <c r="AB1933" s="20"/>
    </row>
    <row r="1934" spans="3:28" x14ac:dyDescent="0.2">
      <c r="C1934" s="20"/>
      <c r="D1934" s="20"/>
      <c r="E1934" s="20"/>
      <c r="F1934" s="20"/>
      <c r="H1934" s="20"/>
      <c r="J1934" s="20"/>
      <c r="K1934" s="20"/>
      <c r="L1934" s="20"/>
      <c r="P1934" s="201"/>
      <c r="Q1934" s="20"/>
      <c r="R1934" s="15"/>
      <c r="T1934" s="20"/>
      <c r="U1934" s="20"/>
      <c r="AB1934" s="20"/>
    </row>
    <row r="1935" spans="3:28" x14ac:dyDescent="0.2">
      <c r="C1935" s="20"/>
      <c r="D1935" s="20"/>
      <c r="E1935" s="20"/>
      <c r="F1935" s="20"/>
      <c r="H1935" s="20"/>
      <c r="J1935" s="20"/>
      <c r="K1935" s="20"/>
      <c r="L1935" s="20"/>
      <c r="P1935" s="201"/>
      <c r="Q1935" s="20"/>
      <c r="R1935" s="15"/>
      <c r="T1935" s="20"/>
      <c r="U1935" s="20"/>
      <c r="AB1935" s="20"/>
    </row>
    <row r="1936" spans="3:28" x14ac:dyDescent="0.2">
      <c r="C1936" s="20"/>
      <c r="D1936" s="20"/>
      <c r="E1936" s="20"/>
      <c r="F1936" s="20"/>
      <c r="H1936" s="20"/>
      <c r="J1936" s="20"/>
      <c r="K1936" s="20"/>
      <c r="L1936" s="20"/>
      <c r="P1936" s="201"/>
      <c r="Q1936" s="20"/>
      <c r="R1936" s="15"/>
      <c r="T1936" s="20"/>
      <c r="U1936" s="20"/>
      <c r="AB1936" s="20"/>
    </row>
    <row r="1937" spans="3:28" x14ac:dyDescent="0.2">
      <c r="C1937" s="20"/>
      <c r="D1937" s="20"/>
      <c r="E1937" s="20"/>
      <c r="F1937" s="20"/>
      <c r="H1937" s="20"/>
      <c r="J1937" s="20"/>
      <c r="K1937" s="20"/>
      <c r="L1937" s="20"/>
      <c r="P1937" s="201"/>
      <c r="Q1937" s="20"/>
      <c r="R1937" s="15"/>
      <c r="T1937" s="20"/>
      <c r="U1937" s="20"/>
      <c r="AB1937" s="20"/>
    </row>
    <row r="1938" spans="3:28" x14ac:dyDescent="0.2">
      <c r="C1938" s="20"/>
      <c r="D1938" s="20"/>
      <c r="E1938" s="20"/>
      <c r="F1938" s="20"/>
      <c r="H1938" s="20"/>
      <c r="J1938" s="20"/>
      <c r="K1938" s="20"/>
      <c r="L1938" s="20"/>
      <c r="P1938" s="201"/>
      <c r="Q1938" s="20"/>
      <c r="R1938" s="15"/>
      <c r="T1938" s="20"/>
      <c r="U1938" s="20"/>
      <c r="AB1938" s="20"/>
    </row>
    <row r="1939" spans="3:28" x14ac:dyDescent="0.2">
      <c r="C1939" s="20"/>
      <c r="D1939" s="20"/>
      <c r="E1939" s="20"/>
      <c r="F1939" s="20"/>
      <c r="H1939" s="20"/>
      <c r="J1939" s="20"/>
      <c r="K1939" s="20"/>
      <c r="L1939" s="20"/>
      <c r="P1939" s="201"/>
      <c r="Q1939" s="20"/>
      <c r="R1939" s="15"/>
      <c r="T1939" s="20"/>
      <c r="U1939" s="20"/>
      <c r="AB1939" s="20"/>
    </row>
    <row r="1940" spans="3:28" x14ac:dyDescent="0.2">
      <c r="C1940" s="20"/>
      <c r="D1940" s="20"/>
      <c r="E1940" s="20"/>
      <c r="F1940" s="20"/>
      <c r="H1940" s="20"/>
      <c r="J1940" s="20"/>
      <c r="K1940" s="20"/>
      <c r="L1940" s="20"/>
      <c r="P1940" s="201"/>
      <c r="Q1940" s="20"/>
      <c r="R1940" s="15"/>
      <c r="T1940" s="20"/>
      <c r="U1940" s="20"/>
      <c r="AB1940" s="20"/>
    </row>
    <row r="1941" spans="3:28" x14ac:dyDescent="0.2">
      <c r="C1941" s="20"/>
      <c r="D1941" s="20"/>
      <c r="E1941" s="20"/>
      <c r="F1941" s="20"/>
      <c r="H1941" s="20"/>
      <c r="J1941" s="20"/>
      <c r="K1941" s="20"/>
      <c r="L1941" s="20"/>
      <c r="P1941" s="201"/>
      <c r="Q1941" s="20"/>
      <c r="R1941" s="15"/>
      <c r="T1941" s="20"/>
      <c r="U1941" s="20"/>
      <c r="AB1941" s="20"/>
    </row>
    <row r="1942" spans="3:28" x14ac:dyDescent="0.2">
      <c r="C1942" s="20"/>
      <c r="D1942" s="20"/>
      <c r="E1942" s="20"/>
      <c r="F1942" s="20"/>
      <c r="H1942" s="20"/>
      <c r="J1942" s="20"/>
      <c r="K1942" s="20"/>
      <c r="L1942" s="20"/>
      <c r="P1942" s="201"/>
      <c r="Q1942" s="20"/>
      <c r="R1942" s="15"/>
      <c r="T1942" s="20"/>
      <c r="U1942" s="20"/>
      <c r="AB1942" s="20"/>
    </row>
    <row r="1943" spans="3:28" x14ac:dyDescent="0.2">
      <c r="C1943" s="20"/>
      <c r="D1943" s="20"/>
      <c r="E1943" s="20"/>
      <c r="F1943" s="20"/>
      <c r="H1943" s="20"/>
      <c r="J1943" s="20"/>
      <c r="K1943" s="20"/>
      <c r="L1943" s="20"/>
      <c r="P1943" s="201"/>
      <c r="Q1943" s="20"/>
      <c r="R1943" s="15"/>
      <c r="T1943" s="20"/>
      <c r="U1943" s="20"/>
      <c r="AB1943" s="20"/>
    </row>
    <row r="1944" spans="3:28" x14ac:dyDescent="0.2">
      <c r="C1944" s="20"/>
      <c r="D1944" s="20"/>
      <c r="E1944" s="20"/>
      <c r="F1944" s="20"/>
      <c r="H1944" s="20"/>
      <c r="J1944" s="20"/>
      <c r="K1944" s="20"/>
      <c r="L1944" s="20"/>
      <c r="P1944" s="201"/>
      <c r="Q1944" s="20"/>
      <c r="R1944" s="15"/>
      <c r="T1944" s="20"/>
      <c r="U1944" s="20"/>
      <c r="AB1944" s="20"/>
    </row>
    <row r="1945" spans="3:28" x14ac:dyDescent="0.2">
      <c r="C1945" s="20"/>
      <c r="D1945" s="20"/>
      <c r="E1945" s="20"/>
      <c r="F1945" s="20"/>
      <c r="H1945" s="20"/>
      <c r="J1945" s="20"/>
      <c r="K1945" s="20"/>
      <c r="L1945" s="20"/>
      <c r="P1945" s="201"/>
      <c r="Q1945" s="20"/>
      <c r="R1945" s="15"/>
      <c r="T1945" s="20"/>
      <c r="U1945" s="20"/>
      <c r="AB1945" s="20"/>
    </row>
    <row r="1946" spans="3:28" x14ac:dyDescent="0.2">
      <c r="C1946" s="20"/>
      <c r="D1946" s="20"/>
      <c r="E1946" s="20"/>
      <c r="F1946" s="20"/>
      <c r="H1946" s="20"/>
      <c r="J1946" s="20"/>
      <c r="K1946" s="20"/>
      <c r="L1946" s="20"/>
      <c r="P1946" s="201"/>
      <c r="Q1946" s="20"/>
      <c r="R1946" s="15"/>
      <c r="T1946" s="20"/>
      <c r="U1946" s="20"/>
      <c r="AB1946" s="20"/>
    </row>
    <row r="1947" spans="3:28" x14ac:dyDescent="0.2">
      <c r="C1947" s="20"/>
      <c r="D1947" s="20"/>
      <c r="E1947" s="20"/>
      <c r="F1947" s="20"/>
      <c r="H1947" s="20"/>
      <c r="J1947" s="20"/>
      <c r="K1947" s="20"/>
      <c r="L1947" s="20"/>
      <c r="P1947" s="201"/>
      <c r="Q1947" s="20"/>
      <c r="R1947" s="15"/>
      <c r="T1947" s="20"/>
      <c r="U1947" s="20"/>
      <c r="AB1947" s="20"/>
    </row>
    <row r="1948" spans="3:28" x14ac:dyDescent="0.2">
      <c r="C1948" s="20"/>
      <c r="D1948" s="20"/>
      <c r="E1948" s="20"/>
      <c r="F1948" s="20"/>
      <c r="H1948" s="20"/>
      <c r="J1948" s="20"/>
      <c r="K1948" s="20"/>
      <c r="L1948" s="20"/>
      <c r="P1948" s="201"/>
      <c r="Q1948" s="20"/>
      <c r="R1948" s="15"/>
      <c r="T1948" s="20"/>
      <c r="U1948" s="20"/>
      <c r="AB1948" s="20"/>
    </row>
    <row r="1949" spans="3:28" x14ac:dyDescent="0.2">
      <c r="C1949" s="20"/>
      <c r="D1949" s="20"/>
      <c r="E1949" s="20"/>
      <c r="F1949" s="20"/>
      <c r="H1949" s="20"/>
      <c r="J1949" s="20"/>
      <c r="K1949" s="20"/>
      <c r="L1949" s="20"/>
      <c r="P1949" s="201"/>
      <c r="Q1949" s="20"/>
      <c r="R1949" s="15"/>
      <c r="T1949" s="20"/>
      <c r="U1949" s="20"/>
      <c r="AB1949" s="20"/>
    </row>
    <row r="1950" spans="3:28" x14ac:dyDescent="0.2">
      <c r="C1950" s="20"/>
      <c r="D1950" s="20"/>
      <c r="E1950" s="20"/>
      <c r="F1950" s="20"/>
      <c r="H1950" s="20"/>
      <c r="J1950" s="20"/>
      <c r="K1950" s="20"/>
      <c r="L1950" s="20"/>
      <c r="P1950" s="201"/>
      <c r="Q1950" s="20"/>
      <c r="R1950" s="15"/>
      <c r="T1950" s="20"/>
      <c r="U1950" s="20"/>
      <c r="AB1950" s="20"/>
    </row>
    <row r="1951" spans="3:28" x14ac:dyDescent="0.2">
      <c r="C1951" s="20"/>
      <c r="D1951" s="20"/>
      <c r="E1951" s="20"/>
      <c r="F1951" s="20"/>
      <c r="H1951" s="20"/>
      <c r="J1951" s="20"/>
      <c r="K1951" s="20"/>
      <c r="L1951" s="20"/>
      <c r="P1951" s="201"/>
      <c r="Q1951" s="20"/>
      <c r="R1951" s="15"/>
      <c r="T1951" s="20"/>
      <c r="U1951" s="20"/>
      <c r="AB1951" s="20"/>
    </row>
    <row r="1952" spans="3:28" x14ac:dyDescent="0.2">
      <c r="C1952" s="20"/>
      <c r="D1952" s="20"/>
      <c r="E1952" s="20"/>
      <c r="F1952" s="20"/>
      <c r="H1952" s="20"/>
      <c r="J1952" s="20"/>
      <c r="K1952" s="20"/>
      <c r="L1952" s="20"/>
      <c r="P1952" s="201"/>
      <c r="Q1952" s="20"/>
      <c r="R1952" s="15"/>
      <c r="T1952" s="20"/>
      <c r="U1952" s="20"/>
      <c r="AB1952" s="20"/>
    </row>
    <row r="1953" spans="3:28" x14ac:dyDescent="0.2">
      <c r="C1953" s="20"/>
      <c r="D1953" s="20"/>
      <c r="E1953" s="20"/>
      <c r="F1953" s="20"/>
      <c r="H1953" s="20"/>
      <c r="J1953" s="20"/>
      <c r="K1953" s="20"/>
      <c r="L1953" s="20"/>
      <c r="P1953" s="201"/>
      <c r="Q1953" s="20"/>
      <c r="R1953" s="15"/>
      <c r="T1953" s="20"/>
      <c r="U1953" s="20"/>
      <c r="AB1953" s="20"/>
    </row>
    <row r="1954" spans="3:28" x14ac:dyDescent="0.2">
      <c r="C1954" s="20"/>
      <c r="D1954" s="20"/>
      <c r="E1954" s="20"/>
      <c r="F1954" s="20"/>
      <c r="H1954" s="20"/>
      <c r="J1954" s="20"/>
      <c r="K1954" s="20"/>
      <c r="L1954" s="20"/>
      <c r="P1954" s="201"/>
      <c r="Q1954" s="20"/>
      <c r="R1954" s="15"/>
      <c r="T1954" s="20"/>
      <c r="U1954" s="20"/>
      <c r="AB1954" s="20"/>
    </row>
    <row r="1955" spans="3:28" x14ac:dyDescent="0.2">
      <c r="C1955" s="20"/>
      <c r="D1955" s="20"/>
      <c r="E1955" s="20"/>
      <c r="F1955" s="20"/>
      <c r="H1955" s="20"/>
      <c r="J1955" s="20"/>
      <c r="K1955" s="20"/>
      <c r="L1955" s="20"/>
      <c r="P1955" s="201"/>
      <c r="Q1955" s="20"/>
      <c r="R1955" s="15"/>
      <c r="T1955" s="20"/>
      <c r="U1955" s="20"/>
      <c r="AB1955" s="20"/>
    </row>
    <row r="1956" spans="3:28" x14ac:dyDescent="0.2">
      <c r="C1956" s="20"/>
      <c r="D1956" s="20"/>
      <c r="E1956" s="20"/>
      <c r="F1956" s="20"/>
      <c r="H1956" s="20"/>
      <c r="J1956" s="20"/>
      <c r="K1956" s="20"/>
      <c r="L1956" s="20"/>
      <c r="P1956" s="201"/>
      <c r="Q1956" s="20"/>
      <c r="R1956" s="15"/>
      <c r="T1956" s="20"/>
      <c r="U1956" s="20"/>
      <c r="AB1956" s="20"/>
    </row>
    <row r="1957" spans="3:28" x14ac:dyDescent="0.2">
      <c r="C1957" s="20"/>
      <c r="D1957" s="20"/>
      <c r="E1957" s="20"/>
      <c r="F1957" s="20"/>
      <c r="H1957" s="20"/>
      <c r="J1957" s="20"/>
      <c r="K1957" s="20"/>
      <c r="L1957" s="20"/>
      <c r="P1957" s="201"/>
      <c r="Q1957" s="20"/>
      <c r="R1957" s="15"/>
      <c r="T1957" s="20"/>
      <c r="U1957" s="20"/>
      <c r="AB1957" s="20"/>
    </row>
    <row r="1958" spans="3:28" x14ac:dyDescent="0.2">
      <c r="C1958" s="20"/>
      <c r="D1958" s="20"/>
      <c r="E1958" s="20"/>
      <c r="F1958" s="20"/>
      <c r="H1958" s="20"/>
      <c r="J1958" s="20"/>
      <c r="K1958" s="20"/>
      <c r="L1958" s="20"/>
      <c r="P1958" s="201"/>
      <c r="Q1958" s="20"/>
      <c r="R1958" s="15"/>
      <c r="T1958" s="20"/>
      <c r="U1958" s="20"/>
      <c r="AB1958" s="20"/>
    </row>
    <row r="1959" spans="3:28" x14ac:dyDescent="0.2">
      <c r="C1959" s="20"/>
      <c r="D1959" s="20"/>
      <c r="E1959" s="20"/>
      <c r="F1959" s="20"/>
      <c r="H1959" s="20"/>
      <c r="J1959" s="20"/>
      <c r="K1959" s="20"/>
      <c r="L1959" s="20"/>
      <c r="P1959" s="201"/>
      <c r="Q1959" s="20"/>
      <c r="R1959" s="15"/>
      <c r="T1959" s="20"/>
      <c r="U1959" s="20"/>
      <c r="AB1959" s="20"/>
    </row>
    <row r="1960" spans="3:28" x14ac:dyDescent="0.2">
      <c r="C1960" s="20"/>
      <c r="D1960" s="20"/>
      <c r="E1960" s="20"/>
      <c r="F1960" s="20"/>
      <c r="H1960" s="20"/>
      <c r="J1960" s="20"/>
      <c r="K1960" s="20"/>
      <c r="L1960" s="20"/>
      <c r="P1960" s="201"/>
      <c r="Q1960" s="20"/>
      <c r="R1960" s="15"/>
      <c r="T1960" s="20"/>
      <c r="U1960" s="20"/>
      <c r="AB1960" s="20"/>
    </row>
    <row r="1961" spans="3:28" x14ac:dyDescent="0.2">
      <c r="C1961" s="20"/>
      <c r="D1961" s="20"/>
      <c r="E1961" s="20"/>
      <c r="F1961" s="20"/>
      <c r="H1961" s="20"/>
      <c r="J1961" s="20"/>
      <c r="K1961" s="20"/>
      <c r="L1961" s="20"/>
      <c r="P1961" s="201"/>
      <c r="Q1961" s="20"/>
      <c r="R1961" s="15"/>
      <c r="T1961" s="20"/>
      <c r="U1961" s="20"/>
      <c r="AB1961" s="20"/>
    </row>
    <row r="1962" spans="3:28" x14ac:dyDescent="0.2">
      <c r="C1962" s="20"/>
      <c r="D1962" s="20"/>
      <c r="E1962" s="20"/>
      <c r="F1962" s="20"/>
      <c r="H1962" s="20"/>
      <c r="J1962" s="20"/>
      <c r="K1962" s="20"/>
      <c r="L1962" s="20"/>
      <c r="P1962" s="201"/>
      <c r="Q1962" s="20"/>
      <c r="R1962" s="15"/>
      <c r="T1962" s="20"/>
      <c r="U1962" s="20"/>
      <c r="AB1962" s="20"/>
    </row>
    <row r="1963" spans="3:28" x14ac:dyDescent="0.2">
      <c r="C1963" s="20"/>
      <c r="D1963" s="20"/>
      <c r="E1963" s="20"/>
      <c r="F1963" s="20"/>
      <c r="H1963" s="20"/>
      <c r="J1963" s="20"/>
      <c r="K1963" s="20"/>
      <c r="L1963" s="20"/>
      <c r="P1963" s="201"/>
      <c r="Q1963" s="20"/>
      <c r="R1963" s="15"/>
      <c r="T1963" s="20"/>
      <c r="U1963" s="20"/>
      <c r="AB1963" s="20"/>
    </row>
    <row r="1964" spans="3:28" x14ac:dyDescent="0.2">
      <c r="C1964" s="20"/>
      <c r="D1964" s="20"/>
      <c r="E1964" s="20"/>
      <c r="F1964" s="20"/>
      <c r="H1964" s="20"/>
      <c r="J1964" s="20"/>
      <c r="K1964" s="20"/>
      <c r="L1964" s="20"/>
      <c r="P1964" s="201"/>
      <c r="Q1964" s="20"/>
      <c r="R1964" s="15"/>
      <c r="T1964" s="20"/>
      <c r="U1964" s="20"/>
      <c r="AB1964" s="20"/>
    </row>
    <row r="1965" spans="3:28" x14ac:dyDescent="0.2">
      <c r="C1965" s="20"/>
      <c r="D1965" s="20"/>
      <c r="E1965" s="20"/>
      <c r="F1965" s="20"/>
      <c r="H1965" s="20"/>
      <c r="J1965" s="20"/>
      <c r="K1965" s="20"/>
      <c r="L1965" s="20"/>
      <c r="P1965" s="201"/>
      <c r="Q1965" s="20"/>
      <c r="R1965" s="15"/>
      <c r="T1965" s="20"/>
      <c r="U1965" s="20"/>
      <c r="AB1965" s="20"/>
    </row>
    <row r="1966" spans="3:28" x14ac:dyDescent="0.2">
      <c r="C1966" s="20"/>
      <c r="D1966" s="20"/>
      <c r="E1966" s="20"/>
      <c r="F1966" s="20"/>
      <c r="H1966" s="20"/>
      <c r="J1966" s="20"/>
      <c r="K1966" s="20"/>
      <c r="L1966" s="20"/>
      <c r="P1966" s="201"/>
      <c r="Q1966" s="20"/>
      <c r="R1966" s="15"/>
      <c r="T1966" s="20"/>
      <c r="U1966" s="20"/>
      <c r="AB1966" s="20"/>
    </row>
    <row r="1967" spans="3:28" x14ac:dyDescent="0.2">
      <c r="C1967" s="20"/>
      <c r="D1967" s="20"/>
      <c r="E1967" s="20"/>
      <c r="F1967" s="20"/>
      <c r="H1967" s="20"/>
      <c r="J1967" s="20"/>
      <c r="K1967" s="20"/>
      <c r="L1967" s="20"/>
      <c r="P1967" s="201"/>
      <c r="Q1967" s="20"/>
      <c r="R1967" s="15"/>
      <c r="T1967" s="20"/>
      <c r="U1967" s="20"/>
      <c r="AB1967" s="20"/>
    </row>
    <row r="1968" spans="3:28" x14ac:dyDescent="0.2">
      <c r="C1968" s="20"/>
      <c r="D1968" s="20"/>
      <c r="E1968" s="20"/>
      <c r="F1968" s="20"/>
      <c r="H1968" s="20"/>
      <c r="J1968" s="20"/>
      <c r="K1968" s="20"/>
      <c r="L1968" s="20"/>
      <c r="P1968" s="201"/>
      <c r="Q1968" s="20"/>
      <c r="R1968" s="15"/>
      <c r="T1968" s="20"/>
      <c r="U1968" s="20"/>
      <c r="AB1968" s="20"/>
    </row>
    <row r="1969" spans="3:28" x14ac:dyDescent="0.2">
      <c r="C1969" s="20"/>
      <c r="D1969" s="20"/>
      <c r="E1969" s="20"/>
      <c r="F1969" s="20"/>
      <c r="H1969" s="20"/>
      <c r="J1969" s="20"/>
      <c r="K1969" s="20"/>
      <c r="L1969" s="20"/>
      <c r="P1969" s="201"/>
      <c r="Q1969" s="20"/>
      <c r="R1969" s="15"/>
      <c r="T1969" s="20"/>
      <c r="U1969" s="20"/>
      <c r="AB1969" s="20"/>
    </row>
    <row r="1970" spans="3:28" x14ac:dyDescent="0.2">
      <c r="C1970" s="20"/>
      <c r="D1970" s="20"/>
      <c r="E1970" s="20"/>
      <c r="F1970" s="20"/>
      <c r="H1970" s="20"/>
      <c r="J1970" s="20"/>
      <c r="K1970" s="20"/>
      <c r="L1970" s="20"/>
      <c r="P1970" s="201"/>
      <c r="Q1970" s="20"/>
      <c r="R1970" s="15"/>
      <c r="T1970" s="20"/>
      <c r="U1970" s="20"/>
      <c r="AB1970" s="20"/>
    </row>
    <row r="1971" spans="3:28" x14ac:dyDescent="0.2">
      <c r="C1971" s="20"/>
      <c r="D1971" s="20"/>
      <c r="E1971" s="20"/>
      <c r="F1971" s="20"/>
      <c r="H1971" s="20"/>
      <c r="J1971" s="20"/>
      <c r="K1971" s="20"/>
      <c r="L1971" s="20"/>
      <c r="P1971" s="201"/>
      <c r="Q1971" s="20"/>
      <c r="R1971" s="15"/>
      <c r="T1971" s="20"/>
      <c r="U1971" s="20"/>
      <c r="AB1971" s="20"/>
    </row>
    <row r="1972" spans="3:28" x14ac:dyDescent="0.2">
      <c r="C1972" s="20"/>
      <c r="D1972" s="20"/>
      <c r="E1972" s="20"/>
      <c r="F1972" s="20"/>
      <c r="H1972" s="20"/>
      <c r="J1972" s="20"/>
      <c r="K1972" s="20"/>
      <c r="L1972" s="20"/>
      <c r="P1972" s="201"/>
      <c r="Q1972" s="20"/>
      <c r="R1972" s="15"/>
      <c r="T1972" s="20"/>
      <c r="U1972" s="20"/>
      <c r="AB1972" s="20"/>
    </row>
    <row r="1973" spans="3:28" x14ac:dyDescent="0.2">
      <c r="C1973" s="20"/>
      <c r="D1973" s="20"/>
      <c r="E1973" s="20"/>
      <c r="F1973" s="20"/>
      <c r="H1973" s="20"/>
      <c r="J1973" s="20"/>
      <c r="K1973" s="20"/>
      <c r="L1973" s="20"/>
      <c r="P1973" s="201"/>
      <c r="Q1973" s="20"/>
      <c r="R1973" s="15"/>
      <c r="T1973" s="20"/>
      <c r="U1973" s="20"/>
      <c r="AB1973" s="20"/>
    </row>
    <row r="1974" spans="3:28" x14ac:dyDescent="0.2">
      <c r="C1974" s="20"/>
      <c r="D1974" s="20"/>
      <c r="E1974" s="20"/>
      <c r="F1974" s="20"/>
      <c r="H1974" s="20"/>
      <c r="J1974" s="20"/>
      <c r="K1974" s="20"/>
      <c r="L1974" s="20"/>
      <c r="P1974" s="201"/>
      <c r="Q1974" s="20"/>
      <c r="R1974" s="15"/>
      <c r="T1974" s="20"/>
      <c r="U1974" s="20"/>
      <c r="AB1974" s="20"/>
    </row>
    <row r="1975" spans="3:28" x14ac:dyDescent="0.2">
      <c r="C1975" s="20"/>
      <c r="D1975" s="20"/>
      <c r="E1975" s="20"/>
      <c r="F1975" s="20"/>
      <c r="H1975" s="20"/>
      <c r="J1975" s="20"/>
      <c r="K1975" s="20"/>
      <c r="L1975" s="20"/>
      <c r="P1975" s="201"/>
      <c r="Q1975" s="20"/>
      <c r="R1975" s="15"/>
      <c r="T1975" s="20"/>
      <c r="U1975" s="20"/>
      <c r="AB1975" s="20"/>
    </row>
    <row r="1976" spans="3:28" x14ac:dyDescent="0.2">
      <c r="C1976" s="20"/>
      <c r="D1976" s="20"/>
      <c r="E1976" s="20"/>
      <c r="F1976" s="20"/>
      <c r="H1976" s="20"/>
      <c r="J1976" s="20"/>
      <c r="K1976" s="20"/>
      <c r="L1976" s="20"/>
      <c r="P1976" s="201"/>
      <c r="Q1976" s="20"/>
      <c r="R1976" s="15"/>
      <c r="T1976" s="20"/>
      <c r="U1976" s="20"/>
      <c r="AB1976" s="20"/>
    </row>
    <row r="1977" spans="3:28" x14ac:dyDescent="0.2">
      <c r="C1977" s="20"/>
      <c r="D1977" s="20"/>
      <c r="E1977" s="20"/>
      <c r="F1977" s="20"/>
      <c r="H1977" s="20"/>
      <c r="J1977" s="20"/>
      <c r="K1977" s="20"/>
      <c r="L1977" s="20"/>
      <c r="P1977" s="201"/>
      <c r="Q1977" s="20"/>
      <c r="R1977" s="15"/>
      <c r="T1977" s="20"/>
      <c r="U1977" s="20"/>
      <c r="AB1977" s="20"/>
    </row>
    <row r="1978" spans="3:28" x14ac:dyDescent="0.2">
      <c r="C1978" s="20"/>
      <c r="D1978" s="20"/>
      <c r="E1978" s="20"/>
      <c r="F1978" s="20"/>
      <c r="H1978" s="20"/>
      <c r="J1978" s="20"/>
      <c r="K1978" s="20"/>
      <c r="L1978" s="20"/>
      <c r="P1978" s="201"/>
      <c r="Q1978" s="20"/>
      <c r="R1978" s="15"/>
      <c r="T1978" s="20"/>
      <c r="U1978" s="20"/>
      <c r="AB1978" s="20"/>
    </row>
    <row r="1979" spans="3:28" x14ac:dyDescent="0.2">
      <c r="C1979" s="20"/>
      <c r="D1979" s="20"/>
      <c r="E1979" s="20"/>
      <c r="F1979" s="20"/>
      <c r="H1979" s="20"/>
      <c r="J1979" s="20"/>
      <c r="K1979" s="20"/>
      <c r="L1979" s="20"/>
      <c r="P1979" s="201"/>
      <c r="Q1979" s="20"/>
      <c r="R1979" s="15"/>
      <c r="T1979" s="20"/>
      <c r="U1979" s="20"/>
      <c r="AB1979" s="20"/>
    </row>
    <row r="1980" spans="3:28" x14ac:dyDescent="0.2">
      <c r="C1980" s="20"/>
      <c r="D1980" s="20"/>
      <c r="E1980" s="20"/>
      <c r="F1980" s="20"/>
      <c r="H1980" s="20"/>
      <c r="J1980" s="20"/>
      <c r="K1980" s="20"/>
      <c r="L1980" s="20"/>
      <c r="P1980" s="201"/>
      <c r="Q1980" s="20"/>
      <c r="R1980" s="15"/>
      <c r="T1980" s="20"/>
      <c r="U1980" s="20"/>
      <c r="AB1980" s="20"/>
    </row>
    <row r="1981" spans="3:28" x14ac:dyDescent="0.2">
      <c r="C1981" s="20"/>
      <c r="D1981" s="20"/>
      <c r="E1981" s="20"/>
      <c r="F1981" s="20"/>
      <c r="H1981" s="20"/>
      <c r="J1981" s="20"/>
      <c r="K1981" s="20"/>
      <c r="L1981" s="20"/>
      <c r="P1981" s="201"/>
      <c r="Q1981" s="20"/>
      <c r="R1981" s="15"/>
      <c r="T1981" s="20"/>
      <c r="U1981" s="20"/>
      <c r="AB1981" s="20"/>
    </row>
    <row r="1982" spans="3:28" x14ac:dyDescent="0.2">
      <c r="C1982" s="20"/>
      <c r="D1982" s="20"/>
      <c r="E1982" s="20"/>
      <c r="F1982" s="20"/>
      <c r="H1982" s="20"/>
      <c r="J1982" s="20"/>
      <c r="K1982" s="20"/>
      <c r="L1982" s="20"/>
      <c r="P1982" s="201"/>
      <c r="Q1982" s="20"/>
      <c r="R1982" s="15"/>
      <c r="T1982" s="20"/>
      <c r="U1982" s="20"/>
      <c r="AB1982" s="20"/>
    </row>
    <row r="1983" spans="3:28" x14ac:dyDescent="0.2">
      <c r="C1983" s="20"/>
      <c r="D1983" s="20"/>
      <c r="E1983" s="20"/>
      <c r="F1983" s="20"/>
      <c r="H1983" s="20"/>
      <c r="J1983" s="20"/>
      <c r="K1983" s="20"/>
      <c r="L1983" s="20"/>
      <c r="P1983" s="201"/>
      <c r="Q1983" s="20"/>
      <c r="R1983" s="15"/>
      <c r="T1983" s="20"/>
      <c r="U1983" s="20"/>
      <c r="AB1983" s="20"/>
    </row>
    <row r="1984" spans="3:28" x14ac:dyDescent="0.2">
      <c r="C1984" s="20"/>
      <c r="D1984" s="20"/>
      <c r="E1984" s="20"/>
      <c r="F1984" s="20"/>
      <c r="H1984" s="20"/>
      <c r="J1984" s="20"/>
      <c r="K1984" s="20"/>
      <c r="L1984" s="20"/>
      <c r="P1984" s="201"/>
      <c r="Q1984" s="20"/>
      <c r="R1984" s="15"/>
      <c r="T1984" s="20"/>
      <c r="U1984" s="20"/>
      <c r="AB1984" s="20"/>
    </row>
    <row r="1985" spans="3:28" x14ac:dyDescent="0.2">
      <c r="C1985" s="20"/>
      <c r="D1985" s="20"/>
      <c r="E1985" s="20"/>
      <c r="F1985" s="20"/>
      <c r="H1985" s="20"/>
      <c r="J1985" s="20"/>
      <c r="K1985" s="20"/>
      <c r="L1985" s="20"/>
      <c r="P1985" s="201"/>
      <c r="Q1985" s="20"/>
      <c r="R1985" s="15"/>
      <c r="T1985" s="20"/>
      <c r="U1985" s="20"/>
      <c r="AB1985" s="20"/>
    </row>
    <row r="1986" spans="3:28" x14ac:dyDescent="0.2">
      <c r="C1986" s="20"/>
      <c r="D1986" s="20"/>
      <c r="E1986" s="20"/>
      <c r="F1986" s="20"/>
      <c r="H1986" s="20"/>
      <c r="J1986" s="20"/>
      <c r="K1986" s="20"/>
      <c r="L1986" s="20"/>
      <c r="P1986" s="201"/>
      <c r="Q1986" s="20"/>
      <c r="R1986" s="15"/>
      <c r="T1986" s="20"/>
      <c r="U1986" s="20"/>
      <c r="AB1986" s="20"/>
    </row>
    <row r="1987" spans="3:28" x14ac:dyDescent="0.2">
      <c r="C1987" s="20"/>
      <c r="D1987" s="20"/>
      <c r="E1987" s="20"/>
      <c r="F1987" s="20"/>
      <c r="H1987" s="20"/>
      <c r="J1987" s="20"/>
      <c r="K1987" s="20"/>
      <c r="L1987" s="20"/>
      <c r="P1987" s="201"/>
      <c r="Q1987" s="20"/>
      <c r="R1987" s="15"/>
      <c r="T1987" s="20"/>
      <c r="U1987" s="20"/>
      <c r="AB1987" s="20"/>
    </row>
    <row r="1988" spans="3:28" x14ac:dyDescent="0.2">
      <c r="C1988" s="20"/>
      <c r="D1988" s="20"/>
      <c r="E1988" s="20"/>
      <c r="F1988" s="20"/>
      <c r="H1988" s="20"/>
      <c r="J1988" s="20"/>
      <c r="K1988" s="20"/>
      <c r="L1988" s="20"/>
      <c r="P1988" s="201"/>
      <c r="Q1988" s="20"/>
      <c r="R1988" s="15"/>
      <c r="T1988" s="20"/>
      <c r="U1988" s="20"/>
      <c r="AB1988" s="20"/>
    </row>
    <row r="1989" spans="3:28" x14ac:dyDescent="0.2">
      <c r="C1989" s="20"/>
      <c r="D1989" s="20"/>
      <c r="E1989" s="20"/>
      <c r="F1989" s="20"/>
      <c r="H1989" s="20"/>
      <c r="J1989" s="20"/>
      <c r="K1989" s="20"/>
      <c r="L1989" s="20"/>
      <c r="P1989" s="201"/>
      <c r="Q1989" s="20"/>
      <c r="R1989" s="15"/>
      <c r="T1989" s="20"/>
      <c r="U1989" s="20"/>
      <c r="AB1989" s="20"/>
    </row>
    <row r="1990" spans="3:28" x14ac:dyDescent="0.2">
      <c r="C1990" s="20"/>
      <c r="D1990" s="20"/>
      <c r="E1990" s="20"/>
      <c r="F1990" s="20"/>
      <c r="H1990" s="20"/>
      <c r="J1990" s="20"/>
      <c r="K1990" s="20"/>
      <c r="L1990" s="20"/>
      <c r="P1990" s="201"/>
      <c r="Q1990" s="20"/>
      <c r="R1990" s="15"/>
      <c r="T1990" s="20"/>
      <c r="U1990" s="20"/>
      <c r="AB1990" s="20"/>
    </row>
    <row r="1991" spans="3:28" x14ac:dyDescent="0.2">
      <c r="C1991" s="20"/>
      <c r="D1991" s="20"/>
      <c r="E1991" s="20"/>
      <c r="F1991" s="20"/>
      <c r="H1991" s="20"/>
      <c r="J1991" s="20"/>
      <c r="K1991" s="20"/>
      <c r="L1991" s="20"/>
      <c r="P1991" s="201"/>
      <c r="Q1991" s="20"/>
      <c r="R1991" s="15"/>
      <c r="T1991" s="20"/>
      <c r="U1991" s="20"/>
      <c r="AB1991" s="20"/>
    </row>
    <row r="1992" spans="3:28" x14ac:dyDescent="0.2">
      <c r="C1992" s="20"/>
      <c r="D1992" s="20"/>
      <c r="E1992" s="20"/>
      <c r="F1992" s="20"/>
      <c r="H1992" s="20"/>
      <c r="J1992" s="20"/>
      <c r="K1992" s="20"/>
      <c r="L1992" s="20"/>
      <c r="P1992" s="201"/>
      <c r="Q1992" s="20"/>
      <c r="R1992" s="15"/>
      <c r="T1992" s="20"/>
      <c r="U1992" s="20"/>
      <c r="AB1992" s="20"/>
    </row>
    <row r="1993" spans="3:28" x14ac:dyDescent="0.2">
      <c r="C1993" s="20"/>
      <c r="D1993" s="20"/>
      <c r="E1993" s="20"/>
      <c r="F1993" s="20"/>
      <c r="H1993" s="20"/>
      <c r="J1993" s="20"/>
      <c r="K1993" s="20"/>
      <c r="L1993" s="20"/>
      <c r="P1993" s="201"/>
      <c r="Q1993" s="20"/>
      <c r="R1993" s="15"/>
      <c r="T1993" s="20"/>
      <c r="U1993" s="20"/>
      <c r="AB1993" s="20"/>
    </row>
    <row r="1994" spans="3:28" x14ac:dyDescent="0.2">
      <c r="C1994" s="20"/>
      <c r="D1994" s="20"/>
      <c r="E1994" s="20"/>
      <c r="F1994" s="20"/>
      <c r="H1994" s="20"/>
      <c r="J1994" s="20"/>
      <c r="K1994" s="20"/>
      <c r="L1994" s="20"/>
      <c r="P1994" s="201"/>
      <c r="Q1994" s="20"/>
      <c r="R1994" s="15"/>
      <c r="T1994" s="20"/>
      <c r="U1994" s="20"/>
      <c r="AB1994" s="20"/>
    </row>
    <row r="1995" spans="3:28" x14ac:dyDescent="0.2">
      <c r="C1995" s="20"/>
      <c r="D1995" s="20"/>
      <c r="E1995" s="20"/>
      <c r="F1995" s="20"/>
      <c r="H1995" s="20"/>
      <c r="J1995" s="20"/>
      <c r="K1995" s="20"/>
      <c r="L1995" s="20"/>
      <c r="P1995" s="201"/>
      <c r="Q1995" s="20"/>
      <c r="R1995" s="15"/>
      <c r="T1995" s="20"/>
      <c r="U1995" s="20"/>
      <c r="AB1995" s="20"/>
    </row>
    <row r="1996" spans="3:28" x14ac:dyDescent="0.2">
      <c r="C1996" s="20"/>
      <c r="D1996" s="20"/>
      <c r="E1996" s="20"/>
      <c r="F1996" s="20"/>
      <c r="H1996" s="20"/>
      <c r="J1996" s="20"/>
      <c r="K1996" s="20"/>
      <c r="L1996" s="20"/>
      <c r="P1996" s="201"/>
      <c r="Q1996" s="20"/>
      <c r="R1996" s="15"/>
      <c r="T1996" s="20"/>
      <c r="U1996" s="20"/>
      <c r="AB1996" s="20"/>
    </row>
    <row r="1997" spans="3:28" x14ac:dyDescent="0.2">
      <c r="C1997" s="20"/>
      <c r="D1997" s="20"/>
      <c r="E1997" s="20"/>
      <c r="F1997" s="20"/>
      <c r="H1997" s="20"/>
      <c r="J1997" s="20"/>
      <c r="K1997" s="20"/>
      <c r="L1997" s="20"/>
      <c r="P1997" s="201"/>
      <c r="Q1997" s="20"/>
      <c r="R1997" s="15"/>
      <c r="T1997" s="20"/>
      <c r="U1997" s="20"/>
      <c r="AB1997" s="20"/>
    </row>
    <row r="1998" spans="3:28" x14ac:dyDescent="0.2">
      <c r="C1998" s="20"/>
      <c r="D1998" s="20"/>
      <c r="E1998" s="20"/>
      <c r="F1998" s="20"/>
      <c r="H1998" s="20"/>
      <c r="J1998" s="20"/>
      <c r="K1998" s="20"/>
      <c r="L1998" s="20"/>
      <c r="P1998" s="201"/>
      <c r="Q1998" s="20"/>
      <c r="R1998" s="15"/>
      <c r="T1998" s="20"/>
      <c r="U1998" s="20"/>
      <c r="AB1998" s="20"/>
    </row>
    <row r="1999" spans="3:28" x14ac:dyDescent="0.2">
      <c r="C1999" s="20"/>
      <c r="D1999" s="20"/>
      <c r="E1999" s="20"/>
      <c r="F1999" s="20"/>
      <c r="H1999" s="20"/>
      <c r="J1999" s="20"/>
      <c r="K1999" s="20"/>
      <c r="L1999" s="20"/>
      <c r="P1999" s="201"/>
      <c r="Q1999" s="20"/>
      <c r="R1999" s="15"/>
      <c r="T1999" s="20"/>
      <c r="U1999" s="20"/>
      <c r="AB1999" s="20"/>
    </row>
    <row r="2000" spans="3:28" x14ac:dyDescent="0.2">
      <c r="C2000" s="20"/>
      <c r="D2000" s="20"/>
      <c r="E2000" s="20"/>
      <c r="F2000" s="20"/>
      <c r="H2000" s="20"/>
      <c r="J2000" s="20"/>
      <c r="K2000" s="20"/>
      <c r="L2000" s="20"/>
      <c r="P2000" s="201"/>
      <c r="Q2000" s="20"/>
      <c r="R2000" s="15"/>
      <c r="T2000" s="20"/>
      <c r="U2000" s="20"/>
      <c r="AB2000" s="20"/>
    </row>
    <row r="2001" spans="3:28" x14ac:dyDescent="0.2">
      <c r="C2001" s="20"/>
      <c r="D2001" s="20"/>
      <c r="E2001" s="20"/>
      <c r="F2001" s="20"/>
      <c r="H2001" s="20"/>
      <c r="J2001" s="20"/>
      <c r="K2001" s="20"/>
      <c r="L2001" s="20"/>
      <c r="P2001" s="201"/>
      <c r="Q2001" s="20"/>
      <c r="R2001" s="15"/>
      <c r="T2001" s="20"/>
      <c r="U2001" s="20"/>
      <c r="AB2001" s="20"/>
    </row>
    <row r="2002" spans="3:28" x14ac:dyDescent="0.2">
      <c r="C2002" s="20"/>
      <c r="D2002" s="20"/>
      <c r="E2002" s="20"/>
      <c r="F2002" s="20"/>
      <c r="H2002" s="20"/>
      <c r="J2002" s="20"/>
      <c r="K2002" s="20"/>
      <c r="L2002" s="20"/>
      <c r="P2002" s="201"/>
      <c r="Q2002" s="20"/>
      <c r="R2002" s="15"/>
      <c r="T2002" s="20"/>
      <c r="U2002" s="20"/>
      <c r="AB2002" s="20"/>
    </row>
    <row r="2003" spans="3:28" x14ac:dyDescent="0.2">
      <c r="C2003" s="20"/>
      <c r="D2003" s="20"/>
      <c r="E2003" s="20"/>
      <c r="F2003" s="20"/>
      <c r="H2003" s="20"/>
      <c r="J2003" s="20"/>
      <c r="K2003" s="20"/>
      <c r="L2003" s="20"/>
      <c r="P2003" s="201"/>
      <c r="Q2003" s="20"/>
      <c r="R2003" s="15"/>
      <c r="T2003" s="20"/>
      <c r="U2003" s="20"/>
      <c r="AB2003" s="20"/>
    </row>
    <row r="2004" spans="3:28" x14ac:dyDescent="0.2">
      <c r="C2004" s="20"/>
      <c r="D2004" s="20"/>
      <c r="E2004" s="20"/>
      <c r="F2004" s="20"/>
      <c r="H2004" s="20"/>
      <c r="J2004" s="20"/>
      <c r="K2004" s="20"/>
      <c r="L2004" s="20"/>
      <c r="P2004" s="201"/>
      <c r="Q2004" s="20"/>
      <c r="R2004" s="15"/>
      <c r="T2004" s="20"/>
      <c r="U2004" s="20"/>
      <c r="AB2004" s="20"/>
    </row>
    <row r="2005" spans="3:28" x14ac:dyDescent="0.2">
      <c r="C2005" s="20"/>
      <c r="D2005" s="20"/>
      <c r="E2005" s="20"/>
      <c r="F2005" s="20"/>
      <c r="H2005" s="20"/>
      <c r="J2005" s="20"/>
      <c r="K2005" s="20"/>
      <c r="L2005" s="20"/>
      <c r="P2005" s="201"/>
      <c r="Q2005" s="20"/>
      <c r="R2005" s="15"/>
      <c r="T2005" s="20"/>
      <c r="U2005" s="20"/>
      <c r="AB2005" s="20"/>
    </row>
    <row r="2006" spans="3:28" x14ac:dyDescent="0.2">
      <c r="C2006" s="20"/>
      <c r="D2006" s="20"/>
      <c r="E2006" s="20"/>
      <c r="F2006" s="20"/>
      <c r="H2006" s="20"/>
      <c r="J2006" s="20"/>
      <c r="K2006" s="20"/>
      <c r="L2006" s="20"/>
      <c r="P2006" s="201"/>
      <c r="Q2006" s="20"/>
      <c r="R2006" s="15"/>
      <c r="T2006" s="20"/>
      <c r="U2006" s="20"/>
      <c r="AB2006" s="20"/>
    </row>
    <row r="2007" spans="3:28" x14ac:dyDescent="0.2">
      <c r="C2007" s="20"/>
      <c r="D2007" s="20"/>
      <c r="E2007" s="20"/>
      <c r="F2007" s="20"/>
      <c r="H2007" s="20"/>
      <c r="J2007" s="20"/>
      <c r="K2007" s="20"/>
      <c r="L2007" s="20"/>
      <c r="P2007" s="201"/>
      <c r="Q2007" s="20"/>
      <c r="R2007" s="15"/>
      <c r="T2007" s="20"/>
      <c r="U2007" s="20"/>
      <c r="AB2007" s="20"/>
    </row>
    <row r="2008" spans="3:28" x14ac:dyDescent="0.2">
      <c r="C2008" s="20"/>
      <c r="D2008" s="20"/>
      <c r="E2008" s="20"/>
      <c r="F2008" s="20"/>
      <c r="H2008" s="20"/>
      <c r="J2008" s="20"/>
      <c r="K2008" s="20"/>
      <c r="L2008" s="20"/>
      <c r="P2008" s="201"/>
      <c r="Q2008" s="20"/>
      <c r="R2008" s="15"/>
      <c r="T2008" s="20"/>
      <c r="U2008" s="20"/>
      <c r="AB2008" s="20"/>
    </row>
    <row r="2009" spans="3:28" x14ac:dyDescent="0.2">
      <c r="C2009" s="20"/>
      <c r="D2009" s="20"/>
      <c r="E2009" s="20"/>
      <c r="F2009" s="20"/>
      <c r="H2009" s="20"/>
      <c r="J2009" s="20"/>
      <c r="K2009" s="20"/>
      <c r="L2009" s="20"/>
      <c r="P2009" s="201"/>
      <c r="Q2009" s="20"/>
      <c r="R2009" s="15"/>
      <c r="T2009" s="20"/>
      <c r="U2009" s="20"/>
      <c r="AB2009" s="20"/>
    </row>
    <row r="2010" spans="3:28" x14ac:dyDescent="0.2">
      <c r="C2010" s="20"/>
      <c r="D2010" s="20"/>
      <c r="E2010" s="20"/>
      <c r="F2010" s="20"/>
      <c r="H2010" s="20"/>
      <c r="J2010" s="20"/>
      <c r="K2010" s="20"/>
      <c r="L2010" s="20"/>
      <c r="P2010" s="201"/>
      <c r="Q2010" s="20"/>
      <c r="R2010" s="15"/>
      <c r="T2010" s="20"/>
      <c r="U2010" s="20"/>
      <c r="AB2010" s="20"/>
    </row>
    <row r="2011" spans="3:28" x14ac:dyDescent="0.2">
      <c r="C2011" s="20"/>
      <c r="D2011" s="20"/>
      <c r="E2011" s="20"/>
      <c r="F2011" s="20"/>
      <c r="H2011" s="20"/>
      <c r="J2011" s="20"/>
      <c r="K2011" s="20"/>
      <c r="L2011" s="20"/>
      <c r="P2011" s="201"/>
      <c r="Q2011" s="20"/>
      <c r="R2011" s="15"/>
      <c r="T2011" s="20"/>
      <c r="U2011" s="20"/>
      <c r="AB2011" s="20"/>
    </row>
    <row r="2012" spans="3:28" x14ac:dyDescent="0.2">
      <c r="C2012" s="20"/>
      <c r="D2012" s="20"/>
      <c r="E2012" s="20"/>
      <c r="F2012" s="20"/>
      <c r="H2012" s="20"/>
      <c r="J2012" s="20"/>
      <c r="K2012" s="20"/>
      <c r="L2012" s="20"/>
      <c r="P2012" s="201"/>
      <c r="Q2012" s="20"/>
      <c r="R2012" s="15"/>
      <c r="T2012" s="20"/>
      <c r="U2012" s="20"/>
      <c r="AB2012" s="20"/>
    </row>
    <row r="2013" spans="3:28" x14ac:dyDescent="0.2">
      <c r="C2013" s="20"/>
      <c r="D2013" s="20"/>
      <c r="E2013" s="20"/>
      <c r="F2013" s="20"/>
      <c r="H2013" s="20"/>
      <c r="J2013" s="20"/>
      <c r="K2013" s="20"/>
      <c r="L2013" s="20"/>
      <c r="P2013" s="201"/>
      <c r="Q2013" s="20"/>
      <c r="R2013" s="15"/>
      <c r="T2013" s="20"/>
      <c r="U2013" s="20"/>
      <c r="AB2013" s="20"/>
    </row>
    <row r="2014" spans="3:28" x14ac:dyDescent="0.2">
      <c r="C2014" s="20"/>
      <c r="D2014" s="20"/>
      <c r="E2014" s="20"/>
      <c r="F2014" s="20"/>
      <c r="H2014" s="20"/>
      <c r="J2014" s="20"/>
      <c r="K2014" s="20"/>
      <c r="L2014" s="20"/>
      <c r="P2014" s="201"/>
      <c r="Q2014" s="20"/>
      <c r="R2014" s="15"/>
      <c r="T2014" s="20"/>
      <c r="U2014" s="20"/>
      <c r="AB2014" s="20"/>
    </row>
    <row r="2015" spans="3:28" x14ac:dyDescent="0.2">
      <c r="C2015" s="20"/>
      <c r="D2015" s="20"/>
      <c r="E2015" s="20"/>
      <c r="F2015" s="20"/>
      <c r="H2015" s="20"/>
      <c r="J2015" s="20"/>
      <c r="K2015" s="20"/>
      <c r="L2015" s="20"/>
      <c r="P2015" s="201"/>
      <c r="Q2015" s="20"/>
      <c r="R2015" s="15"/>
      <c r="T2015" s="20"/>
      <c r="U2015" s="20"/>
      <c r="AB2015" s="20"/>
    </row>
    <row r="2016" spans="3:28" x14ac:dyDescent="0.2">
      <c r="C2016" s="20"/>
      <c r="D2016" s="20"/>
      <c r="E2016" s="20"/>
      <c r="F2016" s="20"/>
      <c r="H2016" s="20"/>
      <c r="J2016" s="20"/>
      <c r="K2016" s="20"/>
      <c r="L2016" s="20"/>
      <c r="P2016" s="201"/>
      <c r="Q2016" s="20"/>
      <c r="R2016" s="15"/>
      <c r="T2016" s="20"/>
      <c r="U2016" s="20"/>
      <c r="AB2016" s="20"/>
    </row>
    <row r="2017" spans="3:28" x14ac:dyDescent="0.2">
      <c r="C2017" s="20"/>
      <c r="D2017" s="20"/>
      <c r="E2017" s="20"/>
      <c r="F2017" s="20"/>
      <c r="H2017" s="20"/>
      <c r="J2017" s="20"/>
      <c r="K2017" s="20"/>
      <c r="L2017" s="20"/>
      <c r="P2017" s="201"/>
      <c r="Q2017" s="20"/>
      <c r="R2017" s="15"/>
      <c r="T2017" s="20"/>
      <c r="U2017" s="20"/>
      <c r="AB2017" s="20"/>
    </row>
    <row r="2018" spans="3:28" x14ac:dyDescent="0.2">
      <c r="C2018" s="20"/>
      <c r="D2018" s="20"/>
      <c r="E2018" s="20"/>
      <c r="F2018" s="20"/>
      <c r="H2018" s="20"/>
      <c r="J2018" s="20"/>
      <c r="K2018" s="20"/>
      <c r="L2018" s="20"/>
      <c r="P2018" s="201"/>
      <c r="Q2018" s="20"/>
      <c r="R2018" s="15"/>
      <c r="T2018" s="20"/>
      <c r="U2018" s="20"/>
      <c r="AB2018" s="20"/>
    </row>
    <row r="2019" spans="3:28" x14ac:dyDescent="0.2">
      <c r="C2019" s="20"/>
      <c r="D2019" s="20"/>
      <c r="E2019" s="20"/>
      <c r="F2019" s="20"/>
      <c r="H2019" s="20"/>
      <c r="J2019" s="20"/>
      <c r="K2019" s="20"/>
      <c r="L2019" s="20"/>
      <c r="P2019" s="201"/>
      <c r="Q2019" s="20"/>
      <c r="R2019" s="15"/>
      <c r="T2019" s="20"/>
      <c r="U2019" s="20"/>
      <c r="AB2019" s="20"/>
    </row>
    <row r="2020" spans="3:28" x14ac:dyDescent="0.2">
      <c r="C2020" s="20"/>
      <c r="D2020" s="20"/>
      <c r="E2020" s="20"/>
      <c r="F2020" s="20"/>
      <c r="H2020" s="20"/>
      <c r="J2020" s="20"/>
      <c r="K2020" s="20"/>
      <c r="L2020" s="20"/>
      <c r="P2020" s="201"/>
      <c r="Q2020" s="20"/>
      <c r="R2020" s="15"/>
      <c r="T2020" s="20"/>
      <c r="U2020" s="20"/>
      <c r="AB2020" s="20"/>
    </row>
    <row r="2021" spans="3:28" x14ac:dyDescent="0.2">
      <c r="C2021" s="20"/>
      <c r="D2021" s="20"/>
      <c r="E2021" s="20"/>
      <c r="F2021" s="20"/>
      <c r="H2021" s="20"/>
      <c r="J2021" s="20"/>
      <c r="K2021" s="20"/>
      <c r="L2021" s="20"/>
      <c r="P2021" s="201"/>
      <c r="Q2021" s="20"/>
      <c r="R2021" s="15"/>
      <c r="T2021" s="20"/>
      <c r="U2021" s="20"/>
      <c r="AB2021" s="20"/>
    </row>
    <row r="2022" spans="3:28" x14ac:dyDescent="0.2">
      <c r="C2022" s="20"/>
      <c r="D2022" s="20"/>
      <c r="E2022" s="20"/>
      <c r="F2022" s="20"/>
      <c r="H2022" s="20"/>
      <c r="J2022" s="20"/>
      <c r="K2022" s="20"/>
      <c r="L2022" s="20"/>
      <c r="P2022" s="201"/>
      <c r="Q2022" s="20"/>
      <c r="R2022" s="15"/>
      <c r="T2022" s="20"/>
      <c r="U2022" s="20"/>
      <c r="AB2022" s="20"/>
    </row>
    <row r="2023" spans="3:28" x14ac:dyDescent="0.2">
      <c r="C2023" s="20"/>
      <c r="D2023" s="20"/>
      <c r="E2023" s="20"/>
      <c r="F2023" s="20"/>
      <c r="H2023" s="20"/>
      <c r="J2023" s="20"/>
      <c r="K2023" s="20"/>
      <c r="L2023" s="20"/>
      <c r="P2023" s="201"/>
      <c r="Q2023" s="20"/>
      <c r="R2023" s="15"/>
      <c r="T2023" s="20"/>
      <c r="U2023" s="20"/>
      <c r="AB2023" s="20"/>
    </row>
    <row r="2024" spans="3:28" x14ac:dyDescent="0.2">
      <c r="C2024" s="20"/>
      <c r="D2024" s="20"/>
      <c r="E2024" s="20"/>
      <c r="F2024" s="20"/>
      <c r="H2024" s="20"/>
      <c r="J2024" s="20"/>
      <c r="K2024" s="20"/>
      <c r="L2024" s="20"/>
      <c r="P2024" s="201"/>
      <c r="Q2024" s="20"/>
      <c r="R2024" s="15"/>
      <c r="T2024" s="20"/>
      <c r="U2024" s="20"/>
      <c r="AB2024" s="20"/>
    </row>
    <row r="2025" spans="3:28" x14ac:dyDescent="0.2">
      <c r="C2025" s="20"/>
      <c r="D2025" s="20"/>
      <c r="E2025" s="20"/>
      <c r="F2025" s="20"/>
      <c r="H2025" s="20"/>
      <c r="J2025" s="20"/>
      <c r="K2025" s="20"/>
      <c r="L2025" s="20"/>
      <c r="P2025" s="201"/>
      <c r="Q2025" s="20"/>
      <c r="R2025" s="15"/>
      <c r="T2025" s="20"/>
      <c r="U2025" s="20"/>
      <c r="AB2025" s="20"/>
    </row>
    <row r="2026" spans="3:28" x14ac:dyDescent="0.2">
      <c r="C2026" s="20"/>
      <c r="D2026" s="20"/>
      <c r="E2026" s="20"/>
      <c r="F2026" s="20"/>
      <c r="H2026" s="20"/>
      <c r="J2026" s="20"/>
      <c r="K2026" s="20"/>
      <c r="L2026" s="20"/>
      <c r="P2026" s="201"/>
      <c r="Q2026" s="20"/>
      <c r="R2026" s="15"/>
      <c r="T2026" s="20"/>
      <c r="U2026" s="20"/>
      <c r="AB2026" s="20"/>
    </row>
    <row r="2027" spans="3:28" x14ac:dyDescent="0.2">
      <c r="C2027" s="20"/>
      <c r="D2027" s="20"/>
      <c r="E2027" s="20"/>
      <c r="F2027" s="20"/>
      <c r="H2027" s="20"/>
      <c r="J2027" s="20"/>
      <c r="K2027" s="20"/>
      <c r="L2027" s="20"/>
      <c r="P2027" s="201"/>
      <c r="Q2027" s="20"/>
      <c r="R2027" s="15"/>
      <c r="T2027" s="20"/>
      <c r="U2027" s="20"/>
      <c r="AB2027" s="20"/>
    </row>
    <row r="2028" spans="3:28" x14ac:dyDescent="0.2">
      <c r="C2028" s="20"/>
      <c r="D2028" s="20"/>
      <c r="E2028" s="20"/>
      <c r="F2028" s="20"/>
      <c r="H2028" s="20"/>
      <c r="J2028" s="20"/>
      <c r="K2028" s="20"/>
      <c r="L2028" s="20"/>
      <c r="P2028" s="201"/>
      <c r="Q2028" s="20"/>
      <c r="R2028" s="15"/>
      <c r="T2028" s="20"/>
      <c r="U2028" s="20"/>
      <c r="AB2028" s="20"/>
    </row>
    <row r="2029" spans="3:28" x14ac:dyDescent="0.2">
      <c r="C2029" s="20"/>
      <c r="D2029" s="20"/>
      <c r="E2029" s="20"/>
      <c r="F2029" s="20"/>
      <c r="H2029" s="20"/>
      <c r="J2029" s="20"/>
      <c r="K2029" s="20"/>
      <c r="L2029" s="20"/>
      <c r="P2029" s="201"/>
      <c r="Q2029" s="20"/>
      <c r="R2029" s="15"/>
      <c r="T2029" s="20"/>
      <c r="U2029" s="20"/>
      <c r="AB2029" s="20"/>
    </row>
    <row r="2030" spans="3:28" x14ac:dyDescent="0.2">
      <c r="C2030" s="20"/>
      <c r="D2030" s="20"/>
      <c r="E2030" s="20"/>
      <c r="F2030" s="20"/>
      <c r="H2030" s="20"/>
      <c r="J2030" s="20"/>
      <c r="K2030" s="20"/>
      <c r="L2030" s="20"/>
      <c r="P2030" s="201"/>
      <c r="Q2030" s="20"/>
      <c r="R2030" s="15"/>
      <c r="T2030" s="20"/>
      <c r="U2030" s="20"/>
      <c r="AB2030" s="20"/>
    </row>
    <row r="2031" spans="3:28" x14ac:dyDescent="0.2">
      <c r="C2031" s="20"/>
      <c r="D2031" s="20"/>
      <c r="E2031" s="20"/>
      <c r="F2031" s="20"/>
      <c r="H2031" s="20"/>
      <c r="J2031" s="20"/>
      <c r="K2031" s="20"/>
      <c r="L2031" s="20"/>
      <c r="P2031" s="201"/>
      <c r="Q2031" s="20"/>
      <c r="R2031" s="15"/>
      <c r="T2031" s="20"/>
      <c r="U2031" s="20"/>
      <c r="AB2031" s="20"/>
    </row>
    <row r="2032" spans="3:28" x14ac:dyDescent="0.2">
      <c r="C2032" s="20"/>
      <c r="D2032" s="20"/>
      <c r="E2032" s="20"/>
      <c r="F2032" s="20"/>
      <c r="H2032" s="20"/>
      <c r="J2032" s="20"/>
      <c r="K2032" s="20"/>
      <c r="L2032" s="20"/>
      <c r="P2032" s="201"/>
      <c r="Q2032" s="20"/>
      <c r="R2032" s="15"/>
      <c r="T2032" s="20"/>
      <c r="U2032" s="20"/>
      <c r="AB2032" s="20"/>
    </row>
    <row r="2033" spans="3:28" x14ac:dyDescent="0.2">
      <c r="C2033" s="20"/>
      <c r="D2033" s="20"/>
      <c r="E2033" s="20"/>
      <c r="F2033" s="20"/>
      <c r="H2033" s="20"/>
      <c r="J2033" s="20"/>
      <c r="K2033" s="20"/>
      <c r="L2033" s="20"/>
      <c r="P2033" s="201"/>
      <c r="Q2033" s="20"/>
      <c r="R2033" s="15"/>
      <c r="T2033" s="20"/>
      <c r="U2033" s="20"/>
      <c r="AB2033" s="20"/>
    </row>
    <row r="2034" spans="3:28" x14ac:dyDescent="0.2">
      <c r="C2034" s="20"/>
      <c r="D2034" s="20"/>
      <c r="E2034" s="20"/>
      <c r="F2034" s="20"/>
      <c r="H2034" s="20"/>
      <c r="J2034" s="20"/>
      <c r="K2034" s="20"/>
      <c r="L2034" s="20"/>
      <c r="P2034" s="201"/>
      <c r="Q2034" s="20"/>
      <c r="R2034" s="15"/>
      <c r="T2034" s="20"/>
      <c r="U2034" s="20"/>
      <c r="AB2034" s="20"/>
    </row>
    <row r="2035" spans="3:28" x14ac:dyDescent="0.2">
      <c r="C2035" s="20"/>
      <c r="D2035" s="20"/>
      <c r="E2035" s="20"/>
      <c r="F2035" s="20"/>
      <c r="H2035" s="20"/>
      <c r="J2035" s="20"/>
      <c r="K2035" s="20"/>
      <c r="L2035" s="20"/>
      <c r="P2035" s="201"/>
      <c r="Q2035" s="20"/>
      <c r="R2035" s="15"/>
      <c r="T2035" s="20"/>
      <c r="U2035" s="20"/>
      <c r="AB2035" s="20"/>
    </row>
    <row r="2036" spans="3:28" x14ac:dyDescent="0.2">
      <c r="C2036" s="20"/>
      <c r="D2036" s="20"/>
      <c r="E2036" s="20"/>
      <c r="F2036" s="20"/>
      <c r="H2036" s="20"/>
      <c r="J2036" s="20"/>
      <c r="K2036" s="20"/>
      <c r="L2036" s="20"/>
      <c r="P2036" s="201"/>
      <c r="Q2036" s="20"/>
      <c r="R2036" s="15"/>
      <c r="T2036" s="20"/>
      <c r="U2036" s="20"/>
      <c r="AB2036" s="20"/>
    </row>
    <row r="2037" spans="3:28" x14ac:dyDescent="0.2">
      <c r="C2037" s="20"/>
      <c r="D2037" s="20"/>
      <c r="E2037" s="20"/>
      <c r="F2037" s="20"/>
      <c r="H2037" s="20"/>
      <c r="J2037" s="20"/>
      <c r="K2037" s="20"/>
      <c r="L2037" s="20"/>
      <c r="P2037" s="201"/>
      <c r="Q2037" s="20"/>
      <c r="R2037" s="15"/>
      <c r="T2037" s="20"/>
      <c r="U2037" s="20"/>
      <c r="AB2037" s="20"/>
    </row>
    <row r="2038" spans="3:28" x14ac:dyDescent="0.2">
      <c r="C2038" s="20"/>
      <c r="D2038" s="20"/>
      <c r="E2038" s="20"/>
      <c r="F2038" s="20"/>
      <c r="H2038" s="20"/>
      <c r="J2038" s="20"/>
      <c r="K2038" s="20"/>
      <c r="L2038" s="20"/>
      <c r="P2038" s="201"/>
      <c r="Q2038" s="20"/>
      <c r="R2038" s="15"/>
      <c r="T2038" s="20"/>
      <c r="U2038" s="20"/>
      <c r="AB2038" s="20"/>
    </row>
    <row r="2039" spans="3:28" x14ac:dyDescent="0.2">
      <c r="C2039" s="20"/>
      <c r="D2039" s="20"/>
      <c r="E2039" s="20"/>
      <c r="F2039" s="20"/>
      <c r="H2039" s="20"/>
      <c r="J2039" s="20"/>
      <c r="K2039" s="20"/>
      <c r="L2039" s="20"/>
      <c r="P2039" s="201"/>
      <c r="Q2039" s="20"/>
      <c r="R2039" s="15"/>
      <c r="T2039" s="20"/>
      <c r="U2039" s="20"/>
      <c r="AB2039" s="20"/>
    </row>
    <row r="2040" spans="3:28" x14ac:dyDescent="0.2">
      <c r="C2040" s="20"/>
      <c r="D2040" s="20"/>
      <c r="E2040" s="20"/>
      <c r="F2040" s="20"/>
      <c r="H2040" s="20"/>
      <c r="J2040" s="20"/>
      <c r="K2040" s="20"/>
      <c r="L2040" s="20"/>
      <c r="P2040" s="201"/>
      <c r="Q2040" s="20"/>
      <c r="R2040" s="15"/>
      <c r="T2040" s="20"/>
      <c r="U2040" s="20"/>
      <c r="AB2040" s="20"/>
    </row>
    <row r="2041" spans="3:28" x14ac:dyDescent="0.2">
      <c r="C2041" s="20"/>
      <c r="D2041" s="20"/>
      <c r="E2041" s="20"/>
      <c r="F2041" s="20"/>
      <c r="H2041" s="20"/>
      <c r="J2041" s="20"/>
      <c r="K2041" s="20"/>
      <c r="L2041" s="20"/>
      <c r="P2041" s="201"/>
      <c r="Q2041" s="20"/>
      <c r="R2041" s="15"/>
      <c r="T2041" s="20"/>
      <c r="U2041" s="20"/>
      <c r="AB2041" s="20"/>
    </row>
    <row r="2042" spans="3:28" x14ac:dyDescent="0.2">
      <c r="C2042" s="20"/>
      <c r="D2042" s="20"/>
      <c r="E2042" s="20"/>
      <c r="F2042" s="20"/>
      <c r="H2042" s="20"/>
      <c r="J2042" s="20"/>
      <c r="K2042" s="20"/>
      <c r="L2042" s="20"/>
      <c r="P2042" s="201"/>
      <c r="Q2042" s="20"/>
      <c r="R2042" s="15"/>
      <c r="T2042" s="20"/>
      <c r="U2042" s="20"/>
      <c r="AB2042" s="20"/>
    </row>
    <row r="2043" spans="3:28" x14ac:dyDescent="0.2">
      <c r="C2043" s="20"/>
      <c r="D2043" s="20"/>
      <c r="E2043" s="20"/>
      <c r="F2043" s="20"/>
      <c r="H2043" s="20"/>
      <c r="J2043" s="20"/>
      <c r="K2043" s="20"/>
      <c r="L2043" s="20"/>
      <c r="P2043" s="201"/>
      <c r="Q2043" s="20"/>
      <c r="R2043" s="15"/>
      <c r="T2043" s="20"/>
      <c r="U2043" s="20"/>
      <c r="AB2043" s="20"/>
    </row>
    <row r="2044" spans="3:28" x14ac:dyDescent="0.2">
      <c r="C2044" s="20"/>
      <c r="D2044" s="20"/>
      <c r="E2044" s="20"/>
      <c r="F2044" s="20"/>
      <c r="H2044" s="20"/>
      <c r="J2044" s="20"/>
      <c r="K2044" s="20"/>
      <c r="L2044" s="20"/>
      <c r="P2044" s="201"/>
      <c r="Q2044" s="20"/>
      <c r="R2044" s="15"/>
      <c r="T2044" s="20"/>
      <c r="U2044" s="20"/>
      <c r="AB2044" s="20"/>
    </row>
    <row r="2045" spans="3:28" x14ac:dyDescent="0.2">
      <c r="C2045" s="20"/>
      <c r="D2045" s="20"/>
      <c r="E2045" s="20"/>
      <c r="F2045" s="20"/>
      <c r="H2045" s="20"/>
      <c r="J2045" s="20"/>
      <c r="K2045" s="20"/>
      <c r="L2045" s="20"/>
      <c r="P2045" s="201"/>
      <c r="Q2045" s="20"/>
      <c r="R2045" s="15"/>
      <c r="T2045" s="20"/>
      <c r="U2045" s="20"/>
      <c r="AB2045" s="20"/>
    </row>
    <row r="2046" spans="3:28" x14ac:dyDescent="0.2">
      <c r="C2046" s="20"/>
      <c r="D2046" s="20"/>
      <c r="E2046" s="20"/>
      <c r="F2046" s="20"/>
      <c r="H2046" s="20"/>
      <c r="J2046" s="20"/>
      <c r="K2046" s="20"/>
      <c r="L2046" s="20"/>
      <c r="P2046" s="201"/>
      <c r="Q2046" s="20"/>
      <c r="R2046" s="15"/>
      <c r="T2046" s="20"/>
      <c r="U2046" s="20"/>
      <c r="AB2046" s="20"/>
    </row>
    <row r="2047" spans="3:28" x14ac:dyDescent="0.2">
      <c r="C2047" s="20"/>
      <c r="D2047" s="20"/>
      <c r="E2047" s="20"/>
      <c r="F2047" s="20"/>
      <c r="H2047" s="20"/>
      <c r="J2047" s="20"/>
      <c r="K2047" s="20"/>
      <c r="L2047" s="20"/>
      <c r="P2047" s="201"/>
      <c r="Q2047" s="20"/>
      <c r="R2047" s="15"/>
      <c r="T2047" s="20"/>
      <c r="U2047" s="20"/>
      <c r="AB2047" s="20"/>
    </row>
    <row r="2048" spans="3:28" x14ac:dyDescent="0.2">
      <c r="C2048" s="20"/>
      <c r="D2048" s="20"/>
      <c r="E2048" s="20"/>
      <c r="F2048" s="20"/>
      <c r="H2048" s="20"/>
      <c r="J2048" s="20"/>
      <c r="K2048" s="20"/>
      <c r="L2048" s="20"/>
      <c r="P2048" s="201"/>
      <c r="Q2048" s="20"/>
      <c r="R2048" s="15"/>
      <c r="T2048" s="20"/>
      <c r="U2048" s="20"/>
      <c r="AB2048" s="20"/>
    </row>
    <row r="2049" spans="3:28" x14ac:dyDescent="0.2">
      <c r="C2049" s="20"/>
      <c r="D2049" s="20"/>
      <c r="E2049" s="20"/>
      <c r="F2049" s="20"/>
      <c r="H2049" s="20"/>
      <c r="J2049" s="20"/>
      <c r="K2049" s="20"/>
      <c r="L2049" s="20"/>
      <c r="P2049" s="201"/>
      <c r="Q2049" s="20"/>
      <c r="R2049" s="15"/>
      <c r="T2049" s="20"/>
      <c r="U2049" s="20"/>
      <c r="AB2049" s="20"/>
    </row>
    <row r="2050" spans="3:28" x14ac:dyDescent="0.2">
      <c r="C2050" s="20"/>
      <c r="D2050" s="20"/>
      <c r="E2050" s="20"/>
      <c r="F2050" s="20"/>
      <c r="H2050" s="20"/>
      <c r="J2050" s="20"/>
      <c r="K2050" s="20"/>
      <c r="L2050" s="20"/>
      <c r="P2050" s="201"/>
      <c r="Q2050" s="20"/>
      <c r="R2050" s="15"/>
      <c r="T2050" s="20"/>
      <c r="U2050" s="20"/>
      <c r="AB2050" s="20"/>
    </row>
    <row r="2051" spans="3:28" x14ac:dyDescent="0.2">
      <c r="C2051" s="20"/>
      <c r="D2051" s="20"/>
      <c r="E2051" s="20"/>
      <c r="F2051" s="20"/>
      <c r="H2051" s="20"/>
      <c r="J2051" s="20"/>
      <c r="K2051" s="20"/>
      <c r="L2051" s="20"/>
      <c r="P2051" s="201"/>
      <c r="Q2051" s="20"/>
      <c r="R2051" s="15"/>
      <c r="T2051" s="20"/>
      <c r="U2051" s="20"/>
      <c r="AB2051" s="20"/>
    </row>
    <row r="2052" spans="3:28" x14ac:dyDescent="0.2">
      <c r="C2052" s="20"/>
      <c r="D2052" s="20"/>
      <c r="E2052" s="20"/>
      <c r="F2052" s="20"/>
      <c r="H2052" s="20"/>
      <c r="J2052" s="20"/>
      <c r="K2052" s="20"/>
      <c r="L2052" s="20"/>
      <c r="P2052" s="201"/>
      <c r="Q2052" s="20"/>
      <c r="R2052" s="15"/>
      <c r="T2052" s="20"/>
      <c r="U2052" s="20"/>
      <c r="AB2052" s="20"/>
    </row>
    <row r="2053" spans="3:28" x14ac:dyDescent="0.2">
      <c r="C2053" s="20"/>
      <c r="D2053" s="20"/>
      <c r="E2053" s="20"/>
      <c r="F2053" s="20"/>
      <c r="H2053" s="20"/>
      <c r="J2053" s="20"/>
      <c r="K2053" s="20"/>
      <c r="L2053" s="20"/>
      <c r="P2053" s="201"/>
      <c r="Q2053" s="20"/>
      <c r="R2053" s="15"/>
      <c r="T2053" s="20"/>
      <c r="U2053" s="20"/>
      <c r="AB2053" s="20"/>
    </row>
    <row r="2054" spans="3:28" x14ac:dyDescent="0.2">
      <c r="C2054" s="20"/>
      <c r="D2054" s="20"/>
      <c r="E2054" s="20"/>
      <c r="F2054" s="20"/>
      <c r="H2054" s="20"/>
      <c r="J2054" s="20"/>
      <c r="K2054" s="20"/>
      <c r="L2054" s="20"/>
      <c r="P2054" s="201"/>
      <c r="Q2054" s="20"/>
      <c r="R2054" s="15"/>
      <c r="T2054" s="20"/>
      <c r="U2054" s="20"/>
      <c r="AB2054" s="20"/>
    </row>
    <row r="2055" spans="3:28" x14ac:dyDescent="0.2">
      <c r="C2055" s="20"/>
      <c r="D2055" s="20"/>
      <c r="E2055" s="20"/>
      <c r="F2055" s="20"/>
      <c r="H2055" s="20"/>
      <c r="J2055" s="20"/>
      <c r="K2055" s="20"/>
      <c r="L2055" s="20"/>
      <c r="P2055" s="201"/>
      <c r="Q2055" s="20"/>
      <c r="R2055" s="15"/>
      <c r="T2055" s="20"/>
      <c r="U2055" s="20"/>
      <c r="AB2055" s="20"/>
    </row>
    <row r="2056" spans="3:28" x14ac:dyDescent="0.2">
      <c r="C2056" s="20"/>
      <c r="D2056" s="20"/>
      <c r="E2056" s="20"/>
      <c r="F2056" s="20"/>
      <c r="H2056" s="20"/>
      <c r="J2056" s="20"/>
      <c r="K2056" s="20"/>
      <c r="L2056" s="20"/>
      <c r="P2056" s="201"/>
      <c r="Q2056" s="20"/>
      <c r="R2056" s="15"/>
      <c r="T2056" s="20"/>
      <c r="U2056" s="20"/>
      <c r="AB2056" s="20"/>
    </row>
    <row r="2057" spans="3:28" x14ac:dyDescent="0.2">
      <c r="C2057" s="20"/>
      <c r="D2057" s="20"/>
      <c r="E2057" s="20"/>
      <c r="F2057" s="20"/>
      <c r="H2057" s="20"/>
      <c r="J2057" s="20"/>
      <c r="K2057" s="20"/>
      <c r="L2057" s="20"/>
      <c r="P2057" s="201"/>
      <c r="Q2057" s="20"/>
      <c r="R2057" s="15"/>
      <c r="T2057" s="20"/>
      <c r="U2057" s="20"/>
      <c r="AB2057" s="20"/>
    </row>
    <row r="2058" spans="3:28" x14ac:dyDescent="0.2">
      <c r="C2058" s="20"/>
      <c r="D2058" s="20"/>
      <c r="E2058" s="20"/>
      <c r="F2058" s="20"/>
      <c r="H2058" s="20"/>
      <c r="J2058" s="20"/>
      <c r="K2058" s="20"/>
      <c r="L2058" s="20"/>
      <c r="P2058" s="201"/>
      <c r="Q2058" s="20"/>
      <c r="R2058" s="15"/>
      <c r="T2058" s="20"/>
      <c r="U2058" s="20"/>
      <c r="AB2058" s="20"/>
    </row>
    <row r="2059" spans="3:28" x14ac:dyDescent="0.2">
      <c r="C2059" s="20"/>
      <c r="D2059" s="20"/>
      <c r="E2059" s="20"/>
      <c r="F2059" s="20"/>
      <c r="H2059" s="20"/>
      <c r="J2059" s="20"/>
      <c r="K2059" s="20"/>
      <c r="L2059" s="20"/>
      <c r="P2059" s="201"/>
      <c r="Q2059" s="20"/>
      <c r="R2059" s="15"/>
      <c r="T2059" s="20"/>
      <c r="U2059" s="20"/>
      <c r="AB2059" s="20"/>
    </row>
    <row r="2060" spans="3:28" x14ac:dyDescent="0.2">
      <c r="C2060" s="20"/>
      <c r="D2060" s="20"/>
      <c r="E2060" s="20"/>
      <c r="F2060" s="20"/>
      <c r="H2060" s="20"/>
      <c r="J2060" s="20"/>
      <c r="K2060" s="20"/>
      <c r="L2060" s="20"/>
      <c r="P2060" s="201"/>
      <c r="Q2060" s="20"/>
      <c r="R2060" s="15"/>
      <c r="T2060" s="20"/>
      <c r="U2060" s="20"/>
      <c r="AB2060" s="20"/>
    </row>
    <row r="2061" spans="3:28" x14ac:dyDescent="0.2">
      <c r="C2061" s="20"/>
      <c r="D2061" s="20"/>
      <c r="E2061" s="20"/>
      <c r="F2061" s="20"/>
      <c r="H2061" s="20"/>
      <c r="J2061" s="20"/>
      <c r="K2061" s="20"/>
      <c r="L2061" s="20"/>
      <c r="P2061" s="201"/>
      <c r="Q2061" s="20"/>
      <c r="R2061" s="15"/>
      <c r="T2061" s="20"/>
      <c r="U2061" s="20"/>
      <c r="AB2061" s="20"/>
    </row>
    <row r="2062" spans="3:28" x14ac:dyDescent="0.2">
      <c r="C2062" s="20"/>
      <c r="D2062" s="20"/>
      <c r="E2062" s="20"/>
      <c r="F2062" s="20"/>
      <c r="H2062" s="20"/>
      <c r="J2062" s="20"/>
      <c r="K2062" s="20"/>
      <c r="L2062" s="20"/>
      <c r="P2062" s="201"/>
      <c r="Q2062" s="20"/>
      <c r="R2062" s="15"/>
      <c r="T2062" s="20"/>
      <c r="U2062" s="20"/>
      <c r="AB2062" s="20"/>
    </row>
    <row r="2063" spans="3:28" x14ac:dyDescent="0.2">
      <c r="C2063" s="20"/>
      <c r="D2063" s="20"/>
      <c r="E2063" s="20"/>
      <c r="F2063" s="20"/>
      <c r="H2063" s="20"/>
      <c r="J2063" s="20"/>
      <c r="K2063" s="20"/>
      <c r="L2063" s="20"/>
      <c r="P2063" s="201"/>
      <c r="Q2063" s="20"/>
      <c r="R2063" s="15"/>
      <c r="T2063" s="20"/>
      <c r="U2063" s="20"/>
      <c r="AB2063" s="20"/>
    </row>
    <row r="2064" spans="3:28" x14ac:dyDescent="0.2">
      <c r="C2064" s="20"/>
      <c r="D2064" s="20"/>
      <c r="E2064" s="20"/>
      <c r="F2064" s="20"/>
      <c r="H2064" s="20"/>
      <c r="J2064" s="20"/>
      <c r="K2064" s="20"/>
      <c r="L2064" s="20"/>
      <c r="P2064" s="201"/>
      <c r="Q2064" s="20"/>
      <c r="R2064" s="15"/>
      <c r="T2064" s="20"/>
      <c r="U2064" s="20"/>
      <c r="AB2064" s="20"/>
    </row>
    <row r="2065" spans="3:28" x14ac:dyDescent="0.2">
      <c r="C2065" s="20"/>
      <c r="D2065" s="20"/>
      <c r="E2065" s="20"/>
      <c r="F2065" s="20"/>
      <c r="H2065" s="20"/>
      <c r="J2065" s="20"/>
      <c r="K2065" s="20"/>
      <c r="L2065" s="20"/>
      <c r="P2065" s="201"/>
      <c r="Q2065" s="20"/>
      <c r="R2065" s="15"/>
      <c r="T2065" s="20"/>
      <c r="U2065" s="20"/>
      <c r="AB2065" s="20"/>
    </row>
    <row r="2066" spans="3:28" x14ac:dyDescent="0.2">
      <c r="C2066" s="20"/>
      <c r="D2066" s="20"/>
      <c r="E2066" s="20"/>
      <c r="F2066" s="20"/>
      <c r="H2066" s="20"/>
      <c r="J2066" s="20"/>
      <c r="K2066" s="20"/>
      <c r="L2066" s="20"/>
      <c r="P2066" s="201"/>
      <c r="Q2066" s="20"/>
      <c r="R2066" s="15"/>
      <c r="T2066" s="20"/>
      <c r="U2066" s="20"/>
      <c r="AB2066" s="20"/>
    </row>
    <row r="2067" spans="3:28" x14ac:dyDescent="0.2">
      <c r="C2067" s="20"/>
      <c r="D2067" s="20"/>
      <c r="E2067" s="20"/>
      <c r="F2067" s="20"/>
      <c r="H2067" s="20"/>
      <c r="J2067" s="20"/>
      <c r="K2067" s="20"/>
      <c r="L2067" s="20"/>
      <c r="P2067" s="201"/>
      <c r="Q2067" s="20"/>
      <c r="R2067" s="15"/>
      <c r="T2067" s="20"/>
      <c r="U2067" s="20"/>
      <c r="AB2067" s="20"/>
    </row>
    <row r="2068" spans="3:28" x14ac:dyDescent="0.2">
      <c r="C2068" s="20"/>
      <c r="D2068" s="20"/>
      <c r="E2068" s="20"/>
      <c r="F2068" s="20"/>
      <c r="H2068" s="20"/>
      <c r="J2068" s="20"/>
      <c r="K2068" s="20"/>
      <c r="L2068" s="20"/>
      <c r="P2068" s="201"/>
      <c r="Q2068" s="20"/>
      <c r="R2068" s="15"/>
      <c r="T2068" s="20"/>
      <c r="U2068" s="20"/>
      <c r="AB2068" s="20"/>
    </row>
    <row r="2069" spans="3:28" x14ac:dyDescent="0.2">
      <c r="C2069" s="20"/>
      <c r="D2069" s="20"/>
      <c r="E2069" s="20"/>
      <c r="F2069" s="20"/>
      <c r="H2069" s="20"/>
      <c r="J2069" s="20"/>
      <c r="K2069" s="20"/>
      <c r="L2069" s="20"/>
      <c r="P2069" s="201"/>
      <c r="Q2069" s="20"/>
      <c r="R2069" s="15"/>
      <c r="T2069" s="20"/>
      <c r="U2069" s="20"/>
      <c r="AB2069" s="20"/>
    </row>
    <row r="2070" spans="3:28" x14ac:dyDescent="0.2">
      <c r="C2070" s="20"/>
      <c r="D2070" s="20"/>
      <c r="E2070" s="20"/>
      <c r="F2070" s="20"/>
      <c r="H2070" s="20"/>
      <c r="J2070" s="20"/>
      <c r="K2070" s="20"/>
      <c r="L2070" s="20"/>
      <c r="P2070" s="201"/>
      <c r="Q2070" s="20"/>
      <c r="R2070" s="15"/>
      <c r="T2070" s="20"/>
      <c r="U2070" s="20"/>
      <c r="AB2070" s="20"/>
    </row>
    <row r="2071" spans="3:28" x14ac:dyDescent="0.2">
      <c r="C2071" s="20"/>
      <c r="D2071" s="20"/>
      <c r="E2071" s="20"/>
      <c r="F2071" s="20"/>
      <c r="H2071" s="20"/>
      <c r="J2071" s="20"/>
      <c r="K2071" s="20"/>
      <c r="L2071" s="20"/>
      <c r="P2071" s="201"/>
      <c r="Q2071" s="20"/>
      <c r="R2071" s="15"/>
      <c r="T2071" s="20"/>
      <c r="U2071" s="20"/>
      <c r="AB2071" s="20"/>
    </row>
    <row r="2072" spans="3:28" x14ac:dyDescent="0.2">
      <c r="C2072" s="20"/>
      <c r="D2072" s="20"/>
      <c r="E2072" s="20"/>
      <c r="F2072" s="20"/>
      <c r="H2072" s="20"/>
      <c r="J2072" s="20"/>
      <c r="K2072" s="20"/>
      <c r="L2072" s="20"/>
      <c r="P2072" s="201"/>
      <c r="Q2072" s="20"/>
      <c r="R2072" s="15"/>
      <c r="T2072" s="20"/>
      <c r="U2072" s="20"/>
      <c r="AB2072" s="20"/>
    </row>
    <row r="2073" spans="3:28" x14ac:dyDescent="0.2">
      <c r="C2073" s="20"/>
      <c r="D2073" s="20"/>
      <c r="E2073" s="20"/>
      <c r="F2073" s="20"/>
      <c r="H2073" s="20"/>
      <c r="J2073" s="20"/>
      <c r="K2073" s="20"/>
      <c r="L2073" s="20"/>
      <c r="P2073" s="201"/>
      <c r="Q2073" s="20"/>
      <c r="R2073" s="15"/>
      <c r="T2073" s="20"/>
      <c r="U2073" s="20"/>
      <c r="AB2073" s="20"/>
    </row>
    <row r="2074" spans="3:28" x14ac:dyDescent="0.2">
      <c r="C2074" s="20"/>
      <c r="D2074" s="20"/>
      <c r="E2074" s="20"/>
      <c r="F2074" s="20"/>
      <c r="H2074" s="20"/>
      <c r="J2074" s="20"/>
      <c r="K2074" s="20"/>
      <c r="L2074" s="20"/>
      <c r="P2074" s="201"/>
      <c r="Q2074" s="20"/>
      <c r="R2074" s="15"/>
      <c r="T2074" s="20"/>
      <c r="U2074" s="20"/>
      <c r="AB2074" s="20"/>
    </row>
    <row r="2075" spans="3:28" x14ac:dyDescent="0.2">
      <c r="C2075" s="20"/>
      <c r="D2075" s="20"/>
      <c r="E2075" s="20"/>
      <c r="F2075" s="20"/>
      <c r="H2075" s="20"/>
      <c r="J2075" s="20"/>
      <c r="K2075" s="20"/>
      <c r="L2075" s="20"/>
      <c r="P2075" s="201"/>
      <c r="Q2075" s="20"/>
      <c r="R2075" s="15"/>
      <c r="T2075" s="20"/>
      <c r="U2075" s="20"/>
      <c r="AB2075" s="20"/>
    </row>
    <row r="2076" spans="3:28" x14ac:dyDescent="0.2">
      <c r="C2076" s="20"/>
      <c r="D2076" s="20"/>
      <c r="E2076" s="20"/>
      <c r="F2076" s="20"/>
      <c r="H2076" s="20"/>
      <c r="J2076" s="20"/>
      <c r="K2076" s="20"/>
      <c r="L2076" s="20"/>
      <c r="P2076" s="201"/>
      <c r="Q2076" s="20"/>
      <c r="R2076" s="15"/>
      <c r="T2076" s="20"/>
      <c r="U2076" s="20"/>
      <c r="AB2076" s="20"/>
    </row>
    <row r="2077" spans="3:28" x14ac:dyDescent="0.2">
      <c r="C2077" s="20"/>
      <c r="D2077" s="20"/>
      <c r="E2077" s="20"/>
      <c r="F2077" s="20"/>
      <c r="H2077" s="20"/>
      <c r="J2077" s="20"/>
      <c r="K2077" s="20"/>
      <c r="L2077" s="20"/>
      <c r="P2077" s="201"/>
      <c r="Q2077" s="20"/>
      <c r="R2077" s="15"/>
      <c r="T2077" s="20"/>
      <c r="U2077" s="20"/>
      <c r="AB2077" s="20"/>
    </row>
    <row r="2078" spans="3:28" x14ac:dyDescent="0.2">
      <c r="C2078" s="20"/>
      <c r="D2078" s="20"/>
      <c r="E2078" s="20"/>
      <c r="F2078" s="20"/>
      <c r="H2078" s="20"/>
      <c r="J2078" s="20"/>
      <c r="K2078" s="20"/>
      <c r="L2078" s="20"/>
      <c r="P2078" s="201"/>
      <c r="Q2078" s="20"/>
      <c r="R2078" s="15"/>
      <c r="T2078" s="20"/>
      <c r="U2078" s="20"/>
      <c r="AB2078" s="20"/>
    </row>
    <row r="2079" spans="3:28" x14ac:dyDescent="0.2">
      <c r="C2079" s="20"/>
      <c r="D2079" s="20"/>
      <c r="E2079" s="20"/>
      <c r="F2079" s="20"/>
      <c r="H2079" s="20"/>
      <c r="J2079" s="20"/>
      <c r="K2079" s="20"/>
      <c r="L2079" s="20"/>
      <c r="P2079" s="201"/>
      <c r="Q2079" s="20"/>
      <c r="R2079" s="15"/>
      <c r="T2079" s="20"/>
      <c r="U2079" s="20"/>
      <c r="AB2079" s="20"/>
    </row>
    <row r="2080" spans="3:28" x14ac:dyDescent="0.2">
      <c r="C2080" s="20"/>
      <c r="D2080" s="20"/>
      <c r="E2080" s="20"/>
      <c r="F2080" s="20"/>
      <c r="H2080" s="20"/>
      <c r="J2080" s="20"/>
      <c r="K2080" s="20"/>
      <c r="L2080" s="20"/>
      <c r="P2080" s="201"/>
      <c r="Q2080" s="20"/>
      <c r="R2080" s="15"/>
      <c r="T2080" s="20"/>
      <c r="U2080" s="20"/>
      <c r="AB2080" s="20"/>
    </row>
    <row r="2081" spans="3:28" x14ac:dyDescent="0.2">
      <c r="C2081" s="20"/>
      <c r="D2081" s="20"/>
      <c r="E2081" s="20"/>
      <c r="F2081" s="20"/>
      <c r="H2081" s="20"/>
      <c r="J2081" s="20"/>
      <c r="K2081" s="20"/>
      <c r="L2081" s="20"/>
      <c r="P2081" s="201"/>
      <c r="Q2081" s="20"/>
      <c r="R2081" s="15"/>
      <c r="T2081" s="20"/>
      <c r="U2081" s="20"/>
      <c r="AB2081" s="20"/>
    </row>
    <row r="2082" spans="3:28" x14ac:dyDescent="0.2">
      <c r="C2082" s="20"/>
      <c r="D2082" s="20"/>
      <c r="E2082" s="20"/>
      <c r="F2082" s="20"/>
      <c r="H2082" s="20"/>
      <c r="J2082" s="20"/>
      <c r="K2082" s="20"/>
      <c r="L2082" s="20"/>
      <c r="P2082" s="201"/>
      <c r="Q2082" s="20"/>
      <c r="R2082" s="15"/>
      <c r="T2082" s="20"/>
      <c r="U2082" s="20"/>
      <c r="AB2082" s="20"/>
    </row>
    <row r="2083" spans="3:28" x14ac:dyDescent="0.2">
      <c r="C2083" s="20"/>
      <c r="D2083" s="20"/>
      <c r="E2083" s="20"/>
      <c r="F2083" s="20"/>
      <c r="H2083" s="20"/>
      <c r="J2083" s="20"/>
      <c r="K2083" s="20"/>
      <c r="L2083" s="20"/>
      <c r="P2083" s="201"/>
      <c r="Q2083" s="20"/>
      <c r="R2083" s="15"/>
      <c r="T2083" s="20"/>
      <c r="U2083" s="20"/>
      <c r="AB2083" s="20"/>
    </row>
    <row r="2084" spans="3:28" x14ac:dyDescent="0.2">
      <c r="C2084" s="20"/>
      <c r="D2084" s="20"/>
      <c r="E2084" s="20"/>
      <c r="F2084" s="20"/>
      <c r="H2084" s="20"/>
      <c r="J2084" s="20"/>
      <c r="K2084" s="20"/>
      <c r="L2084" s="20"/>
      <c r="P2084" s="201"/>
      <c r="Q2084" s="20"/>
      <c r="R2084" s="15"/>
      <c r="T2084" s="20"/>
      <c r="U2084" s="20"/>
      <c r="AB2084" s="20"/>
    </row>
    <row r="2085" spans="3:28" x14ac:dyDescent="0.2">
      <c r="C2085" s="20"/>
      <c r="D2085" s="20"/>
      <c r="E2085" s="20"/>
      <c r="F2085" s="20"/>
      <c r="H2085" s="20"/>
      <c r="J2085" s="20"/>
      <c r="K2085" s="20"/>
      <c r="L2085" s="20"/>
      <c r="P2085" s="201"/>
      <c r="Q2085" s="20"/>
      <c r="R2085" s="15"/>
      <c r="T2085" s="20"/>
      <c r="U2085" s="20"/>
      <c r="AB2085" s="20"/>
    </row>
    <row r="2086" spans="3:28" x14ac:dyDescent="0.2">
      <c r="C2086" s="20"/>
      <c r="D2086" s="20"/>
      <c r="E2086" s="20"/>
      <c r="F2086" s="20"/>
      <c r="H2086" s="20"/>
      <c r="J2086" s="20"/>
      <c r="K2086" s="20"/>
      <c r="L2086" s="20"/>
      <c r="P2086" s="201"/>
      <c r="Q2086" s="20"/>
      <c r="R2086" s="15"/>
      <c r="T2086" s="20"/>
      <c r="U2086" s="20"/>
      <c r="AB2086" s="20"/>
    </row>
    <row r="2087" spans="3:28" x14ac:dyDescent="0.2">
      <c r="C2087" s="20"/>
      <c r="D2087" s="20"/>
      <c r="E2087" s="20"/>
      <c r="F2087" s="20"/>
      <c r="H2087" s="20"/>
      <c r="J2087" s="20"/>
      <c r="K2087" s="20"/>
      <c r="L2087" s="20"/>
      <c r="P2087" s="201"/>
      <c r="Q2087" s="20"/>
      <c r="R2087" s="15"/>
      <c r="T2087" s="20"/>
      <c r="U2087" s="20"/>
      <c r="AB2087" s="20"/>
    </row>
    <row r="2088" spans="3:28" x14ac:dyDescent="0.2">
      <c r="C2088" s="20"/>
      <c r="D2088" s="20"/>
      <c r="E2088" s="20"/>
      <c r="F2088" s="20"/>
      <c r="H2088" s="20"/>
      <c r="J2088" s="20"/>
      <c r="K2088" s="20"/>
      <c r="L2088" s="20"/>
      <c r="P2088" s="201"/>
      <c r="Q2088" s="20"/>
      <c r="R2088" s="15"/>
      <c r="T2088" s="20"/>
      <c r="U2088" s="20"/>
      <c r="AB2088" s="20"/>
    </row>
    <row r="2089" spans="3:28" x14ac:dyDescent="0.2">
      <c r="C2089" s="20"/>
      <c r="D2089" s="20"/>
      <c r="E2089" s="20"/>
      <c r="F2089" s="20"/>
      <c r="H2089" s="20"/>
      <c r="J2089" s="20"/>
      <c r="K2089" s="20"/>
      <c r="L2089" s="20"/>
      <c r="P2089" s="201"/>
      <c r="Q2089" s="20"/>
      <c r="R2089" s="15"/>
      <c r="T2089" s="20"/>
      <c r="U2089" s="20"/>
      <c r="AB2089" s="20"/>
    </row>
    <row r="2090" spans="3:28" x14ac:dyDescent="0.2">
      <c r="C2090" s="20"/>
      <c r="D2090" s="20"/>
      <c r="E2090" s="20"/>
      <c r="F2090" s="20"/>
      <c r="H2090" s="20"/>
      <c r="J2090" s="20"/>
      <c r="K2090" s="20"/>
      <c r="L2090" s="20"/>
      <c r="P2090" s="201"/>
      <c r="Q2090" s="20"/>
      <c r="R2090" s="15"/>
      <c r="T2090" s="20"/>
      <c r="U2090" s="20"/>
      <c r="AB2090" s="20"/>
    </row>
    <row r="2091" spans="3:28" x14ac:dyDescent="0.2">
      <c r="C2091" s="20"/>
      <c r="D2091" s="20"/>
      <c r="E2091" s="20"/>
      <c r="F2091" s="20"/>
      <c r="H2091" s="20"/>
      <c r="J2091" s="20"/>
      <c r="K2091" s="20"/>
      <c r="L2091" s="20"/>
      <c r="P2091" s="201"/>
      <c r="Q2091" s="20"/>
      <c r="R2091" s="15"/>
      <c r="T2091" s="20"/>
      <c r="U2091" s="20"/>
      <c r="AB2091" s="20"/>
    </row>
    <row r="2092" spans="3:28" x14ac:dyDescent="0.2">
      <c r="C2092" s="20"/>
      <c r="D2092" s="20"/>
      <c r="E2092" s="20"/>
      <c r="F2092" s="20"/>
      <c r="H2092" s="20"/>
      <c r="J2092" s="20"/>
      <c r="K2092" s="20"/>
      <c r="L2092" s="20"/>
      <c r="P2092" s="201"/>
      <c r="Q2092" s="20"/>
      <c r="R2092" s="15"/>
      <c r="T2092" s="20"/>
      <c r="U2092" s="20"/>
      <c r="AB2092" s="20"/>
    </row>
    <row r="2093" spans="3:28" x14ac:dyDescent="0.2">
      <c r="C2093" s="20"/>
      <c r="D2093" s="20"/>
      <c r="E2093" s="20"/>
      <c r="F2093" s="20"/>
      <c r="H2093" s="20"/>
      <c r="J2093" s="20"/>
      <c r="K2093" s="20"/>
      <c r="L2093" s="20"/>
      <c r="P2093" s="201"/>
      <c r="Q2093" s="20"/>
      <c r="R2093" s="15"/>
      <c r="T2093" s="20"/>
      <c r="U2093" s="20"/>
      <c r="AB2093" s="20"/>
    </row>
    <row r="2094" spans="3:28" x14ac:dyDescent="0.2">
      <c r="C2094" s="20"/>
      <c r="D2094" s="20"/>
      <c r="E2094" s="20"/>
      <c r="F2094" s="20"/>
      <c r="H2094" s="20"/>
      <c r="J2094" s="20"/>
      <c r="K2094" s="20"/>
      <c r="L2094" s="20"/>
      <c r="P2094" s="201"/>
      <c r="Q2094" s="20"/>
      <c r="R2094" s="15"/>
      <c r="T2094" s="20"/>
      <c r="U2094" s="20"/>
      <c r="AB2094" s="20"/>
    </row>
    <row r="2095" spans="3:28" x14ac:dyDescent="0.2">
      <c r="C2095" s="20"/>
      <c r="D2095" s="20"/>
      <c r="E2095" s="20"/>
      <c r="F2095" s="20"/>
      <c r="H2095" s="20"/>
      <c r="J2095" s="20"/>
      <c r="K2095" s="20"/>
      <c r="L2095" s="20"/>
      <c r="P2095" s="201"/>
      <c r="Q2095" s="20"/>
      <c r="R2095" s="15"/>
      <c r="T2095" s="20"/>
      <c r="U2095" s="20"/>
      <c r="AB2095" s="20"/>
    </row>
    <row r="2096" spans="3:28" x14ac:dyDescent="0.2">
      <c r="C2096" s="20"/>
      <c r="D2096" s="20"/>
      <c r="E2096" s="20"/>
      <c r="F2096" s="20"/>
      <c r="H2096" s="20"/>
      <c r="J2096" s="20"/>
      <c r="K2096" s="20"/>
      <c r="L2096" s="20"/>
      <c r="P2096" s="201"/>
      <c r="Q2096" s="20"/>
      <c r="R2096" s="15"/>
      <c r="T2096" s="20"/>
      <c r="U2096" s="20"/>
      <c r="AB2096" s="20"/>
    </row>
    <row r="2097" spans="3:28" x14ac:dyDescent="0.2">
      <c r="C2097" s="20"/>
      <c r="D2097" s="20"/>
      <c r="E2097" s="20"/>
      <c r="F2097" s="20"/>
      <c r="H2097" s="20"/>
      <c r="J2097" s="20"/>
      <c r="K2097" s="20"/>
      <c r="L2097" s="20"/>
      <c r="P2097" s="201"/>
      <c r="Q2097" s="20"/>
      <c r="R2097" s="15"/>
      <c r="T2097" s="20"/>
      <c r="U2097" s="20"/>
      <c r="AB2097" s="20"/>
    </row>
    <row r="2098" spans="3:28" x14ac:dyDescent="0.2">
      <c r="C2098" s="20"/>
      <c r="D2098" s="20"/>
      <c r="E2098" s="20"/>
      <c r="F2098" s="20"/>
      <c r="H2098" s="20"/>
      <c r="J2098" s="20"/>
      <c r="K2098" s="20"/>
      <c r="L2098" s="20"/>
      <c r="P2098" s="201"/>
      <c r="Q2098" s="20"/>
      <c r="R2098" s="15"/>
      <c r="T2098" s="20"/>
      <c r="U2098" s="20"/>
      <c r="AB2098" s="20"/>
    </row>
    <row r="2099" spans="3:28" x14ac:dyDescent="0.2">
      <c r="C2099" s="20"/>
      <c r="D2099" s="20"/>
      <c r="E2099" s="20"/>
      <c r="F2099" s="20"/>
      <c r="H2099" s="20"/>
      <c r="J2099" s="20"/>
      <c r="K2099" s="20"/>
      <c r="L2099" s="20"/>
      <c r="P2099" s="201"/>
      <c r="Q2099" s="20"/>
      <c r="R2099" s="15"/>
      <c r="T2099" s="20"/>
      <c r="U2099" s="20"/>
      <c r="AB2099" s="20"/>
    </row>
    <row r="2100" spans="3:28" x14ac:dyDescent="0.2">
      <c r="C2100" s="20"/>
      <c r="D2100" s="20"/>
      <c r="E2100" s="20"/>
      <c r="F2100" s="20"/>
      <c r="H2100" s="20"/>
      <c r="J2100" s="20"/>
      <c r="K2100" s="20"/>
      <c r="L2100" s="20"/>
      <c r="P2100" s="201"/>
      <c r="Q2100" s="20"/>
      <c r="R2100" s="15"/>
      <c r="T2100" s="20"/>
      <c r="U2100" s="20"/>
      <c r="AB2100" s="20"/>
    </row>
    <row r="2101" spans="3:28" x14ac:dyDescent="0.2">
      <c r="C2101" s="20"/>
      <c r="D2101" s="20"/>
      <c r="E2101" s="20"/>
      <c r="F2101" s="20"/>
      <c r="H2101" s="20"/>
      <c r="J2101" s="20"/>
      <c r="K2101" s="20"/>
      <c r="L2101" s="20"/>
      <c r="P2101" s="201"/>
      <c r="Q2101" s="20"/>
      <c r="R2101" s="15"/>
      <c r="T2101" s="20"/>
      <c r="U2101" s="20"/>
      <c r="AB2101" s="20"/>
    </row>
    <row r="2102" spans="3:28" x14ac:dyDescent="0.2">
      <c r="C2102" s="20"/>
      <c r="D2102" s="20"/>
      <c r="E2102" s="20"/>
      <c r="F2102" s="20"/>
      <c r="H2102" s="20"/>
      <c r="J2102" s="20"/>
      <c r="K2102" s="20"/>
      <c r="L2102" s="20"/>
      <c r="P2102" s="201"/>
      <c r="Q2102" s="20"/>
      <c r="R2102" s="15"/>
      <c r="T2102" s="20"/>
      <c r="U2102" s="20"/>
      <c r="AB2102" s="20"/>
    </row>
    <row r="2103" spans="3:28" x14ac:dyDescent="0.2">
      <c r="C2103" s="20"/>
      <c r="D2103" s="20"/>
      <c r="E2103" s="20"/>
      <c r="F2103" s="20"/>
      <c r="H2103" s="20"/>
      <c r="J2103" s="20"/>
      <c r="K2103" s="20"/>
      <c r="L2103" s="20"/>
      <c r="P2103" s="201"/>
      <c r="Q2103" s="20"/>
      <c r="R2103" s="15"/>
      <c r="T2103" s="20"/>
      <c r="U2103" s="20"/>
      <c r="AB2103" s="20"/>
    </row>
    <row r="2104" spans="3:28" x14ac:dyDescent="0.2">
      <c r="C2104" s="20"/>
      <c r="D2104" s="20"/>
      <c r="E2104" s="20"/>
      <c r="F2104" s="20"/>
      <c r="H2104" s="20"/>
      <c r="J2104" s="20"/>
      <c r="K2104" s="20"/>
      <c r="L2104" s="20"/>
      <c r="P2104" s="201"/>
      <c r="Q2104" s="20"/>
      <c r="R2104" s="15"/>
      <c r="T2104" s="20"/>
      <c r="U2104" s="20"/>
      <c r="AB2104" s="20"/>
    </row>
    <row r="2105" spans="3:28" x14ac:dyDescent="0.2">
      <c r="C2105" s="20"/>
      <c r="D2105" s="20"/>
      <c r="E2105" s="20"/>
      <c r="F2105" s="20"/>
      <c r="H2105" s="20"/>
      <c r="J2105" s="20"/>
      <c r="K2105" s="20"/>
      <c r="L2105" s="20"/>
      <c r="P2105" s="201"/>
      <c r="Q2105" s="20"/>
      <c r="R2105" s="15"/>
      <c r="T2105" s="20"/>
      <c r="U2105" s="20"/>
      <c r="AB2105" s="20"/>
    </row>
    <row r="2106" spans="3:28" x14ac:dyDescent="0.2">
      <c r="C2106" s="20"/>
      <c r="D2106" s="20"/>
      <c r="E2106" s="20"/>
      <c r="F2106" s="20"/>
      <c r="H2106" s="20"/>
      <c r="J2106" s="20"/>
      <c r="K2106" s="20"/>
      <c r="L2106" s="20"/>
      <c r="P2106" s="201"/>
      <c r="Q2106" s="20"/>
      <c r="R2106" s="15"/>
      <c r="T2106" s="20"/>
      <c r="U2106" s="20"/>
      <c r="AB2106" s="20"/>
    </row>
    <row r="2107" spans="3:28" x14ac:dyDescent="0.2">
      <c r="C2107" s="20"/>
      <c r="D2107" s="20"/>
      <c r="E2107" s="20"/>
      <c r="F2107" s="20"/>
      <c r="H2107" s="20"/>
      <c r="J2107" s="20"/>
      <c r="K2107" s="20"/>
      <c r="L2107" s="20"/>
      <c r="P2107" s="201"/>
      <c r="Q2107" s="20"/>
      <c r="R2107" s="15"/>
      <c r="T2107" s="20"/>
      <c r="U2107" s="20"/>
      <c r="AB2107" s="20"/>
    </row>
    <row r="2108" spans="3:28" x14ac:dyDescent="0.2">
      <c r="C2108" s="20"/>
      <c r="D2108" s="20"/>
      <c r="E2108" s="20"/>
      <c r="F2108" s="20"/>
      <c r="H2108" s="20"/>
      <c r="J2108" s="20"/>
      <c r="K2108" s="20"/>
      <c r="L2108" s="20"/>
      <c r="P2108" s="201"/>
      <c r="Q2108" s="20"/>
      <c r="R2108" s="15"/>
      <c r="T2108" s="20"/>
      <c r="U2108" s="20"/>
      <c r="AB2108" s="20"/>
    </row>
    <row r="2109" spans="3:28" x14ac:dyDescent="0.2">
      <c r="C2109" s="20"/>
      <c r="D2109" s="20"/>
      <c r="E2109" s="20"/>
      <c r="F2109" s="20"/>
      <c r="H2109" s="20"/>
      <c r="J2109" s="20"/>
      <c r="K2109" s="20"/>
      <c r="L2109" s="20"/>
      <c r="P2109" s="201"/>
      <c r="Q2109" s="20"/>
      <c r="R2109" s="15"/>
      <c r="T2109" s="20"/>
      <c r="U2109" s="20"/>
      <c r="AB2109" s="20"/>
    </row>
    <row r="2110" spans="3:28" x14ac:dyDescent="0.2">
      <c r="C2110" s="20"/>
      <c r="D2110" s="20"/>
      <c r="E2110" s="20"/>
      <c r="F2110" s="20"/>
      <c r="H2110" s="20"/>
      <c r="J2110" s="20"/>
      <c r="K2110" s="20"/>
      <c r="L2110" s="20"/>
      <c r="P2110" s="201"/>
      <c r="Q2110" s="20"/>
      <c r="R2110" s="15"/>
      <c r="T2110" s="20"/>
      <c r="U2110" s="20"/>
      <c r="AB2110" s="20"/>
    </row>
    <row r="2111" spans="3:28" x14ac:dyDescent="0.2">
      <c r="C2111" s="20"/>
      <c r="D2111" s="20"/>
      <c r="E2111" s="20"/>
      <c r="F2111" s="20"/>
      <c r="H2111" s="20"/>
      <c r="J2111" s="20"/>
      <c r="K2111" s="20"/>
      <c r="L2111" s="20"/>
      <c r="P2111" s="201"/>
      <c r="Q2111" s="20"/>
      <c r="R2111" s="15"/>
      <c r="T2111" s="20"/>
      <c r="U2111" s="20"/>
      <c r="AB2111" s="20"/>
    </row>
    <row r="2112" spans="3:28" x14ac:dyDescent="0.2">
      <c r="C2112" s="20"/>
      <c r="D2112" s="20"/>
      <c r="E2112" s="20"/>
      <c r="F2112" s="20"/>
      <c r="H2112" s="20"/>
      <c r="J2112" s="20"/>
      <c r="K2112" s="20"/>
      <c r="L2112" s="20"/>
      <c r="P2112" s="201"/>
      <c r="Q2112" s="20"/>
      <c r="R2112" s="15"/>
      <c r="T2112" s="20"/>
      <c r="U2112" s="20"/>
      <c r="AB2112" s="20"/>
    </row>
    <row r="2113" spans="3:28" x14ac:dyDescent="0.2">
      <c r="C2113" s="20"/>
      <c r="D2113" s="20"/>
      <c r="E2113" s="20"/>
      <c r="F2113" s="20"/>
      <c r="H2113" s="20"/>
      <c r="J2113" s="20"/>
      <c r="K2113" s="20"/>
      <c r="L2113" s="20"/>
      <c r="P2113" s="201"/>
      <c r="Q2113" s="20"/>
      <c r="R2113" s="15"/>
      <c r="T2113" s="20"/>
      <c r="U2113" s="20"/>
      <c r="AB2113" s="20"/>
    </row>
    <row r="2114" spans="3:28" x14ac:dyDescent="0.2">
      <c r="C2114" s="20"/>
      <c r="D2114" s="20"/>
      <c r="E2114" s="20"/>
      <c r="F2114" s="20"/>
      <c r="H2114" s="20"/>
      <c r="J2114" s="20"/>
      <c r="K2114" s="20"/>
      <c r="L2114" s="20"/>
      <c r="P2114" s="201"/>
      <c r="Q2114" s="20"/>
      <c r="R2114" s="15"/>
      <c r="T2114" s="20"/>
      <c r="U2114" s="20"/>
      <c r="AB2114" s="20"/>
    </row>
    <row r="2115" spans="3:28" x14ac:dyDescent="0.2">
      <c r="C2115" s="20"/>
      <c r="D2115" s="20"/>
      <c r="E2115" s="20"/>
      <c r="F2115" s="20"/>
      <c r="H2115" s="20"/>
      <c r="J2115" s="20"/>
      <c r="K2115" s="20"/>
      <c r="L2115" s="20"/>
      <c r="P2115" s="201"/>
      <c r="Q2115" s="20"/>
      <c r="R2115" s="15"/>
      <c r="T2115" s="20"/>
      <c r="U2115" s="20"/>
      <c r="AB2115" s="20"/>
    </row>
    <row r="2116" spans="3:28" x14ac:dyDescent="0.2">
      <c r="C2116" s="20"/>
      <c r="D2116" s="20"/>
      <c r="E2116" s="20"/>
      <c r="F2116" s="20"/>
      <c r="H2116" s="20"/>
      <c r="J2116" s="20"/>
      <c r="K2116" s="20"/>
      <c r="L2116" s="20"/>
      <c r="P2116" s="201"/>
      <c r="Q2116" s="20"/>
      <c r="R2116" s="15"/>
      <c r="T2116" s="20"/>
      <c r="U2116" s="20"/>
      <c r="AB2116" s="20"/>
    </row>
    <row r="2117" spans="3:28" x14ac:dyDescent="0.2">
      <c r="C2117" s="20"/>
      <c r="D2117" s="20"/>
      <c r="E2117" s="20"/>
      <c r="F2117" s="20"/>
      <c r="H2117" s="20"/>
      <c r="J2117" s="20"/>
      <c r="K2117" s="20"/>
      <c r="L2117" s="20"/>
      <c r="P2117" s="201"/>
      <c r="Q2117" s="20"/>
      <c r="R2117" s="15"/>
      <c r="T2117" s="20"/>
      <c r="U2117" s="20"/>
      <c r="AB2117" s="20"/>
    </row>
    <row r="2118" spans="3:28" x14ac:dyDescent="0.2">
      <c r="C2118" s="20"/>
      <c r="D2118" s="20"/>
      <c r="E2118" s="20"/>
      <c r="F2118" s="20"/>
      <c r="H2118" s="20"/>
      <c r="J2118" s="20"/>
      <c r="K2118" s="20"/>
      <c r="L2118" s="20"/>
      <c r="P2118" s="201"/>
      <c r="Q2118" s="20"/>
      <c r="R2118" s="15"/>
      <c r="T2118" s="20"/>
      <c r="U2118" s="20"/>
      <c r="AB2118" s="20"/>
    </row>
    <row r="2119" spans="3:28" x14ac:dyDescent="0.2">
      <c r="C2119" s="20"/>
      <c r="D2119" s="20"/>
      <c r="E2119" s="20"/>
      <c r="F2119" s="20"/>
      <c r="H2119" s="20"/>
      <c r="J2119" s="20"/>
      <c r="K2119" s="20"/>
      <c r="L2119" s="20"/>
      <c r="P2119" s="201"/>
      <c r="Q2119" s="20"/>
      <c r="R2119" s="15"/>
      <c r="T2119" s="20"/>
      <c r="U2119" s="20"/>
      <c r="AB2119" s="20"/>
    </row>
    <row r="2120" spans="3:28" x14ac:dyDescent="0.2">
      <c r="C2120" s="20"/>
      <c r="D2120" s="20"/>
      <c r="E2120" s="20"/>
      <c r="F2120" s="20"/>
      <c r="H2120" s="20"/>
      <c r="J2120" s="20"/>
      <c r="K2120" s="20"/>
      <c r="L2120" s="20"/>
      <c r="P2120" s="201"/>
      <c r="Q2120" s="20"/>
      <c r="R2120" s="15"/>
      <c r="T2120" s="20"/>
      <c r="U2120" s="20"/>
      <c r="AB2120" s="20"/>
    </row>
    <row r="2121" spans="3:28" x14ac:dyDescent="0.2">
      <c r="C2121" s="20"/>
      <c r="D2121" s="20"/>
      <c r="E2121" s="20"/>
      <c r="F2121" s="20"/>
      <c r="H2121" s="20"/>
      <c r="J2121" s="20"/>
      <c r="K2121" s="20"/>
      <c r="L2121" s="20"/>
      <c r="P2121" s="201"/>
      <c r="Q2121" s="20"/>
      <c r="R2121" s="15"/>
      <c r="T2121" s="20"/>
      <c r="U2121" s="20"/>
      <c r="AB2121" s="20"/>
    </row>
    <row r="2122" spans="3:28" x14ac:dyDescent="0.2">
      <c r="C2122" s="20"/>
      <c r="D2122" s="20"/>
      <c r="E2122" s="20"/>
      <c r="F2122" s="20"/>
      <c r="H2122" s="20"/>
      <c r="J2122" s="20"/>
      <c r="K2122" s="20"/>
      <c r="L2122" s="20"/>
      <c r="P2122" s="201"/>
      <c r="Q2122" s="20"/>
      <c r="R2122" s="15"/>
      <c r="T2122" s="20"/>
      <c r="U2122" s="20"/>
      <c r="AB2122" s="20"/>
    </row>
    <row r="2123" spans="3:28" x14ac:dyDescent="0.2">
      <c r="C2123" s="20"/>
      <c r="D2123" s="20"/>
      <c r="E2123" s="20"/>
      <c r="F2123" s="20"/>
      <c r="H2123" s="20"/>
      <c r="J2123" s="20"/>
      <c r="K2123" s="20"/>
      <c r="L2123" s="20"/>
      <c r="P2123" s="201"/>
      <c r="Q2123" s="20"/>
      <c r="R2123" s="15"/>
      <c r="T2123" s="20"/>
      <c r="U2123" s="20"/>
      <c r="AB2123" s="20"/>
    </row>
    <row r="2124" spans="3:28" x14ac:dyDescent="0.2">
      <c r="C2124" s="20"/>
      <c r="D2124" s="20"/>
      <c r="E2124" s="20"/>
      <c r="F2124" s="20"/>
      <c r="H2124" s="20"/>
      <c r="J2124" s="20"/>
      <c r="K2124" s="20"/>
      <c r="L2124" s="20"/>
      <c r="P2124" s="201"/>
      <c r="Q2124" s="20"/>
      <c r="R2124" s="15"/>
      <c r="T2124" s="20"/>
      <c r="U2124" s="20"/>
      <c r="AB2124" s="20"/>
    </row>
    <row r="2125" spans="3:28" x14ac:dyDescent="0.2">
      <c r="C2125" s="20"/>
      <c r="D2125" s="20"/>
      <c r="E2125" s="20"/>
      <c r="F2125" s="20"/>
      <c r="H2125" s="20"/>
      <c r="J2125" s="20"/>
      <c r="K2125" s="20"/>
      <c r="L2125" s="20"/>
      <c r="P2125" s="201"/>
      <c r="Q2125" s="20"/>
      <c r="R2125" s="15"/>
      <c r="T2125" s="20"/>
      <c r="U2125" s="20"/>
      <c r="AB2125" s="20"/>
    </row>
    <row r="2126" spans="3:28" x14ac:dyDescent="0.2">
      <c r="C2126" s="20"/>
      <c r="D2126" s="20"/>
      <c r="E2126" s="20"/>
      <c r="F2126" s="20"/>
      <c r="H2126" s="20"/>
      <c r="J2126" s="20"/>
      <c r="K2126" s="20"/>
      <c r="L2126" s="20"/>
      <c r="P2126" s="201"/>
      <c r="Q2126" s="20"/>
      <c r="R2126" s="15"/>
      <c r="T2126" s="20"/>
      <c r="U2126" s="20"/>
      <c r="AB2126" s="20"/>
    </row>
    <row r="2127" spans="3:28" x14ac:dyDescent="0.2">
      <c r="C2127" s="20"/>
      <c r="D2127" s="20"/>
      <c r="E2127" s="20"/>
      <c r="F2127" s="20"/>
      <c r="H2127" s="20"/>
      <c r="J2127" s="20"/>
      <c r="K2127" s="20"/>
      <c r="L2127" s="20"/>
      <c r="P2127" s="201"/>
      <c r="Q2127" s="20"/>
      <c r="R2127" s="15"/>
      <c r="T2127" s="20"/>
      <c r="U2127" s="20"/>
      <c r="AB2127" s="20"/>
    </row>
    <row r="2128" spans="3:28" x14ac:dyDescent="0.2">
      <c r="C2128" s="20"/>
      <c r="D2128" s="20"/>
      <c r="E2128" s="20"/>
      <c r="F2128" s="20"/>
      <c r="H2128" s="20"/>
      <c r="J2128" s="20"/>
      <c r="K2128" s="20"/>
      <c r="L2128" s="20"/>
      <c r="P2128" s="201"/>
      <c r="Q2128" s="20"/>
      <c r="R2128" s="15"/>
      <c r="T2128" s="20"/>
      <c r="U2128" s="20"/>
      <c r="AB2128" s="20"/>
    </row>
    <row r="2129" spans="3:28" x14ac:dyDescent="0.2">
      <c r="C2129" s="20"/>
      <c r="D2129" s="20"/>
      <c r="E2129" s="20"/>
      <c r="F2129" s="20"/>
      <c r="H2129" s="20"/>
      <c r="J2129" s="20"/>
      <c r="K2129" s="20"/>
      <c r="L2129" s="20"/>
      <c r="P2129" s="201"/>
      <c r="Q2129" s="20"/>
      <c r="R2129" s="15"/>
      <c r="T2129" s="20"/>
      <c r="U2129" s="20"/>
      <c r="AB2129" s="20"/>
    </row>
    <row r="2130" spans="3:28" x14ac:dyDescent="0.2">
      <c r="C2130" s="20"/>
      <c r="D2130" s="20"/>
      <c r="E2130" s="20"/>
      <c r="F2130" s="20"/>
      <c r="H2130" s="20"/>
      <c r="J2130" s="20"/>
      <c r="K2130" s="20"/>
      <c r="L2130" s="20"/>
      <c r="P2130" s="201"/>
      <c r="Q2130" s="20"/>
      <c r="R2130" s="15"/>
      <c r="T2130" s="20"/>
      <c r="U2130" s="20"/>
      <c r="AB2130" s="20"/>
    </row>
    <row r="2131" spans="3:28" x14ac:dyDescent="0.2">
      <c r="C2131" s="20"/>
      <c r="D2131" s="20"/>
      <c r="E2131" s="20"/>
      <c r="F2131" s="20"/>
      <c r="H2131" s="20"/>
      <c r="J2131" s="20"/>
      <c r="K2131" s="20"/>
      <c r="L2131" s="20"/>
      <c r="P2131" s="201"/>
      <c r="Q2131" s="20"/>
      <c r="R2131" s="15"/>
      <c r="T2131" s="20"/>
      <c r="U2131" s="20"/>
      <c r="AB2131" s="20"/>
    </row>
    <row r="2132" spans="3:28" x14ac:dyDescent="0.2">
      <c r="C2132" s="20"/>
      <c r="D2132" s="20"/>
      <c r="E2132" s="20"/>
      <c r="F2132" s="20"/>
      <c r="H2132" s="20"/>
      <c r="J2132" s="20"/>
      <c r="K2132" s="20"/>
      <c r="L2132" s="20"/>
      <c r="P2132" s="201"/>
      <c r="Q2132" s="20"/>
      <c r="R2132" s="15"/>
      <c r="T2132" s="20"/>
      <c r="U2132" s="20"/>
      <c r="AB2132" s="20"/>
    </row>
    <row r="2133" spans="3:28" x14ac:dyDescent="0.2">
      <c r="C2133" s="20"/>
      <c r="D2133" s="20"/>
      <c r="E2133" s="20"/>
      <c r="F2133" s="20"/>
      <c r="H2133" s="20"/>
      <c r="J2133" s="20"/>
      <c r="K2133" s="20"/>
      <c r="L2133" s="20"/>
      <c r="P2133" s="201"/>
      <c r="Q2133" s="20"/>
      <c r="R2133" s="15"/>
      <c r="T2133" s="20"/>
      <c r="U2133" s="20"/>
      <c r="AB2133" s="20"/>
    </row>
    <row r="2134" spans="3:28" x14ac:dyDescent="0.2">
      <c r="C2134" s="20"/>
      <c r="D2134" s="20"/>
      <c r="E2134" s="20"/>
      <c r="F2134" s="20"/>
      <c r="H2134" s="20"/>
      <c r="J2134" s="20"/>
      <c r="K2134" s="20"/>
      <c r="L2134" s="20"/>
      <c r="P2134" s="201"/>
      <c r="Q2134" s="20"/>
      <c r="R2134" s="15"/>
      <c r="T2134" s="20"/>
      <c r="U2134" s="20"/>
      <c r="AB2134" s="20"/>
    </row>
    <row r="2135" spans="3:28" x14ac:dyDescent="0.2">
      <c r="C2135" s="20"/>
      <c r="D2135" s="20"/>
      <c r="E2135" s="20"/>
      <c r="F2135" s="20"/>
      <c r="H2135" s="20"/>
      <c r="J2135" s="20"/>
      <c r="K2135" s="20"/>
      <c r="L2135" s="20"/>
      <c r="P2135" s="201"/>
      <c r="Q2135" s="20"/>
      <c r="R2135" s="15"/>
      <c r="T2135" s="20"/>
      <c r="U2135" s="20"/>
      <c r="AB2135" s="20"/>
    </row>
    <row r="2136" spans="3:28" x14ac:dyDescent="0.2">
      <c r="C2136" s="20"/>
      <c r="D2136" s="20"/>
      <c r="E2136" s="20"/>
      <c r="F2136" s="20"/>
      <c r="H2136" s="20"/>
      <c r="J2136" s="20"/>
      <c r="K2136" s="20"/>
      <c r="L2136" s="20"/>
      <c r="P2136" s="201"/>
      <c r="Q2136" s="20"/>
      <c r="R2136" s="15"/>
      <c r="T2136" s="20"/>
      <c r="U2136" s="20"/>
      <c r="AB2136" s="20"/>
    </row>
    <row r="2137" spans="3:28" x14ac:dyDescent="0.2">
      <c r="C2137" s="20"/>
      <c r="D2137" s="20"/>
      <c r="E2137" s="20"/>
      <c r="F2137" s="20"/>
      <c r="H2137" s="20"/>
      <c r="J2137" s="20"/>
      <c r="K2137" s="20"/>
      <c r="L2137" s="20"/>
      <c r="P2137" s="201"/>
      <c r="Q2137" s="20"/>
      <c r="R2137" s="15"/>
      <c r="T2137" s="20"/>
      <c r="U2137" s="20"/>
      <c r="AB2137" s="20"/>
    </row>
    <row r="2138" spans="3:28" x14ac:dyDescent="0.2">
      <c r="C2138" s="20"/>
      <c r="D2138" s="20"/>
      <c r="E2138" s="20"/>
      <c r="F2138" s="20"/>
      <c r="H2138" s="20"/>
      <c r="J2138" s="20"/>
      <c r="K2138" s="20"/>
      <c r="L2138" s="20"/>
      <c r="P2138" s="201"/>
      <c r="Q2138" s="20"/>
      <c r="R2138" s="15"/>
      <c r="T2138" s="20"/>
      <c r="U2138" s="20"/>
      <c r="AB2138" s="20"/>
    </row>
    <row r="2139" spans="3:28" x14ac:dyDescent="0.2">
      <c r="C2139" s="20"/>
      <c r="D2139" s="20"/>
      <c r="E2139" s="20"/>
      <c r="F2139" s="20"/>
      <c r="H2139" s="20"/>
      <c r="J2139" s="20"/>
      <c r="K2139" s="20"/>
      <c r="L2139" s="20"/>
      <c r="P2139" s="201"/>
      <c r="Q2139" s="20"/>
      <c r="R2139" s="15"/>
      <c r="T2139" s="20"/>
      <c r="U2139" s="20"/>
      <c r="AB2139" s="20"/>
    </row>
    <row r="2140" spans="3:28" x14ac:dyDescent="0.2">
      <c r="C2140" s="20"/>
      <c r="D2140" s="20"/>
      <c r="E2140" s="20"/>
      <c r="F2140" s="20"/>
      <c r="H2140" s="20"/>
      <c r="J2140" s="20"/>
      <c r="K2140" s="20"/>
      <c r="L2140" s="20"/>
      <c r="P2140" s="201"/>
      <c r="Q2140" s="20"/>
      <c r="R2140" s="15"/>
      <c r="T2140" s="20"/>
      <c r="U2140" s="20"/>
      <c r="AB2140" s="20"/>
    </row>
    <row r="2141" spans="3:28" x14ac:dyDescent="0.2">
      <c r="C2141" s="20"/>
      <c r="D2141" s="20"/>
      <c r="E2141" s="20"/>
      <c r="F2141" s="20"/>
      <c r="H2141" s="20"/>
      <c r="J2141" s="20"/>
      <c r="K2141" s="20"/>
      <c r="L2141" s="20"/>
      <c r="P2141" s="201"/>
      <c r="Q2141" s="20"/>
      <c r="R2141" s="15"/>
      <c r="T2141" s="20"/>
      <c r="U2141" s="20"/>
      <c r="AB2141" s="20"/>
    </row>
    <row r="2142" spans="3:28" x14ac:dyDescent="0.2">
      <c r="C2142" s="20"/>
      <c r="D2142" s="20"/>
      <c r="E2142" s="20"/>
      <c r="F2142" s="20"/>
      <c r="H2142" s="20"/>
      <c r="J2142" s="20"/>
      <c r="K2142" s="20"/>
      <c r="L2142" s="20"/>
      <c r="P2142" s="201"/>
      <c r="Q2142" s="20"/>
      <c r="R2142" s="15"/>
      <c r="T2142" s="20"/>
      <c r="U2142" s="20"/>
      <c r="AB2142" s="20"/>
    </row>
    <row r="2143" spans="3:28" x14ac:dyDescent="0.2">
      <c r="C2143" s="20"/>
      <c r="D2143" s="20"/>
      <c r="E2143" s="20"/>
      <c r="F2143" s="20"/>
      <c r="H2143" s="20"/>
      <c r="J2143" s="20"/>
      <c r="K2143" s="20"/>
      <c r="L2143" s="20"/>
      <c r="P2143" s="201"/>
      <c r="Q2143" s="20"/>
      <c r="R2143" s="15"/>
      <c r="T2143" s="20"/>
      <c r="U2143" s="20"/>
      <c r="AB2143" s="20"/>
    </row>
    <row r="2144" spans="3:28" x14ac:dyDescent="0.2">
      <c r="C2144" s="20"/>
      <c r="D2144" s="20"/>
      <c r="E2144" s="20"/>
      <c r="F2144" s="20"/>
      <c r="H2144" s="20"/>
      <c r="J2144" s="20"/>
      <c r="K2144" s="20"/>
      <c r="L2144" s="20"/>
      <c r="P2144" s="201"/>
      <c r="Q2144" s="20"/>
      <c r="R2144" s="15"/>
      <c r="T2144" s="20"/>
      <c r="U2144" s="20"/>
      <c r="AB2144" s="20"/>
    </row>
    <row r="2145" spans="3:28" x14ac:dyDescent="0.2">
      <c r="C2145" s="20"/>
      <c r="D2145" s="20"/>
      <c r="E2145" s="20"/>
      <c r="F2145" s="20"/>
      <c r="H2145" s="20"/>
      <c r="J2145" s="20"/>
      <c r="K2145" s="20"/>
      <c r="L2145" s="20"/>
      <c r="P2145" s="201"/>
      <c r="Q2145" s="20"/>
      <c r="R2145" s="15"/>
      <c r="T2145" s="20"/>
      <c r="U2145" s="20"/>
      <c r="AB2145" s="20"/>
    </row>
    <row r="2146" spans="3:28" x14ac:dyDescent="0.2">
      <c r="C2146" s="20"/>
      <c r="D2146" s="20"/>
      <c r="E2146" s="20"/>
      <c r="F2146" s="20"/>
      <c r="H2146" s="20"/>
      <c r="J2146" s="20"/>
      <c r="K2146" s="20"/>
      <c r="L2146" s="20"/>
      <c r="P2146" s="201"/>
      <c r="Q2146" s="20"/>
      <c r="R2146" s="15"/>
      <c r="T2146" s="20"/>
      <c r="U2146" s="20"/>
      <c r="AB2146" s="20"/>
    </row>
    <row r="2147" spans="3:28" x14ac:dyDescent="0.2">
      <c r="C2147" s="20"/>
      <c r="D2147" s="20"/>
      <c r="E2147" s="20"/>
      <c r="F2147" s="20"/>
      <c r="H2147" s="20"/>
      <c r="J2147" s="20"/>
      <c r="K2147" s="20"/>
      <c r="L2147" s="20"/>
      <c r="P2147" s="201"/>
      <c r="Q2147" s="20"/>
      <c r="R2147" s="15"/>
      <c r="T2147" s="20"/>
      <c r="U2147" s="20"/>
      <c r="AB2147" s="20"/>
    </row>
    <row r="2148" spans="3:28" x14ac:dyDescent="0.2">
      <c r="C2148" s="20"/>
      <c r="D2148" s="20"/>
      <c r="E2148" s="20"/>
      <c r="F2148" s="20"/>
      <c r="H2148" s="20"/>
      <c r="J2148" s="20"/>
      <c r="K2148" s="20"/>
      <c r="L2148" s="20"/>
      <c r="P2148" s="201"/>
      <c r="Q2148" s="20"/>
      <c r="R2148" s="15"/>
      <c r="T2148" s="20"/>
      <c r="U2148" s="20"/>
      <c r="AB2148" s="20"/>
    </row>
    <row r="2149" spans="3:28" x14ac:dyDescent="0.2">
      <c r="C2149" s="20"/>
      <c r="D2149" s="20"/>
      <c r="E2149" s="20"/>
      <c r="F2149" s="20"/>
      <c r="H2149" s="20"/>
      <c r="J2149" s="20"/>
      <c r="K2149" s="20"/>
      <c r="L2149" s="20"/>
      <c r="P2149" s="201"/>
      <c r="Q2149" s="20"/>
      <c r="R2149" s="15"/>
      <c r="T2149" s="20"/>
      <c r="U2149" s="20"/>
      <c r="AB2149" s="20"/>
    </row>
    <row r="2150" spans="3:28" x14ac:dyDescent="0.2">
      <c r="C2150" s="20"/>
      <c r="D2150" s="20"/>
      <c r="E2150" s="20"/>
      <c r="F2150" s="20"/>
      <c r="H2150" s="20"/>
      <c r="J2150" s="20"/>
      <c r="K2150" s="20"/>
      <c r="L2150" s="20"/>
      <c r="P2150" s="201"/>
      <c r="Q2150" s="20"/>
      <c r="R2150" s="15"/>
      <c r="T2150" s="20"/>
      <c r="U2150" s="20"/>
      <c r="AB2150" s="20"/>
    </row>
    <row r="2151" spans="3:28" x14ac:dyDescent="0.2">
      <c r="C2151" s="20"/>
      <c r="D2151" s="20"/>
      <c r="E2151" s="20"/>
      <c r="F2151" s="20"/>
      <c r="H2151" s="20"/>
      <c r="J2151" s="20"/>
      <c r="K2151" s="20"/>
      <c r="L2151" s="20"/>
      <c r="P2151" s="201"/>
      <c r="Q2151" s="20"/>
      <c r="R2151" s="15"/>
      <c r="T2151" s="20"/>
      <c r="U2151" s="20"/>
      <c r="AB2151" s="20"/>
    </row>
    <row r="2152" spans="3:28" x14ac:dyDescent="0.2">
      <c r="C2152" s="20"/>
      <c r="D2152" s="20"/>
      <c r="E2152" s="20"/>
      <c r="F2152" s="20"/>
      <c r="H2152" s="20"/>
      <c r="J2152" s="20"/>
      <c r="K2152" s="20"/>
      <c r="L2152" s="20"/>
      <c r="P2152" s="201"/>
      <c r="Q2152" s="20"/>
      <c r="R2152" s="15"/>
      <c r="T2152" s="20"/>
      <c r="U2152" s="20"/>
      <c r="AB2152" s="20"/>
    </row>
    <row r="2153" spans="3:28" x14ac:dyDescent="0.2">
      <c r="C2153" s="20"/>
      <c r="D2153" s="20"/>
      <c r="E2153" s="20"/>
      <c r="F2153" s="20"/>
      <c r="H2153" s="20"/>
      <c r="J2153" s="20"/>
      <c r="K2153" s="20"/>
      <c r="L2153" s="20"/>
      <c r="P2153" s="201"/>
      <c r="Q2153" s="20"/>
      <c r="R2153" s="15"/>
      <c r="T2153" s="20"/>
      <c r="U2153" s="20"/>
      <c r="AB2153" s="20"/>
    </row>
    <row r="2154" spans="3:28" x14ac:dyDescent="0.2">
      <c r="C2154" s="20"/>
      <c r="D2154" s="20"/>
      <c r="E2154" s="20"/>
      <c r="F2154" s="20"/>
      <c r="H2154" s="20"/>
      <c r="J2154" s="20"/>
      <c r="K2154" s="20"/>
      <c r="L2154" s="20"/>
      <c r="P2154" s="201"/>
      <c r="Q2154" s="20"/>
      <c r="R2154" s="15"/>
      <c r="T2154" s="20"/>
      <c r="U2154" s="20"/>
      <c r="AB2154" s="20"/>
    </row>
    <row r="2155" spans="3:28" x14ac:dyDescent="0.2">
      <c r="C2155" s="20"/>
      <c r="D2155" s="20"/>
      <c r="E2155" s="20"/>
      <c r="F2155" s="20"/>
      <c r="H2155" s="20"/>
      <c r="J2155" s="20"/>
      <c r="K2155" s="20"/>
      <c r="L2155" s="20"/>
      <c r="P2155" s="201"/>
      <c r="Q2155" s="20"/>
      <c r="R2155" s="15"/>
      <c r="T2155" s="20"/>
      <c r="U2155" s="20"/>
      <c r="AB2155" s="20"/>
    </row>
    <row r="2156" spans="3:28" x14ac:dyDescent="0.2">
      <c r="C2156" s="20"/>
      <c r="D2156" s="20"/>
      <c r="E2156" s="20"/>
      <c r="F2156" s="20"/>
      <c r="H2156" s="20"/>
      <c r="J2156" s="20"/>
      <c r="K2156" s="20"/>
      <c r="L2156" s="20"/>
      <c r="P2156" s="201"/>
      <c r="Q2156" s="20"/>
      <c r="R2156" s="15"/>
      <c r="T2156" s="20"/>
      <c r="U2156" s="20"/>
      <c r="AB2156" s="20"/>
    </row>
    <row r="2157" spans="3:28" x14ac:dyDescent="0.2">
      <c r="C2157" s="20"/>
      <c r="D2157" s="20"/>
      <c r="E2157" s="20"/>
      <c r="F2157" s="20"/>
      <c r="H2157" s="20"/>
      <c r="J2157" s="20"/>
      <c r="K2157" s="20"/>
      <c r="L2157" s="20"/>
      <c r="P2157" s="201"/>
      <c r="Q2157" s="20"/>
      <c r="R2157" s="15"/>
      <c r="T2157" s="20"/>
      <c r="U2157" s="20"/>
      <c r="AB2157" s="20"/>
    </row>
    <row r="2158" spans="3:28" x14ac:dyDescent="0.2">
      <c r="C2158" s="20"/>
      <c r="D2158" s="20"/>
      <c r="E2158" s="20"/>
      <c r="F2158" s="20"/>
      <c r="H2158" s="20"/>
      <c r="J2158" s="20"/>
      <c r="K2158" s="20"/>
      <c r="L2158" s="20"/>
      <c r="P2158" s="201"/>
      <c r="Q2158" s="20"/>
      <c r="R2158" s="15"/>
      <c r="T2158" s="20"/>
      <c r="U2158" s="20"/>
      <c r="AB2158" s="20"/>
    </row>
    <row r="2159" spans="3:28" x14ac:dyDescent="0.2">
      <c r="C2159" s="20"/>
      <c r="D2159" s="20"/>
      <c r="E2159" s="20"/>
      <c r="F2159" s="20"/>
      <c r="H2159" s="20"/>
      <c r="J2159" s="20"/>
      <c r="K2159" s="20"/>
      <c r="L2159" s="20"/>
      <c r="P2159" s="201"/>
      <c r="Q2159" s="20"/>
      <c r="R2159" s="15"/>
      <c r="T2159" s="20"/>
      <c r="U2159" s="20"/>
      <c r="AB2159" s="20"/>
    </row>
    <row r="2160" spans="3:28" x14ac:dyDescent="0.2">
      <c r="C2160" s="20"/>
      <c r="D2160" s="20"/>
      <c r="E2160" s="20"/>
      <c r="F2160" s="20"/>
      <c r="H2160" s="20"/>
      <c r="J2160" s="20"/>
      <c r="K2160" s="20"/>
      <c r="L2160" s="20"/>
      <c r="P2160" s="201"/>
      <c r="Q2160" s="20"/>
      <c r="R2160" s="15"/>
      <c r="T2160" s="20"/>
      <c r="U2160" s="20"/>
      <c r="AB2160" s="20"/>
    </row>
    <row r="2161" spans="3:28" x14ac:dyDescent="0.2">
      <c r="C2161" s="20"/>
      <c r="D2161" s="20"/>
      <c r="E2161" s="20"/>
      <c r="F2161" s="20"/>
      <c r="H2161" s="20"/>
      <c r="J2161" s="20"/>
      <c r="K2161" s="20"/>
      <c r="L2161" s="20"/>
      <c r="P2161" s="201"/>
      <c r="Q2161" s="20"/>
      <c r="R2161" s="15"/>
      <c r="T2161" s="20"/>
      <c r="U2161" s="20"/>
      <c r="AB2161" s="20"/>
    </row>
    <row r="2162" spans="3:28" x14ac:dyDescent="0.2">
      <c r="C2162" s="20"/>
      <c r="D2162" s="20"/>
      <c r="E2162" s="20"/>
      <c r="F2162" s="20"/>
      <c r="H2162" s="20"/>
      <c r="J2162" s="20"/>
      <c r="K2162" s="20"/>
      <c r="L2162" s="20"/>
      <c r="P2162" s="201"/>
      <c r="Q2162" s="20"/>
      <c r="R2162" s="15"/>
      <c r="T2162" s="20"/>
      <c r="U2162" s="20"/>
      <c r="AB2162" s="20"/>
    </row>
    <row r="2163" spans="3:28" x14ac:dyDescent="0.2">
      <c r="C2163" s="20"/>
      <c r="D2163" s="20"/>
      <c r="E2163" s="20"/>
      <c r="F2163" s="20"/>
      <c r="H2163" s="20"/>
      <c r="J2163" s="20"/>
      <c r="K2163" s="20"/>
      <c r="L2163" s="20"/>
      <c r="P2163" s="201"/>
      <c r="Q2163" s="20"/>
      <c r="R2163" s="15"/>
      <c r="T2163" s="20"/>
      <c r="U2163" s="20"/>
      <c r="AB2163" s="20"/>
    </row>
    <row r="2164" spans="3:28" x14ac:dyDescent="0.2">
      <c r="C2164" s="20"/>
      <c r="D2164" s="20"/>
      <c r="E2164" s="20"/>
      <c r="F2164" s="20"/>
      <c r="H2164" s="20"/>
      <c r="J2164" s="20"/>
      <c r="K2164" s="20"/>
      <c r="L2164" s="20"/>
      <c r="P2164" s="201"/>
      <c r="Q2164" s="20"/>
      <c r="R2164" s="15"/>
      <c r="T2164" s="20"/>
      <c r="U2164" s="20"/>
      <c r="AB2164" s="20"/>
    </row>
    <row r="2165" spans="3:28" x14ac:dyDescent="0.2">
      <c r="C2165" s="20"/>
      <c r="D2165" s="20"/>
      <c r="E2165" s="20"/>
      <c r="F2165" s="20"/>
      <c r="H2165" s="20"/>
      <c r="J2165" s="20"/>
      <c r="K2165" s="20"/>
      <c r="L2165" s="20"/>
      <c r="P2165" s="201"/>
      <c r="Q2165" s="20"/>
      <c r="R2165" s="15"/>
      <c r="T2165" s="20"/>
      <c r="U2165" s="20"/>
      <c r="AB2165" s="20"/>
    </row>
    <row r="2166" spans="3:28" x14ac:dyDescent="0.2">
      <c r="C2166" s="20"/>
      <c r="D2166" s="20"/>
      <c r="E2166" s="20"/>
      <c r="F2166" s="20"/>
      <c r="H2166" s="20"/>
      <c r="J2166" s="20"/>
      <c r="K2166" s="20"/>
      <c r="L2166" s="20"/>
      <c r="P2166" s="201"/>
      <c r="Q2166" s="20"/>
      <c r="R2166" s="15"/>
      <c r="T2166" s="20"/>
      <c r="U2166" s="20"/>
      <c r="AB2166" s="20"/>
    </row>
    <row r="2167" spans="3:28" x14ac:dyDescent="0.2">
      <c r="C2167" s="20"/>
      <c r="D2167" s="20"/>
      <c r="E2167" s="20"/>
      <c r="F2167" s="20"/>
      <c r="H2167" s="20"/>
      <c r="J2167" s="20"/>
      <c r="K2167" s="20"/>
      <c r="L2167" s="20"/>
      <c r="P2167" s="201"/>
      <c r="Q2167" s="20"/>
      <c r="R2167" s="15"/>
      <c r="T2167" s="20"/>
      <c r="U2167" s="20"/>
      <c r="AB2167" s="20"/>
    </row>
    <row r="2168" spans="3:28" x14ac:dyDescent="0.2">
      <c r="C2168" s="20"/>
      <c r="D2168" s="20"/>
      <c r="E2168" s="20"/>
      <c r="F2168" s="20"/>
      <c r="H2168" s="20"/>
      <c r="J2168" s="20"/>
      <c r="K2168" s="20"/>
      <c r="L2168" s="20"/>
      <c r="P2168" s="201"/>
      <c r="Q2168" s="20"/>
      <c r="R2168" s="15"/>
      <c r="T2168" s="20"/>
      <c r="U2168" s="20"/>
      <c r="AB2168" s="20"/>
    </row>
    <row r="2169" spans="3:28" x14ac:dyDescent="0.2">
      <c r="C2169" s="20"/>
      <c r="D2169" s="20"/>
      <c r="E2169" s="20"/>
      <c r="F2169" s="20"/>
      <c r="H2169" s="20"/>
      <c r="J2169" s="20"/>
      <c r="K2169" s="20"/>
      <c r="L2169" s="20"/>
      <c r="P2169" s="201"/>
      <c r="Q2169" s="20"/>
      <c r="R2169" s="15"/>
      <c r="T2169" s="20"/>
      <c r="U2169" s="20"/>
      <c r="AB2169" s="20"/>
    </row>
    <row r="2170" spans="3:28" x14ac:dyDescent="0.2">
      <c r="C2170" s="20"/>
      <c r="D2170" s="20"/>
      <c r="E2170" s="20"/>
      <c r="F2170" s="20"/>
      <c r="H2170" s="20"/>
      <c r="J2170" s="20"/>
      <c r="K2170" s="20"/>
      <c r="L2170" s="20"/>
      <c r="P2170" s="201"/>
      <c r="Q2170" s="20"/>
      <c r="R2170" s="15"/>
      <c r="T2170" s="20"/>
      <c r="U2170" s="20"/>
      <c r="AB2170" s="20"/>
    </row>
    <row r="2171" spans="3:28" x14ac:dyDescent="0.2">
      <c r="C2171" s="20"/>
      <c r="D2171" s="20"/>
      <c r="E2171" s="20"/>
      <c r="F2171" s="20"/>
      <c r="H2171" s="20"/>
      <c r="J2171" s="20"/>
      <c r="K2171" s="20"/>
      <c r="L2171" s="20"/>
      <c r="P2171" s="201"/>
      <c r="Q2171" s="20"/>
      <c r="R2171" s="15"/>
      <c r="T2171" s="20"/>
      <c r="U2171" s="20"/>
      <c r="AB2171" s="20"/>
    </row>
    <row r="2172" spans="3:28" x14ac:dyDescent="0.2">
      <c r="C2172" s="20"/>
      <c r="D2172" s="20"/>
      <c r="E2172" s="20"/>
      <c r="F2172" s="20"/>
      <c r="H2172" s="20"/>
      <c r="J2172" s="20"/>
      <c r="K2172" s="20"/>
      <c r="L2172" s="20"/>
      <c r="P2172" s="201"/>
      <c r="Q2172" s="20"/>
      <c r="R2172" s="15"/>
      <c r="T2172" s="20"/>
      <c r="U2172" s="20"/>
      <c r="AB2172" s="20"/>
    </row>
    <row r="2173" spans="3:28" x14ac:dyDescent="0.2">
      <c r="C2173" s="20"/>
      <c r="D2173" s="20"/>
      <c r="E2173" s="20"/>
      <c r="F2173" s="20"/>
      <c r="H2173" s="20"/>
      <c r="J2173" s="20"/>
      <c r="K2173" s="20"/>
      <c r="L2173" s="20"/>
      <c r="P2173" s="201"/>
      <c r="Q2173" s="20"/>
      <c r="R2173" s="15"/>
      <c r="T2173" s="20"/>
      <c r="U2173" s="20"/>
      <c r="AB2173" s="20"/>
    </row>
    <row r="2174" spans="3:28" x14ac:dyDescent="0.2">
      <c r="C2174" s="20"/>
      <c r="D2174" s="20"/>
      <c r="E2174" s="20"/>
      <c r="F2174" s="20"/>
      <c r="H2174" s="20"/>
      <c r="J2174" s="20"/>
      <c r="K2174" s="20"/>
      <c r="L2174" s="20"/>
      <c r="P2174" s="201"/>
      <c r="Q2174" s="20"/>
      <c r="R2174" s="15"/>
      <c r="T2174" s="20"/>
      <c r="U2174" s="20"/>
      <c r="AB2174" s="20"/>
    </row>
    <row r="2175" spans="3:28" x14ac:dyDescent="0.2">
      <c r="C2175" s="20"/>
      <c r="D2175" s="20"/>
      <c r="E2175" s="20"/>
      <c r="F2175" s="20"/>
      <c r="H2175" s="20"/>
      <c r="J2175" s="20"/>
      <c r="K2175" s="20"/>
      <c r="L2175" s="20"/>
      <c r="P2175" s="201"/>
      <c r="Q2175" s="20"/>
      <c r="R2175" s="15"/>
      <c r="T2175" s="20"/>
      <c r="U2175" s="20"/>
      <c r="AB2175" s="20"/>
    </row>
    <row r="2176" spans="3:28" x14ac:dyDescent="0.2">
      <c r="C2176" s="20"/>
      <c r="D2176" s="20"/>
      <c r="E2176" s="20"/>
      <c r="F2176" s="20"/>
      <c r="H2176" s="20"/>
      <c r="J2176" s="20"/>
      <c r="K2176" s="20"/>
      <c r="L2176" s="20"/>
      <c r="P2176" s="201"/>
      <c r="Q2176" s="20"/>
      <c r="R2176" s="15"/>
      <c r="T2176" s="20"/>
      <c r="U2176" s="20"/>
      <c r="AB2176" s="20"/>
    </row>
    <row r="2177" spans="3:28" x14ac:dyDescent="0.2">
      <c r="C2177" s="20"/>
      <c r="D2177" s="20"/>
      <c r="E2177" s="20"/>
      <c r="F2177" s="20"/>
      <c r="H2177" s="20"/>
      <c r="J2177" s="20"/>
      <c r="K2177" s="20"/>
      <c r="L2177" s="20"/>
      <c r="P2177" s="201"/>
      <c r="Q2177" s="20"/>
      <c r="R2177" s="15"/>
      <c r="T2177" s="20"/>
      <c r="U2177" s="20"/>
      <c r="AB2177" s="20"/>
    </row>
    <row r="2178" spans="3:28" x14ac:dyDescent="0.2">
      <c r="C2178" s="20"/>
      <c r="D2178" s="20"/>
      <c r="E2178" s="20"/>
      <c r="F2178" s="20"/>
      <c r="H2178" s="20"/>
      <c r="J2178" s="20"/>
      <c r="K2178" s="20"/>
      <c r="L2178" s="20"/>
      <c r="P2178" s="201"/>
      <c r="Q2178" s="20"/>
      <c r="R2178" s="15"/>
      <c r="T2178" s="20"/>
      <c r="U2178" s="20"/>
      <c r="AB2178" s="20"/>
    </row>
    <row r="2179" spans="3:28" x14ac:dyDescent="0.2">
      <c r="C2179" s="20"/>
      <c r="D2179" s="20"/>
      <c r="E2179" s="20"/>
      <c r="F2179" s="20"/>
      <c r="H2179" s="20"/>
      <c r="J2179" s="20"/>
      <c r="K2179" s="20"/>
      <c r="L2179" s="20"/>
      <c r="P2179" s="201"/>
      <c r="Q2179" s="20"/>
      <c r="R2179" s="15"/>
      <c r="T2179" s="20"/>
      <c r="U2179" s="20"/>
      <c r="AB2179" s="20"/>
    </row>
    <row r="2180" spans="3:28" x14ac:dyDescent="0.2">
      <c r="C2180" s="20"/>
      <c r="D2180" s="20"/>
      <c r="E2180" s="20"/>
      <c r="F2180" s="20"/>
      <c r="H2180" s="20"/>
      <c r="J2180" s="20"/>
      <c r="K2180" s="20"/>
      <c r="L2180" s="20"/>
      <c r="P2180" s="201"/>
      <c r="Q2180" s="20"/>
      <c r="R2180" s="15"/>
      <c r="T2180" s="20"/>
      <c r="U2180" s="20"/>
      <c r="AB2180" s="20"/>
    </row>
    <row r="2181" spans="3:28" x14ac:dyDescent="0.2">
      <c r="C2181" s="20"/>
      <c r="D2181" s="20"/>
      <c r="E2181" s="20"/>
      <c r="F2181" s="20"/>
      <c r="H2181" s="20"/>
      <c r="J2181" s="20"/>
      <c r="K2181" s="20"/>
      <c r="L2181" s="20"/>
      <c r="P2181" s="201"/>
      <c r="Q2181" s="20"/>
      <c r="R2181" s="15"/>
      <c r="T2181" s="20"/>
      <c r="U2181" s="20"/>
      <c r="AB2181" s="20"/>
    </row>
    <row r="2182" spans="3:28" x14ac:dyDescent="0.2">
      <c r="C2182" s="20"/>
      <c r="D2182" s="20"/>
      <c r="E2182" s="20"/>
      <c r="F2182" s="20"/>
      <c r="H2182" s="20"/>
      <c r="J2182" s="20"/>
      <c r="K2182" s="20"/>
      <c r="L2182" s="20"/>
      <c r="P2182" s="201"/>
      <c r="Q2182" s="20"/>
      <c r="R2182" s="15"/>
      <c r="T2182" s="20"/>
      <c r="U2182" s="20"/>
      <c r="AB2182" s="20"/>
    </row>
    <row r="2183" spans="3:28" x14ac:dyDescent="0.2">
      <c r="C2183" s="20"/>
      <c r="D2183" s="20"/>
      <c r="E2183" s="20"/>
      <c r="F2183" s="20"/>
      <c r="H2183" s="20"/>
      <c r="J2183" s="20"/>
      <c r="K2183" s="20"/>
      <c r="L2183" s="20"/>
      <c r="P2183" s="201"/>
      <c r="Q2183" s="20"/>
      <c r="R2183" s="15"/>
      <c r="T2183" s="20"/>
      <c r="U2183" s="20"/>
      <c r="AB2183" s="20"/>
    </row>
    <row r="2184" spans="3:28" x14ac:dyDescent="0.2">
      <c r="C2184" s="20"/>
      <c r="D2184" s="20"/>
      <c r="E2184" s="20"/>
      <c r="F2184" s="20"/>
      <c r="H2184" s="20"/>
      <c r="J2184" s="20"/>
      <c r="K2184" s="20"/>
      <c r="L2184" s="20"/>
      <c r="P2184" s="201"/>
      <c r="Q2184" s="20"/>
      <c r="R2184" s="15"/>
      <c r="T2184" s="20"/>
      <c r="U2184" s="20"/>
      <c r="AB2184" s="20"/>
    </row>
    <row r="2185" spans="3:28" x14ac:dyDescent="0.2">
      <c r="C2185" s="20"/>
      <c r="D2185" s="20"/>
      <c r="E2185" s="20"/>
      <c r="F2185" s="20"/>
      <c r="H2185" s="20"/>
      <c r="J2185" s="20"/>
      <c r="K2185" s="20"/>
      <c r="L2185" s="20"/>
      <c r="P2185" s="201"/>
      <c r="Q2185" s="20"/>
      <c r="R2185" s="15"/>
      <c r="T2185" s="20"/>
      <c r="U2185" s="20"/>
      <c r="AB2185" s="20"/>
    </row>
    <row r="2186" spans="3:28" x14ac:dyDescent="0.2">
      <c r="C2186" s="20"/>
      <c r="D2186" s="20"/>
      <c r="E2186" s="20"/>
      <c r="F2186" s="20"/>
      <c r="H2186" s="20"/>
      <c r="J2186" s="20"/>
      <c r="K2186" s="20"/>
      <c r="L2186" s="20"/>
      <c r="P2186" s="201"/>
      <c r="Q2186" s="20"/>
      <c r="R2186" s="15"/>
      <c r="T2186" s="20"/>
      <c r="U2186" s="20"/>
      <c r="AB2186" s="20"/>
    </row>
    <row r="2187" spans="3:28" x14ac:dyDescent="0.2">
      <c r="C2187" s="20"/>
      <c r="D2187" s="20"/>
      <c r="E2187" s="20"/>
      <c r="F2187" s="20"/>
      <c r="H2187" s="20"/>
      <c r="J2187" s="20"/>
      <c r="K2187" s="20"/>
      <c r="L2187" s="20"/>
      <c r="P2187" s="201"/>
      <c r="Q2187" s="20"/>
      <c r="R2187" s="15"/>
      <c r="T2187" s="20"/>
      <c r="U2187" s="20"/>
      <c r="AB2187" s="20"/>
    </row>
    <row r="2188" spans="3:28" x14ac:dyDescent="0.2">
      <c r="C2188" s="20"/>
      <c r="D2188" s="20"/>
      <c r="E2188" s="20"/>
      <c r="F2188" s="20"/>
      <c r="H2188" s="20"/>
      <c r="J2188" s="20"/>
      <c r="K2188" s="20"/>
      <c r="L2188" s="20"/>
      <c r="P2188" s="201"/>
      <c r="Q2188" s="20"/>
      <c r="R2188" s="15"/>
      <c r="T2188" s="20"/>
      <c r="U2188" s="20"/>
      <c r="AB2188" s="20"/>
    </row>
    <row r="2189" spans="3:28" x14ac:dyDescent="0.2">
      <c r="C2189" s="20"/>
      <c r="D2189" s="20"/>
      <c r="E2189" s="20"/>
      <c r="F2189" s="20"/>
      <c r="H2189" s="20"/>
      <c r="J2189" s="20"/>
      <c r="K2189" s="20"/>
      <c r="L2189" s="20"/>
      <c r="P2189" s="201"/>
      <c r="Q2189" s="20"/>
      <c r="R2189" s="15"/>
      <c r="T2189" s="20"/>
      <c r="U2189" s="20"/>
      <c r="AB2189" s="20"/>
    </row>
    <row r="2190" spans="3:28" x14ac:dyDescent="0.2">
      <c r="C2190" s="20"/>
      <c r="D2190" s="20"/>
      <c r="E2190" s="20"/>
      <c r="F2190" s="20"/>
      <c r="H2190" s="20"/>
      <c r="J2190" s="20"/>
      <c r="K2190" s="20"/>
      <c r="L2190" s="20"/>
      <c r="P2190" s="201"/>
      <c r="Q2190" s="20"/>
      <c r="R2190" s="15"/>
      <c r="T2190" s="20"/>
      <c r="U2190" s="20"/>
      <c r="AB2190" s="20"/>
    </row>
    <row r="2191" spans="3:28" x14ac:dyDescent="0.2">
      <c r="C2191" s="20"/>
      <c r="D2191" s="20"/>
      <c r="E2191" s="20"/>
      <c r="F2191" s="20"/>
      <c r="H2191" s="20"/>
      <c r="J2191" s="20"/>
      <c r="K2191" s="20"/>
      <c r="L2191" s="20"/>
      <c r="P2191" s="201"/>
      <c r="Q2191" s="20"/>
      <c r="R2191" s="15"/>
      <c r="T2191" s="20"/>
      <c r="U2191" s="20"/>
      <c r="AB2191" s="20"/>
    </row>
    <row r="2192" spans="3:28" x14ac:dyDescent="0.2">
      <c r="C2192" s="20"/>
      <c r="D2192" s="20"/>
      <c r="E2192" s="20"/>
      <c r="F2192" s="20"/>
      <c r="H2192" s="20"/>
      <c r="J2192" s="20"/>
      <c r="K2192" s="20"/>
      <c r="L2192" s="20"/>
      <c r="P2192" s="201"/>
      <c r="Q2192" s="20"/>
      <c r="R2192" s="15"/>
      <c r="T2192" s="20"/>
      <c r="U2192" s="20"/>
      <c r="AB2192" s="20"/>
    </row>
    <row r="2193" spans="3:28" x14ac:dyDescent="0.2">
      <c r="C2193" s="20"/>
      <c r="D2193" s="20"/>
      <c r="E2193" s="20"/>
      <c r="F2193" s="20"/>
      <c r="H2193" s="20"/>
      <c r="J2193" s="20"/>
      <c r="K2193" s="20"/>
      <c r="L2193" s="20"/>
      <c r="P2193" s="201"/>
      <c r="Q2193" s="20"/>
      <c r="R2193" s="15"/>
      <c r="T2193" s="20"/>
      <c r="U2193" s="20"/>
      <c r="AB2193" s="20"/>
    </row>
    <row r="2194" spans="3:28" x14ac:dyDescent="0.2">
      <c r="C2194" s="20"/>
      <c r="D2194" s="20"/>
      <c r="E2194" s="20"/>
      <c r="F2194" s="20"/>
      <c r="H2194" s="20"/>
      <c r="J2194" s="20"/>
      <c r="K2194" s="20"/>
      <c r="L2194" s="20"/>
      <c r="P2194" s="201"/>
      <c r="Q2194" s="20"/>
      <c r="R2194" s="15"/>
      <c r="T2194" s="20"/>
      <c r="U2194" s="20"/>
      <c r="AB2194" s="20"/>
    </row>
    <row r="2195" spans="3:28" x14ac:dyDescent="0.2">
      <c r="C2195" s="20"/>
      <c r="D2195" s="20"/>
      <c r="E2195" s="20"/>
      <c r="F2195" s="20"/>
      <c r="H2195" s="20"/>
      <c r="J2195" s="20"/>
      <c r="K2195" s="20"/>
      <c r="L2195" s="20"/>
      <c r="P2195" s="201"/>
      <c r="Q2195" s="20"/>
      <c r="R2195" s="15"/>
      <c r="T2195" s="20"/>
      <c r="U2195" s="20"/>
      <c r="AB2195" s="20"/>
    </row>
    <row r="2196" spans="3:28" x14ac:dyDescent="0.2">
      <c r="C2196" s="20"/>
      <c r="D2196" s="20"/>
      <c r="E2196" s="20"/>
      <c r="F2196" s="20"/>
      <c r="H2196" s="20"/>
      <c r="J2196" s="20"/>
      <c r="K2196" s="20"/>
      <c r="L2196" s="20"/>
      <c r="P2196" s="201"/>
      <c r="Q2196" s="20"/>
      <c r="R2196" s="15"/>
      <c r="T2196" s="20"/>
      <c r="U2196" s="20"/>
      <c r="AB2196" s="20"/>
    </row>
    <row r="2197" spans="3:28" x14ac:dyDescent="0.2">
      <c r="C2197" s="20"/>
      <c r="D2197" s="20"/>
      <c r="E2197" s="20"/>
      <c r="F2197" s="20"/>
      <c r="H2197" s="20"/>
      <c r="J2197" s="20"/>
      <c r="K2197" s="20"/>
      <c r="L2197" s="20"/>
      <c r="P2197" s="201"/>
      <c r="Q2197" s="20"/>
      <c r="R2197" s="15"/>
      <c r="T2197" s="20"/>
      <c r="U2197" s="20"/>
      <c r="AB2197" s="20"/>
    </row>
    <row r="2198" spans="3:28" x14ac:dyDescent="0.2">
      <c r="C2198" s="20"/>
      <c r="D2198" s="20"/>
      <c r="E2198" s="20"/>
      <c r="F2198" s="20"/>
      <c r="H2198" s="20"/>
      <c r="J2198" s="20"/>
      <c r="K2198" s="20"/>
      <c r="L2198" s="20"/>
      <c r="P2198" s="201"/>
      <c r="Q2198" s="20"/>
      <c r="R2198" s="15"/>
      <c r="T2198" s="20"/>
      <c r="U2198" s="20"/>
      <c r="AB2198" s="20"/>
    </row>
    <row r="2199" spans="3:28" x14ac:dyDescent="0.2">
      <c r="C2199" s="20"/>
      <c r="D2199" s="20"/>
      <c r="E2199" s="20"/>
      <c r="F2199" s="20"/>
      <c r="H2199" s="20"/>
      <c r="J2199" s="20"/>
      <c r="K2199" s="20"/>
      <c r="L2199" s="20"/>
      <c r="P2199" s="201"/>
      <c r="Q2199" s="20"/>
      <c r="R2199" s="15"/>
      <c r="T2199" s="20"/>
      <c r="U2199" s="20"/>
      <c r="AB2199" s="20"/>
    </row>
    <row r="2200" spans="3:28" x14ac:dyDescent="0.2">
      <c r="C2200" s="20"/>
      <c r="D2200" s="20"/>
      <c r="E2200" s="20"/>
      <c r="F2200" s="20"/>
      <c r="H2200" s="20"/>
      <c r="J2200" s="20"/>
      <c r="K2200" s="20"/>
      <c r="L2200" s="20"/>
      <c r="P2200" s="201"/>
      <c r="Q2200" s="20"/>
      <c r="R2200" s="15"/>
      <c r="T2200" s="20"/>
      <c r="U2200" s="20"/>
      <c r="AB2200" s="20"/>
    </row>
    <row r="2201" spans="3:28" x14ac:dyDescent="0.2">
      <c r="C2201" s="20"/>
      <c r="D2201" s="20"/>
      <c r="E2201" s="20"/>
      <c r="F2201" s="20"/>
      <c r="H2201" s="20"/>
      <c r="J2201" s="20"/>
      <c r="K2201" s="20"/>
      <c r="L2201" s="20"/>
      <c r="P2201" s="201"/>
      <c r="Q2201" s="20"/>
      <c r="R2201" s="15"/>
      <c r="T2201" s="20"/>
      <c r="U2201" s="20"/>
      <c r="AB2201" s="20"/>
    </row>
    <row r="2202" spans="3:28" x14ac:dyDescent="0.2">
      <c r="C2202" s="20"/>
      <c r="D2202" s="20"/>
      <c r="E2202" s="20"/>
      <c r="F2202" s="20"/>
      <c r="H2202" s="20"/>
      <c r="J2202" s="20"/>
      <c r="K2202" s="20"/>
      <c r="L2202" s="20"/>
      <c r="P2202" s="201"/>
      <c r="Q2202" s="20"/>
      <c r="R2202" s="15"/>
      <c r="T2202" s="20"/>
      <c r="U2202" s="20"/>
      <c r="AB2202" s="20"/>
    </row>
    <row r="2203" spans="3:28" x14ac:dyDescent="0.2">
      <c r="C2203" s="20"/>
      <c r="D2203" s="20"/>
      <c r="E2203" s="20"/>
      <c r="F2203" s="20"/>
      <c r="H2203" s="20"/>
      <c r="J2203" s="20"/>
      <c r="K2203" s="20"/>
      <c r="L2203" s="20"/>
      <c r="P2203" s="201"/>
      <c r="Q2203" s="20"/>
      <c r="R2203" s="15"/>
      <c r="T2203" s="20"/>
      <c r="U2203" s="20"/>
      <c r="AB2203" s="20"/>
    </row>
    <row r="2204" spans="3:28" x14ac:dyDescent="0.2">
      <c r="C2204" s="20"/>
      <c r="D2204" s="20"/>
      <c r="E2204" s="20"/>
      <c r="F2204" s="20"/>
      <c r="H2204" s="20"/>
      <c r="J2204" s="20"/>
      <c r="K2204" s="20"/>
      <c r="L2204" s="20"/>
      <c r="P2204" s="201"/>
      <c r="Q2204" s="20"/>
      <c r="R2204" s="15"/>
      <c r="T2204" s="20"/>
      <c r="U2204" s="20"/>
      <c r="AB2204" s="20"/>
    </row>
    <row r="2205" spans="3:28" x14ac:dyDescent="0.2">
      <c r="C2205" s="20"/>
      <c r="D2205" s="20"/>
      <c r="E2205" s="20"/>
      <c r="F2205" s="20"/>
      <c r="H2205" s="20"/>
      <c r="J2205" s="20"/>
      <c r="K2205" s="20"/>
      <c r="L2205" s="20"/>
      <c r="P2205" s="201"/>
      <c r="Q2205" s="20"/>
      <c r="R2205" s="15"/>
      <c r="T2205" s="20"/>
      <c r="U2205" s="20"/>
      <c r="AB2205" s="20"/>
    </row>
    <row r="2206" spans="3:28" x14ac:dyDescent="0.2">
      <c r="C2206" s="20"/>
      <c r="D2206" s="20"/>
      <c r="E2206" s="20"/>
      <c r="F2206" s="20"/>
      <c r="H2206" s="20"/>
      <c r="J2206" s="20"/>
      <c r="K2206" s="20"/>
      <c r="L2206" s="20"/>
      <c r="P2206" s="201"/>
      <c r="Q2206" s="20"/>
      <c r="R2206" s="15"/>
      <c r="T2206" s="20"/>
      <c r="U2206" s="20"/>
      <c r="AB2206" s="20"/>
    </row>
    <row r="2207" spans="3:28" x14ac:dyDescent="0.2">
      <c r="C2207" s="20"/>
      <c r="D2207" s="20"/>
      <c r="E2207" s="20"/>
      <c r="F2207" s="20"/>
      <c r="H2207" s="20"/>
      <c r="J2207" s="20"/>
      <c r="K2207" s="20"/>
      <c r="L2207" s="20"/>
      <c r="P2207" s="201"/>
      <c r="Q2207" s="20"/>
      <c r="R2207" s="15"/>
      <c r="T2207" s="20"/>
      <c r="U2207" s="20"/>
      <c r="AB2207" s="20"/>
    </row>
    <row r="2208" spans="3:28" x14ac:dyDescent="0.2">
      <c r="C2208" s="20"/>
      <c r="D2208" s="20"/>
      <c r="E2208" s="20"/>
      <c r="F2208" s="20"/>
      <c r="H2208" s="20"/>
      <c r="J2208" s="20"/>
      <c r="K2208" s="20"/>
      <c r="L2208" s="20"/>
      <c r="P2208" s="201"/>
      <c r="Q2208" s="20"/>
      <c r="R2208" s="15"/>
      <c r="T2208" s="20"/>
      <c r="U2208" s="20"/>
      <c r="AB2208" s="20"/>
    </row>
    <row r="2209" spans="3:28" x14ac:dyDescent="0.2">
      <c r="C2209" s="20"/>
      <c r="D2209" s="20"/>
      <c r="E2209" s="20"/>
      <c r="F2209" s="20"/>
      <c r="H2209" s="20"/>
      <c r="J2209" s="20"/>
      <c r="K2209" s="20"/>
      <c r="L2209" s="20"/>
      <c r="P2209" s="201"/>
      <c r="Q2209" s="20"/>
      <c r="R2209" s="15"/>
      <c r="T2209" s="20"/>
      <c r="U2209" s="20"/>
      <c r="AB2209" s="20"/>
    </row>
    <row r="2210" spans="3:28" x14ac:dyDescent="0.2">
      <c r="C2210" s="20"/>
      <c r="D2210" s="20"/>
      <c r="E2210" s="20"/>
      <c r="F2210" s="20"/>
      <c r="H2210" s="20"/>
      <c r="J2210" s="20"/>
      <c r="K2210" s="20"/>
      <c r="L2210" s="20"/>
      <c r="P2210" s="201"/>
      <c r="Q2210" s="20"/>
      <c r="R2210" s="15"/>
      <c r="T2210" s="20"/>
      <c r="U2210" s="20"/>
      <c r="AB2210" s="20"/>
    </row>
    <row r="2211" spans="3:28" x14ac:dyDescent="0.2">
      <c r="C2211" s="20"/>
      <c r="D2211" s="20"/>
      <c r="E2211" s="20"/>
      <c r="F2211" s="20"/>
      <c r="H2211" s="20"/>
      <c r="J2211" s="20"/>
      <c r="K2211" s="20"/>
      <c r="L2211" s="20"/>
      <c r="P2211" s="201"/>
      <c r="Q2211" s="20"/>
      <c r="R2211" s="15"/>
      <c r="T2211" s="20"/>
      <c r="U2211" s="20"/>
      <c r="AB2211" s="20"/>
    </row>
    <row r="2212" spans="3:28" x14ac:dyDescent="0.2">
      <c r="C2212" s="20"/>
      <c r="D2212" s="20"/>
      <c r="E2212" s="20"/>
      <c r="F2212" s="20"/>
      <c r="H2212" s="20"/>
      <c r="J2212" s="20"/>
      <c r="K2212" s="20"/>
      <c r="L2212" s="20"/>
      <c r="P2212" s="201"/>
      <c r="Q2212" s="20"/>
      <c r="R2212" s="15"/>
      <c r="T2212" s="20"/>
      <c r="U2212" s="20"/>
      <c r="AB2212" s="20"/>
    </row>
    <row r="2213" spans="3:28" x14ac:dyDescent="0.2">
      <c r="C2213" s="20"/>
      <c r="D2213" s="20"/>
      <c r="E2213" s="20"/>
      <c r="F2213" s="20"/>
      <c r="H2213" s="20"/>
      <c r="J2213" s="20"/>
      <c r="K2213" s="20"/>
      <c r="L2213" s="20"/>
      <c r="P2213" s="201"/>
      <c r="Q2213" s="20"/>
      <c r="R2213" s="15"/>
      <c r="T2213" s="20"/>
      <c r="U2213" s="20"/>
      <c r="AB2213" s="20"/>
    </row>
    <row r="2214" spans="3:28" x14ac:dyDescent="0.2">
      <c r="C2214" s="20"/>
      <c r="D2214" s="20"/>
      <c r="E2214" s="20"/>
      <c r="F2214" s="20"/>
      <c r="H2214" s="20"/>
      <c r="J2214" s="20"/>
      <c r="K2214" s="20"/>
      <c r="L2214" s="20"/>
      <c r="P2214" s="201"/>
      <c r="Q2214" s="20"/>
      <c r="R2214" s="15"/>
      <c r="T2214" s="20"/>
      <c r="U2214" s="20"/>
      <c r="AB2214" s="20"/>
    </row>
    <row r="2215" spans="3:28" x14ac:dyDescent="0.2">
      <c r="C2215" s="20"/>
      <c r="D2215" s="20"/>
      <c r="E2215" s="20"/>
      <c r="F2215" s="20"/>
      <c r="H2215" s="20"/>
      <c r="J2215" s="20"/>
      <c r="K2215" s="20"/>
      <c r="L2215" s="20"/>
      <c r="P2215" s="201"/>
      <c r="Q2215" s="20"/>
      <c r="R2215" s="15"/>
      <c r="T2215" s="20"/>
      <c r="U2215" s="20"/>
      <c r="AB2215" s="20"/>
    </row>
    <row r="2216" spans="3:28" x14ac:dyDescent="0.2">
      <c r="C2216" s="20"/>
      <c r="D2216" s="20"/>
      <c r="E2216" s="20"/>
      <c r="F2216" s="20"/>
      <c r="H2216" s="20"/>
      <c r="J2216" s="20"/>
      <c r="K2216" s="20"/>
      <c r="L2216" s="20"/>
      <c r="P2216" s="201"/>
      <c r="Q2216" s="20"/>
      <c r="R2216" s="15"/>
      <c r="T2216" s="20"/>
      <c r="U2216" s="20"/>
      <c r="AB2216" s="20"/>
    </row>
    <row r="2217" spans="3:28" x14ac:dyDescent="0.2">
      <c r="C2217" s="20"/>
      <c r="D2217" s="20"/>
      <c r="E2217" s="20"/>
      <c r="F2217" s="20"/>
      <c r="H2217" s="20"/>
      <c r="J2217" s="20"/>
      <c r="K2217" s="20"/>
      <c r="L2217" s="20"/>
      <c r="P2217" s="201"/>
      <c r="Q2217" s="20"/>
      <c r="R2217" s="15"/>
      <c r="T2217" s="20"/>
      <c r="U2217" s="20"/>
      <c r="AB2217" s="20"/>
    </row>
    <row r="2218" spans="3:28" x14ac:dyDescent="0.2">
      <c r="C2218" s="20"/>
      <c r="D2218" s="20"/>
      <c r="E2218" s="20"/>
      <c r="F2218" s="20"/>
      <c r="H2218" s="20"/>
      <c r="J2218" s="20"/>
      <c r="K2218" s="20"/>
      <c r="L2218" s="20"/>
      <c r="P2218" s="201"/>
      <c r="Q2218" s="20"/>
      <c r="R2218" s="15"/>
      <c r="T2218" s="20"/>
      <c r="U2218" s="20"/>
      <c r="AB2218" s="20"/>
    </row>
    <row r="2219" spans="3:28" x14ac:dyDescent="0.2">
      <c r="C2219" s="20"/>
      <c r="D2219" s="20"/>
      <c r="E2219" s="20"/>
      <c r="F2219" s="20"/>
      <c r="H2219" s="20"/>
      <c r="J2219" s="20"/>
      <c r="K2219" s="20"/>
      <c r="L2219" s="20"/>
      <c r="P2219" s="201"/>
      <c r="Q2219" s="20"/>
      <c r="R2219" s="15"/>
      <c r="T2219" s="20"/>
      <c r="U2219" s="20"/>
      <c r="AB2219" s="20"/>
    </row>
    <row r="2220" spans="3:28" x14ac:dyDescent="0.2">
      <c r="C2220" s="20"/>
      <c r="D2220" s="20"/>
      <c r="E2220" s="20"/>
      <c r="F2220" s="20"/>
      <c r="H2220" s="20"/>
      <c r="J2220" s="20"/>
      <c r="K2220" s="20"/>
      <c r="L2220" s="20"/>
      <c r="P2220" s="201"/>
      <c r="Q2220" s="20"/>
      <c r="R2220" s="15"/>
      <c r="T2220" s="20"/>
      <c r="U2220" s="20"/>
      <c r="AB2220" s="20"/>
    </row>
    <row r="2221" spans="3:28" x14ac:dyDescent="0.2">
      <c r="C2221" s="20"/>
      <c r="D2221" s="20"/>
      <c r="E2221" s="20"/>
      <c r="F2221" s="20"/>
      <c r="H2221" s="20"/>
      <c r="J2221" s="20"/>
      <c r="K2221" s="20"/>
      <c r="L2221" s="20"/>
      <c r="P2221" s="201"/>
      <c r="Q2221" s="20"/>
      <c r="R2221" s="15"/>
      <c r="T2221" s="20"/>
      <c r="U2221" s="20"/>
      <c r="AB2221" s="20"/>
    </row>
    <row r="2222" spans="3:28" x14ac:dyDescent="0.2">
      <c r="C2222" s="20"/>
      <c r="D2222" s="20"/>
      <c r="E2222" s="20"/>
      <c r="F2222" s="20"/>
      <c r="H2222" s="20"/>
      <c r="J2222" s="20"/>
      <c r="K2222" s="20"/>
      <c r="L2222" s="20"/>
      <c r="P2222" s="201"/>
      <c r="Q2222" s="20"/>
      <c r="R2222" s="15"/>
      <c r="T2222" s="20"/>
      <c r="U2222" s="20"/>
      <c r="AB2222" s="20"/>
    </row>
    <row r="2223" spans="3:28" x14ac:dyDescent="0.2">
      <c r="C2223" s="20"/>
      <c r="D2223" s="20"/>
      <c r="E2223" s="20"/>
      <c r="F2223" s="20"/>
      <c r="H2223" s="20"/>
      <c r="J2223" s="20"/>
      <c r="K2223" s="20"/>
      <c r="L2223" s="20"/>
      <c r="P2223" s="201"/>
      <c r="Q2223" s="20"/>
      <c r="R2223" s="15"/>
      <c r="T2223" s="20"/>
      <c r="U2223" s="20"/>
      <c r="AB2223" s="20"/>
    </row>
    <row r="2224" spans="3:28" x14ac:dyDescent="0.2">
      <c r="C2224" s="20"/>
      <c r="D2224" s="20"/>
      <c r="E2224" s="20"/>
      <c r="F2224" s="20"/>
      <c r="H2224" s="20"/>
      <c r="J2224" s="20"/>
      <c r="K2224" s="20"/>
      <c r="L2224" s="20"/>
      <c r="P2224" s="201"/>
      <c r="Q2224" s="20"/>
      <c r="R2224" s="15"/>
      <c r="T2224" s="20"/>
      <c r="U2224" s="20"/>
      <c r="AB2224" s="20"/>
    </row>
    <row r="2225" spans="3:28" x14ac:dyDescent="0.2">
      <c r="C2225" s="20"/>
      <c r="D2225" s="20"/>
      <c r="E2225" s="20"/>
      <c r="F2225" s="20"/>
      <c r="H2225" s="20"/>
      <c r="J2225" s="20"/>
      <c r="K2225" s="20"/>
      <c r="L2225" s="20"/>
      <c r="P2225" s="201"/>
      <c r="Q2225" s="20"/>
      <c r="R2225" s="15"/>
      <c r="T2225" s="20"/>
      <c r="U2225" s="20"/>
      <c r="AB2225" s="20"/>
    </row>
    <row r="2226" spans="3:28" x14ac:dyDescent="0.2">
      <c r="C2226" s="20"/>
      <c r="D2226" s="20"/>
      <c r="E2226" s="20"/>
      <c r="F2226" s="20"/>
      <c r="H2226" s="20"/>
      <c r="J2226" s="20"/>
      <c r="K2226" s="20"/>
      <c r="L2226" s="20"/>
      <c r="P2226" s="201"/>
      <c r="Q2226" s="20"/>
      <c r="R2226" s="15"/>
      <c r="T2226" s="20"/>
      <c r="U2226" s="20"/>
      <c r="AB2226" s="20"/>
    </row>
    <row r="2227" spans="3:28" x14ac:dyDescent="0.2">
      <c r="C2227" s="20"/>
      <c r="D2227" s="20"/>
      <c r="E2227" s="20"/>
      <c r="F2227" s="20"/>
      <c r="H2227" s="20"/>
      <c r="J2227" s="20"/>
      <c r="K2227" s="20"/>
      <c r="L2227" s="20"/>
      <c r="P2227" s="201"/>
      <c r="Q2227" s="20"/>
      <c r="R2227" s="15"/>
      <c r="T2227" s="20"/>
      <c r="U2227" s="20"/>
      <c r="AB2227" s="20"/>
    </row>
    <row r="2228" spans="3:28" x14ac:dyDescent="0.2">
      <c r="C2228" s="20"/>
      <c r="D2228" s="20"/>
      <c r="E2228" s="20"/>
      <c r="F2228" s="20"/>
      <c r="H2228" s="20"/>
      <c r="J2228" s="20"/>
      <c r="K2228" s="20"/>
      <c r="L2228" s="20"/>
      <c r="P2228" s="201"/>
      <c r="Q2228" s="20"/>
      <c r="R2228" s="15"/>
      <c r="T2228" s="20"/>
      <c r="U2228" s="20"/>
      <c r="AB2228" s="20"/>
    </row>
    <row r="2229" spans="3:28" x14ac:dyDescent="0.2">
      <c r="C2229" s="20"/>
      <c r="D2229" s="20"/>
      <c r="E2229" s="20"/>
      <c r="F2229" s="20"/>
      <c r="H2229" s="20"/>
      <c r="J2229" s="20"/>
      <c r="K2229" s="20"/>
      <c r="L2229" s="20"/>
      <c r="P2229" s="201"/>
      <c r="Q2229" s="20"/>
      <c r="R2229" s="15"/>
      <c r="T2229" s="20"/>
      <c r="U2229" s="20"/>
      <c r="AB2229" s="20"/>
    </row>
    <row r="2230" spans="3:28" x14ac:dyDescent="0.2">
      <c r="C2230" s="20"/>
      <c r="D2230" s="20"/>
      <c r="E2230" s="20"/>
      <c r="F2230" s="20"/>
      <c r="H2230" s="20"/>
      <c r="J2230" s="20"/>
      <c r="K2230" s="20"/>
      <c r="L2230" s="20"/>
      <c r="P2230" s="201"/>
      <c r="Q2230" s="20"/>
      <c r="R2230" s="15"/>
      <c r="T2230" s="20"/>
      <c r="U2230" s="20"/>
      <c r="AB2230" s="20"/>
    </row>
    <row r="2231" spans="3:28" x14ac:dyDescent="0.2">
      <c r="C2231" s="20"/>
      <c r="D2231" s="20"/>
      <c r="E2231" s="20"/>
      <c r="F2231" s="20"/>
      <c r="H2231" s="20"/>
      <c r="J2231" s="20"/>
      <c r="K2231" s="20"/>
      <c r="L2231" s="20"/>
      <c r="P2231" s="201"/>
      <c r="Q2231" s="20"/>
      <c r="R2231" s="15"/>
      <c r="T2231" s="20"/>
      <c r="U2231" s="20"/>
      <c r="AB2231" s="20"/>
    </row>
    <row r="2232" spans="3:28" x14ac:dyDescent="0.2">
      <c r="C2232" s="20"/>
      <c r="D2232" s="20"/>
      <c r="E2232" s="20"/>
      <c r="F2232" s="20"/>
      <c r="H2232" s="20"/>
      <c r="J2232" s="20"/>
      <c r="K2232" s="20"/>
      <c r="L2232" s="20"/>
      <c r="P2232" s="201"/>
      <c r="Q2232" s="20"/>
      <c r="R2232" s="15"/>
      <c r="T2232" s="20"/>
      <c r="U2232" s="20"/>
      <c r="AB2232" s="20"/>
    </row>
    <row r="2233" spans="3:28" x14ac:dyDescent="0.2">
      <c r="C2233" s="20"/>
      <c r="D2233" s="20"/>
      <c r="E2233" s="20"/>
      <c r="F2233" s="20"/>
      <c r="H2233" s="20"/>
      <c r="J2233" s="20"/>
      <c r="K2233" s="20"/>
      <c r="L2233" s="20"/>
      <c r="P2233" s="201"/>
      <c r="Q2233" s="20"/>
      <c r="R2233" s="15"/>
      <c r="T2233" s="20"/>
      <c r="U2233" s="20"/>
      <c r="AB2233" s="20"/>
    </row>
    <row r="2234" spans="3:28" x14ac:dyDescent="0.2">
      <c r="C2234" s="20"/>
      <c r="D2234" s="20"/>
      <c r="E2234" s="20"/>
      <c r="F2234" s="20"/>
      <c r="H2234" s="20"/>
      <c r="J2234" s="20"/>
      <c r="K2234" s="20"/>
      <c r="L2234" s="20"/>
      <c r="P2234" s="201"/>
      <c r="Q2234" s="20"/>
      <c r="R2234" s="15"/>
      <c r="T2234" s="20"/>
      <c r="U2234" s="20"/>
      <c r="AB2234" s="20"/>
    </row>
    <row r="2235" spans="3:28" x14ac:dyDescent="0.2">
      <c r="C2235" s="20"/>
      <c r="D2235" s="20"/>
      <c r="E2235" s="20"/>
      <c r="F2235" s="20"/>
      <c r="H2235" s="20"/>
      <c r="J2235" s="20"/>
      <c r="K2235" s="20"/>
      <c r="L2235" s="20"/>
      <c r="P2235" s="201"/>
      <c r="Q2235" s="20"/>
      <c r="R2235" s="15"/>
      <c r="T2235" s="20"/>
      <c r="U2235" s="20"/>
      <c r="AB2235" s="20"/>
    </row>
    <row r="2236" spans="3:28" x14ac:dyDescent="0.2">
      <c r="C2236" s="20"/>
      <c r="D2236" s="20"/>
      <c r="E2236" s="20"/>
      <c r="F2236" s="20"/>
      <c r="H2236" s="20"/>
      <c r="J2236" s="20"/>
      <c r="K2236" s="20"/>
      <c r="L2236" s="20"/>
      <c r="P2236" s="201"/>
      <c r="Q2236" s="20"/>
      <c r="R2236" s="15"/>
      <c r="T2236" s="20"/>
      <c r="U2236" s="20"/>
      <c r="AB2236" s="20"/>
    </row>
    <row r="2237" spans="3:28" x14ac:dyDescent="0.2">
      <c r="C2237" s="20"/>
      <c r="D2237" s="20"/>
      <c r="E2237" s="20"/>
      <c r="F2237" s="20"/>
      <c r="H2237" s="20"/>
      <c r="J2237" s="20"/>
      <c r="K2237" s="20"/>
      <c r="L2237" s="20"/>
      <c r="P2237" s="201"/>
      <c r="Q2237" s="20"/>
      <c r="R2237" s="15"/>
      <c r="T2237" s="20"/>
      <c r="U2237" s="20"/>
      <c r="AB2237" s="20"/>
    </row>
    <row r="2238" spans="3:28" x14ac:dyDescent="0.2">
      <c r="C2238" s="20"/>
      <c r="D2238" s="20"/>
      <c r="E2238" s="20"/>
      <c r="F2238" s="20"/>
      <c r="H2238" s="20"/>
      <c r="J2238" s="20"/>
      <c r="K2238" s="20"/>
      <c r="L2238" s="20"/>
      <c r="P2238" s="201"/>
      <c r="Q2238" s="20"/>
      <c r="R2238" s="15"/>
      <c r="T2238" s="20"/>
      <c r="U2238" s="20"/>
      <c r="AB2238" s="20"/>
    </row>
    <row r="2239" spans="3:28" x14ac:dyDescent="0.2">
      <c r="C2239" s="20"/>
      <c r="D2239" s="20"/>
      <c r="E2239" s="20"/>
      <c r="F2239" s="20"/>
      <c r="H2239" s="20"/>
      <c r="J2239" s="20"/>
      <c r="K2239" s="20"/>
      <c r="L2239" s="20"/>
      <c r="P2239" s="201"/>
      <c r="Q2239" s="20"/>
      <c r="R2239" s="15"/>
      <c r="T2239" s="20"/>
      <c r="U2239" s="20"/>
      <c r="AB2239" s="20"/>
    </row>
    <row r="2240" spans="3:28" x14ac:dyDescent="0.2">
      <c r="C2240" s="20"/>
      <c r="D2240" s="20"/>
      <c r="E2240" s="20"/>
      <c r="F2240" s="20"/>
      <c r="H2240" s="20"/>
      <c r="J2240" s="20"/>
      <c r="K2240" s="20"/>
      <c r="L2240" s="20"/>
      <c r="P2240" s="201"/>
      <c r="Q2240" s="20"/>
      <c r="R2240" s="15"/>
      <c r="T2240" s="20"/>
      <c r="U2240" s="20"/>
      <c r="AB2240" s="20"/>
    </row>
    <row r="2241" spans="3:28" x14ac:dyDescent="0.2">
      <c r="C2241" s="20"/>
      <c r="D2241" s="20"/>
      <c r="E2241" s="20"/>
      <c r="F2241" s="20"/>
      <c r="H2241" s="20"/>
      <c r="J2241" s="20"/>
      <c r="K2241" s="20"/>
      <c r="L2241" s="20"/>
      <c r="P2241" s="201"/>
      <c r="Q2241" s="20"/>
      <c r="R2241" s="15"/>
      <c r="T2241" s="20"/>
      <c r="U2241" s="20"/>
      <c r="AB2241" s="20"/>
    </row>
    <row r="2242" spans="3:28" x14ac:dyDescent="0.2">
      <c r="C2242" s="20"/>
      <c r="D2242" s="20"/>
      <c r="E2242" s="20"/>
      <c r="F2242" s="20"/>
      <c r="H2242" s="20"/>
      <c r="J2242" s="20"/>
      <c r="K2242" s="20"/>
      <c r="L2242" s="20"/>
      <c r="P2242" s="201"/>
      <c r="Q2242" s="20"/>
      <c r="R2242" s="15"/>
      <c r="T2242" s="20"/>
      <c r="U2242" s="20"/>
      <c r="AB2242" s="20"/>
    </row>
    <row r="2243" spans="3:28" x14ac:dyDescent="0.2">
      <c r="C2243" s="20"/>
      <c r="D2243" s="20"/>
      <c r="E2243" s="20"/>
      <c r="F2243" s="20"/>
      <c r="H2243" s="20"/>
      <c r="J2243" s="20"/>
      <c r="K2243" s="20"/>
      <c r="L2243" s="20"/>
      <c r="P2243" s="201"/>
      <c r="Q2243" s="20"/>
      <c r="R2243" s="15"/>
      <c r="T2243" s="20"/>
      <c r="U2243" s="20"/>
      <c r="AB2243" s="20"/>
    </row>
    <row r="2244" spans="3:28" x14ac:dyDescent="0.2">
      <c r="C2244" s="20"/>
      <c r="D2244" s="20"/>
      <c r="E2244" s="20"/>
      <c r="F2244" s="20"/>
      <c r="H2244" s="20"/>
      <c r="J2244" s="20"/>
      <c r="K2244" s="20"/>
      <c r="L2244" s="20"/>
      <c r="P2244" s="201"/>
      <c r="Q2244" s="20"/>
      <c r="R2244" s="15"/>
      <c r="T2244" s="20"/>
      <c r="U2244" s="20"/>
      <c r="AB2244" s="20"/>
    </row>
    <row r="2245" spans="3:28" x14ac:dyDescent="0.2">
      <c r="C2245" s="20"/>
      <c r="D2245" s="20"/>
      <c r="E2245" s="20"/>
      <c r="F2245" s="20"/>
      <c r="H2245" s="20"/>
      <c r="J2245" s="20"/>
      <c r="K2245" s="20"/>
      <c r="L2245" s="20"/>
      <c r="P2245" s="201"/>
      <c r="Q2245" s="20"/>
      <c r="R2245" s="15"/>
      <c r="T2245" s="20"/>
      <c r="U2245" s="20"/>
      <c r="AB2245" s="20"/>
    </row>
    <row r="2246" spans="3:28" x14ac:dyDescent="0.2">
      <c r="C2246" s="20"/>
      <c r="D2246" s="20"/>
      <c r="E2246" s="20"/>
      <c r="F2246" s="20"/>
      <c r="H2246" s="20"/>
      <c r="J2246" s="20"/>
      <c r="K2246" s="20"/>
      <c r="L2246" s="20"/>
      <c r="P2246" s="201"/>
      <c r="Q2246" s="20"/>
      <c r="R2246" s="15"/>
      <c r="T2246" s="20"/>
      <c r="U2246" s="20"/>
      <c r="AB2246" s="20"/>
    </row>
    <row r="2247" spans="3:28" x14ac:dyDescent="0.2">
      <c r="C2247" s="20"/>
      <c r="D2247" s="20"/>
      <c r="E2247" s="20"/>
      <c r="F2247" s="20"/>
      <c r="H2247" s="20"/>
      <c r="J2247" s="20"/>
      <c r="K2247" s="20"/>
      <c r="L2247" s="20"/>
      <c r="P2247" s="201"/>
      <c r="Q2247" s="20"/>
      <c r="R2247" s="15"/>
      <c r="T2247" s="20"/>
      <c r="U2247" s="20"/>
      <c r="AB2247" s="20"/>
    </row>
    <row r="2248" spans="3:28" x14ac:dyDescent="0.2">
      <c r="C2248" s="20"/>
      <c r="D2248" s="20"/>
      <c r="E2248" s="20"/>
      <c r="F2248" s="20"/>
      <c r="H2248" s="20"/>
      <c r="J2248" s="20"/>
      <c r="K2248" s="20"/>
      <c r="L2248" s="20"/>
      <c r="P2248" s="201"/>
      <c r="Q2248" s="20"/>
      <c r="R2248" s="15"/>
      <c r="T2248" s="20"/>
      <c r="U2248" s="20"/>
      <c r="AB2248" s="20"/>
    </row>
    <row r="2249" spans="3:28" x14ac:dyDescent="0.2">
      <c r="C2249" s="20"/>
      <c r="D2249" s="20"/>
      <c r="E2249" s="20"/>
      <c r="F2249" s="20"/>
      <c r="H2249" s="20"/>
      <c r="J2249" s="20"/>
      <c r="K2249" s="20"/>
      <c r="L2249" s="20"/>
      <c r="P2249" s="201"/>
      <c r="Q2249" s="20"/>
      <c r="R2249" s="15"/>
      <c r="T2249" s="20"/>
      <c r="U2249" s="20"/>
      <c r="AB2249" s="20"/>
    </row>
    <row r="2250" spans="3:28" x14ac:dyDescent="0.2">
      <c r="C2250" s="20"/>
      <c r="D2250" s="20"/>
      <c r="E2250" s="20"/>
      <c r="F2250" s="20"/>
      <c r="H2250" s="20"/>
      <c r="J2250" s="20"/>
      <c r="K2250" s="20"/>
      <c r="L2250" s="20"/>
      <c r="P2250" s="201"/>
      <c r="Q2250" s="20"/>
      <c r="R2250" s="15"/>
      <c r="T2250" s="20"/>
      <c r="U2250" s="20"/>
      <c r="AB2250" s="20"/>
    </row>
    <row r="2251" spans="3:28" x14ac:dyDescent="0.2">
      <c r="C2251" s="20"/>
      <c r="D2251" s="20"/>
      <c r="E2251" s="20"/>
      <c r="F2251" s="20"/>
      <c r="H2251" s="20"/>
      <c r="J2251" s="20"/>
      <c r="K2251" s="20"/>
      <c r="L2251" s="20"/>
      <c r="P2251" s="201"/>
      <c r="Q2251" s="20"/>
      <c r="R2251" s="15"/>
      <c r="T2251" s="20"/>
      <c r="U2251" s="20"/>
      <c r="AB2251" s="20"/>
    </row>
    <row r="2252" spans="3:28" x14ac:dyDescent="0.2">
      <c r="C2252" s="20"/>
      <c r="D2252" s="20"/>
      <c r="E2252" s="20"/>
      <c r="F2252" s="20"/>
      <c r="H2252" s="20"/>
      <c r="J2252" s="20"/>
      <c r="K2252" s="20"/>
      <c r="L2252" s="20"/>
      <c r="P2252" s="201"/>
      <c r="Q2252" s="20"/>
      <c r="R2252" s="15"/>
      <c r="T2252" s="20"/>
      <c r="U2252" s="20"/>
      <c r="AB2252" s="20"/>
    </row>
    <row r="2253" spans="3:28" x14ac:dyDescent="0.2">
      <c r="C2253" s="20"/>
      <c r="D2253" s="20"/>
      <c r="E2253" s="20"/>
      <c r="F2253" s="20"/>
      <c r="H2253" s="20"/>
      <c r="J2253" s="20"/>
      <c r="K2253" s="20"/>
      <c r="L2253" s="20"/>
      <c r="P2253" s="201"/>
      <c r="Q2253" s="20"/>
      <c r="R2253" s="15"/>
      <c r="T2253" s="20"/>
      <c r="U2253" s="20"/>
      <c r="AB2253" s="20"/>
    </row>
    <row r="2254" spans="3:28" x14ac:dyDescent="0.2">
      <c r="C2254" s="20"/>
      <c r="D2254" s="20"/>
      <c r="E2254" s="20"/>
      <c r="F2254" s="20"/>
      <c r="H2254" s="20"/>
      <c r="J2254" s="20"/>
      <c r="K2254" s="20"/>
      <c r="L2254" s="20"/>
      <c r="P2254" s="201"/>
      <c r="Q2254" s="20"/>
      <c r="R2254" s="15"/>
      <c r="T2254" s="20"/>
      <c r="U2254" s="20"/>
      <c r="AB2254" s="20"/>
    </row>
    <row r="2255" spans="3:28" x14ac:dyDescent="0.2">
      <c r="C2255" s="20"/>
      <c r="D2255" s="20"/>
      <c r="E2255" s="20"/>
      <c r="F2255" s="20"/>
      <c r="H2255" s="20"/>
      <c r="J2255" s="20"/>
      <c r="K2255" s="20"/>
      <c r="L2255" s="20"/>
      <c r="P2255" s="201"/>
      <c r="Q2255" s="20"/>
      <c r="R2255" s="15"/>
      <c r="T2255" s="20"/>
      <c r="U2255" s="20"/>
      <c r="AB2255" s="20"/>
    </row>
    <row r="2256" spans="3:28" x14ac:dyDescent="0.2">
      <c r="C2256" s="20"/>
      <c r="D2256" s="20"/>
      <c r="E2256" s="20"/>
      <c r="F2256" s="20"/>
      <c r="H2256" s="20"/>
      <c r="J2256" s="20"/>
      <c r="K2256" s="20"/>
      <c r="L2256" s="20"/>
      <c r="P2256" s="201"/>
      <c r="Q2256" s="20"/>
      <c r="R2256" s="15"/>
      <c r="T2256" s="20"/>
      <c r="U2256" s="20"/>
      <c r="AB2256" s="20"/>
    </row>
    <row r="2257" spans="3:28" x14ac:dyDescent="0.2">
      <c r="C2257" s="20"/>
      <c r="D2257" s="20"/>
      <c r="E2257" s="20"/>
      <c r="F2257" s="20"/>
      <c r="H2257" s="20"/>
      <c r="J2257" s="20"/>
      <c r="K2257" s="20"/>
      <c r="L2257" s="20"/>
      <c r="P2257" s="201"/>
      <c r="Q2257" s="20"/>
      <c r="R2257" s="15"/>
      <c r="T2257" s="20"/>
      <c r="U2257" s="20"/>
      <c r="AB2257" s="20"/>
    </row>
    <row r="2258" spans="3:28" x14ac:dyDescent="0.2">
      <c r="C2258" s="20"/>
      <c r="D2258" s="20"/>
      <c r="E2258" s="20"/>
      <c r="F2258" s="20"/>
      <c r="H2258" s="20"/>
      <c r="J2258" s="20"/>
      <c r="K2258" s="20"/>
      <c r="L2258" s="20"/>
      <c r="P2258" s="201"/>
      <c r="Q2258" s="20"/>
      <c r="R2258" s="15"/>
      <c r="T2258" s="20"/>
      <c r="U2258" s="20"/>
      <c r="AB2258" s="20"/>
    </row>
    <row r="2259" spans="3:28" x14ac:dyDescent="0.2">
      <c r="C2259" s="20"/>
      <c r="D2259" s="20"/>
      <c r="E2259" s="20"/>
      <c r="F2259" s="20"/>
      <c r="H2259" s="20"/>
      <c r="J2259" s="20"/>
      <c r="K2259" s="20"/>
      <c r="L2259" s="20"/>
      <c r="P2259" s="201"/>
      <c r="Q2259" s="20"/>
      <c r="R2259" s="15"/>
      <c r="T2259" s="20"/>
      <c r="U2259" s="20"/>
      <c r="AB2259" s="20"/>
    </row>
    <row r="2260" spans="3:28" x14ac:dyDescent="0.2">
      <c r="C2260" s="20"/>
      <c r="D2260" s="20"/>
      <c r="E2260" s="20"/>
      <c r="F2260" s="20"/>
      <c r="H2260" s="20"/>
      <c r="J2260" s="20"/>
      <c r="K2260" s="20"/>
      <c r="L2260" s="20"/>
      <c r="P2260" s="201"/>
      <c r="Q2260" s="20"/>
      <c r="R2260" s="15"/>
      <c r="T2260" s="20"/>
      <c r="U2260" s="20"/>
      <c r="AB2260" s="20"/>
    </row>
    <row r="2261" spans="3:28" x14ac:dyDescent="0.2">
      <c r="C2261" s="20"/>
      <c r="D2261" s="20"/>
      <c r="E2261" s="20"/>
      <c r="F2261" s="20"/>
      <c r="H2261" s="20"/>
      <c r="J2261" s="20"/>
      <c r="K2261" s="20"/>
      <c r="L2261" s="20"/>
      <c r="P2261" s="201"/>
      <c r="Q2261" s="20"/>
      <c r="R2261" s="15"/>
      <c r="T2261" s="20"/>
      <c r="U2261" s="20"/>
      <c r="AB2261" s="20"/>
    </row>
    <row r="2262" spans="3:28" x14ac:dyDescent="0.2">
      <c r="C2262" s="20"/>
      <c r="D2262" s="20"/>
      <c r="E2262" s="20"/>
      <c r="F2262" s="20"/>
      <c r="H2262" s="20"/>
      <c r="J2262" s="20"/>
      <c r="K2262" s="20"/>
      <c r="L2262" s="20"/>
      <c r="P2262" s="201"/>
      <c r="Q2262" s="20"/>
      <c r="R2262" s="15"/>
      <c r="T2262" s="20"/>
      <c r="U2262" s="20"/>
      <c r="AB2262" s="20"/>
    </row>
    <row r="2263" spans="3:28" x14ac:dyDescent="0.2">
      <c r="C2263" s="20"/>
      <c r="D2263" s="20"/>
      <c r="E2263" s="20"/>
      <c r="F2263" s="20"/>
      <c r="H2263" s="20"/>
      <c r="J2263" s="20"/>
      <c r="K2263" s="20"/>
      <c r="L2263" s="20"/>
      <c r="P2263" s="201"/>
      <c r="Q2263" s="20"/>
      <c r="R2263" s="15"/>
      <c r="T2263" s="20"/>
      <c r="U2263" s="20"/>
      <c r="AB2263" s="20"/>
    </row>
    <row r="2264" spans="3:28" x14ac:dyDescent="0.2">
      <c r="C2264" s="20"/>
      <c r="D2264" s="20"/>
      <c r="E2264" s="20"/>
      <c r="F2264" s="20"/>
      <c r="H2264" s="20"/>
      <c r="J2264" s="20"/>
      <c r="K2264" s="20"/>
      <c r="L2264" s="20"/>
      <c r="P2264" s="201"/>
      <c r="Q2264" s="20"/>
      <c r="R2264" s="15"/>
      <c r="T2264" s="20"/>
      <c r="U2264" s="20"/>
      <c r="AB2264" s="20"/>
    </row>
    <row r="2265" spans="3:28" x14ac:dyDescent="0.2">
      <c r="C2265" s="20"/>
      <c r="D2265" s="20"/>
      <c r="E2265" s="20"/>
      <c r="F2265" s="20"/>
      <c r="H2265" s="20"/>
      <c r="J2265" s="20"/>
      <c r="K2265" s="20"/>
      <c r="L2265" s="20"/>
      <c r="P2265" s="201"/>
      <c r="Q2265" s="20"/>
      <c r="R2265" s="15"/>
      <c r="T2265" s="20"/>
      <c r="U2265" s="20"/>
      <c r="AB2265" s="20"/>
    </row>
    <row r="2266" spans="3:28" x14ac:dyDescent="0.2">
      <c r="C2266" s="20"/>
      <c r="D2266" s="20"/>
      <c r="E2266" s="20"/>
      <c r="F2266" s="20"/>
      <c r="H2266" s="20"/>
      <c r="J2266" s="20"/>
      <c r="K2266" s="20"/>
      <c r="L2266" s="20"/>
      <c r="P2266" s="201"/>
      <c r="Q2266" s="20"/>
      <c r="R2266" s="15"/>
      <c r="T2266" s="20"/>
      <c r="U2266" s="20"/>
      <c r="AB2266" s="20"/>
    </row>
    <row r="2267" spans="3:28" x14ac:dyDescent="0.2">
      <c r="C2267" s="20"/>
      <c r="D2267" s="20"/>
      <c r="E2267" s="20"/>
      <c r="F2267" s="20"/>
      <c r="H2267" s="20"/>
      <c r="J2267" s="20"/>
      <c r="K2267" s="20"/>
      <c r="L2267" s="20"/>
      <c r="P2267" s="201"/>
      <c r="Q2267" s="20"/>
      <c r="R2267" s="15"/>
      <c r="T2267" s="20"/>
      <c r="U2267" s="20"/>
      <c r="AB2267" s="20"/>
    </row>
    <row r="2268" spans="3:28" x14ac:dyDescent="0.2">
      <c r="C2268" s="20"/>
      <c r="D2268" s="20"/>
      <c r="E2268" s="20"/>
      <c r="F2268" s="20"/>
      <c r="H2268" s="20"/>
      <c r="J2268" s="20"/>
      <c r="K2268" s="20"/>
      <c r="L2268" s="20"/>
      <c r="P2268" s="201"/>
      <c r="Q2268" s="20"/>
      <c r="R2268" s="15"/>
      <c r="T2268" s="20"/>
      <c r="U2268" s="20"/>
      <c r="AB2268" s="20"/>
    </row>
    <row r="2269" spans="3:28" x14ac:dyDescent="0.2">
      <c r="C2269" s="20"/>
      <c r="D2269" s="20"/>
      <c r="E2269" s="20"/>
      <c r="F2269" s="20"/>
      <c r="H2269" s="20"/>
      <c r="J2269" s="20"/>
      <c r="K2269" s="20"/>
      <c r="L2269" s="20"/>
      <c r="P2269" s="201"/>
      <c r="Q2269" s="20"/>
      <c r="R2269" s="15"/>
      <c r="T2269" s="20"/>
      <c r="U2269" s="20"/>
      <c r="AB2269" s="20"/>
    </row>
    <row r="2270" spans="3:28" x14ac:dyDescent="0.2">
      <c r="C2270" s="20"/>
      <c r="D2270" s="20"/>
      <c r="E2270" s="20"/>
      <c r="F2270" s="20"/>
      <c r="H2270" s="20"/>
      <c r="J2270" s="20"/>
      <c r="K2270" s="20"/>
      <c r="L2270" s="20"/>
      <c r="P2270" s="201"/>
      <c r="Q2270" s="20"/>
      <c r="R2270" s="15"/>
      <c r="T2270" s="20"/>
      <c r="U2270" s="20"/>
      <c r="AB2270" s="20"/>
    </row>
    <row r="2271" spans="3:28" x14ac:dyDescent="0.2">
      <c r="C2271" s="20"/>
      <c r="D2271" s="20"/>
      <c r="E2271" s="20"/>
      <c r="F2271" s="20"/>
      <c r="H2271" s="20"/>
      <c r="J2271" s="20"/>
      <c r="K2271" s="20"/>
      <c r="L2271" s="20"/>
      <c r="P2271" s="201"/>
      <c r="Q2271" s="20"/>
      <c r="R2271" s="15"/>
      <c r="T2271" s="20"/>
      <c r="U2271" s="20"/>
      <c r="AB2271" s="20"/>
    </row>
    <row r="2272" spans="3:28" x14ac:dyDescent="0.2">
      <c r="C2272" s="20"/>
      <c r="D2272" s="20"/>
      <c r="E2272" s="20"/>
      <c r="F2272" s="20"/>
      <c r="H2272" s="20"/>
      <c r="J2272" s="20"/>
      <c r="K2272" s="20"/>
      <c r="L2272" s="20"/>
      <c r="P2272" s="201"/>
      <c r="Q2272" s="20"/>
      <c r="R2272" s="15"/>
      <c r="T2272" s="20"/>
      <c r="U2272" s="20"/>
      <c r="AB2272" s="20"/>
    </row>
    <row r="2273" spans="3:28" x14ac:dyDescent="0.2">
      <c r="C2273" s="20"/>
      <c r="D2273" s="20"/>
      <c r="E2273" s="20"/>
      <c r="F2273" s="20"/>
      <c r="H2273" s="20"/>
      <c r="J2273" s="20"/>
      <c r="K2273" s="20"/>
      <c r="L2273" s="20"/>
      <c r="P2273" s="201"/>
      <c r="Q2273" s="20"/>
      <c r="R2273" s="15"/>
      <c r="T2273" s="20"/>
      <c r="U2273" s="20"/>
      <c r="AB2273" s="20"/>
    </row>
    <row r="2274" spans="3:28" x14ac:dyDescent="0.2">
      <c r="C2274" s="20"/>
      <c r="D2274" s="20"/>
      <c r="E2274" s="20"/>
      <c r="F2274" s="20"/>
      <c r="H2274" s="20"/>
      <c r="J2274" s="20"/>
      <c r="K2274" s="20"/>
      <c r="L2274" s="20"/>
      <c r="P2274" s="201"/>
      <c r="Q2274" s="20"/>
      <c r="R2274" s="15"/>
      <c r="T2274" s="20"/>
      <c r="U2274" s="20"/>
      <c r="AB2274" s="20"/>
    </row>
    <row r="2275" spans="3:28" x14ac:dyDescent="0.2">
      <c r="C2275" s="20"/>
      <c r="D2275" s="20"/>
      <c r="E2275" s="20"/>
      <c r="F2275" s="20"/>
      <c r="H2275" s="20"/>
      <c r="J2275" s="20"/>
      <c r="K2275" s="20"/>
      <c r="L2275" s="20"/>
      <c r="P2275" s="201"/>
      <c r="Q2275" s="20"/>
      <c r="R2275" s="15"/>
      <c r="T2275" s="20"/>
      <c r="U2275" s="20"/>
      <c r="AB2275" s="20"/>
    </row>
    <row r="2276" spans="3:28" x14ac:dyDescent="0.2">
      <c r="C2276" s="20"/>
      <c r="D2276" s="20"/>
      <c r="E2276" s="20"/>
      <c r="F2276" s="20"/>
      <c r="H2276" s="20"/>
      <c r="J2276" s="20"/>
      <c r="K2276" s="20"/>
      <c r="L2276" s="20"/>
      <c r="P2276" s="201"/>
      <c r="Q2276" s="20"/>
      <c r="R2276" s="15"/>
      <c r="T2276" s="20"/>
      <c r="U2276" s="20"/>
      <c r="AB2276" s="20"/>
    </row>
    <row r="2277" spans="3:28" x14ac:dyDescent="0.2">
      <c r="C2277" s="20"/>
      <c r="D2277" s="20"/>
      <c r="E2277" s="20"/>
      <c r="F2277" s="20"/>
      <c r="H2277" s="20"/>
      <c r="J2277" s="20"/>
      <c r="K2277" s="20"/>
      <c r="L2277" s="20"/>
      <c r="P2277" s="201"/>
      <c r="Q2277" s="20"/>
      <c r="R2277" s="15"/>
      <c r="T2277" s="20"/>
      <c r="U2277" s="20"/>
      <c r="AB2277" s="20"/>
    </row>
    <row r="2278" spans="3:28" x14ac:dyDescent="0.2">
      <c r="C2278" s="20"/>
      <c r="D2278" s="20"/>
      <c r="E2278" s="20"/>
      <c r="F2278" s="20"/>
      <c r="H2278" s="20"/>
      <c r="J2278" s="20"/>
      <c r="K2278" s="20"/>
      <c r="L2278" s="20"/>
      <c r="P2278" s="201"/>
      <c r="Q2278" s="20"/>
      <c r="R2278" s="15"/>
      <c r="T2278" s="20"/>
      <c r="U2278" s="20"/>
      <c r="AB2278" s="20"/>
    </row>
    <row r="2279" spans="3:28" x14ac:dyDescent="0.2">
      <c r="C2279" s="20"/>
      <c r="D2279" s="20"/>
      <c r="E2279" s="20"/>
      <c r="F2279" s="20"/>
      <c r="H2279" s="20"/>
      <c r="J2279" s="20"/>
      <c r="K2279" s="20"/>
      <c r="L2279" s="20"/>
      <c r="P2279" s="201"/>
      <c r="Q2279" s="20"/>
      <c r="R2279" s="15"/>
      <c r="T2279" s="20"/>
      <c r="U2279" s="20"/>
      <c r="AB2279" s="20"/>
    </row>
    <row r="2280" spans="3:28" x14ac:dyDescent="0.2">
      <c r="C2280" s="20"/>
      <c r="D2280" s="20"/>
      <c r="E2280" s="20"/>
      <c r="F2280" s="20"/>
      <c r="H2280" s="20"/>
      <c r="J2280" s="20"/>
      <c r="K2280" s="20"/>
      <c r="L2280" s="20"/>
      <c r="P2280" s="201"/>
      <c r="Q2280" s="20"/>
      <c r="R2280" s="15"/>
      <c r="T2280" s="20"/>
      <c r="U2280" s="20"/>
      <c r="AB2280" s="20"/>
    </row>
    <row r="2281" spans="3:28" x14ac:dyDescent="0.2">
      <c r="C2281" s="20"/>
      <c r="D2281" s="20"/>
      <c r="E2281" s="20"/>
      <c r="F2281" s="20"/>
      <c r="H2281" s="20"/>
      <c r="J2281" s="20"/>
      <c r="K2281" s="20"/>
      <c r="L2281" s="20"/>
      <c r="P2281" s="201"/>
      <c r="Q2281" s="20"/>
      <c r="R2281" s="15"/>
      <c r="T2281" s="20"/>
      <c r="U2281" s="20"/>
      <c r="AB2281" s="20"/>
    </row>
    <row r="2282" spans="3:28" x14ac:dyDescent="0.2">
      <c r="C2282" s="20"/>
      <c r="D2282" s="20"/>
      <c r="E2282" s="20"/>
      <c r="F2282" s="20"/>
      <c r="H2282" s="20"/>
      <c r="J2282" s="20"/>
      <c r="K2282" s="20"/>
      <c r="L2282" s="20"/>
      <c r="P2282" s="201"/>
      <c r="Q2282" s="20"/>
      <c r="R2282" s="15"/>
      <c r="T2282" s="20"/>
      <c r="U2282" s="20"/>
      <c r="AB2282" s="20"/>
    </row>
    <row r="2283" spans="3:28" x14ac:dyDescent="0.2">
      <c r="C2283" s="20"/>
      <c r="D2283" s="20"/>
      <c r="E2283" s="20"/>
      <c r="F2283" s="20"/>
      <c r="H2283" s="20"/>
      <c r="J2283" s="20"/>
      <c r="K2283" s="20"/>
      <c r="L2283" s="20"/>
      <c r="P2283" s="201"/>
      <c r="Q2283" s="20"/>
      <c r="R2283" s="15"/>
      <c r="T2283" s="20"/>
      <c r="U2283" s="20"/>
      <c r="AB2283" s="20"/>
    </row>
    <row r="2284" spans="3:28" x14ac:dyDescent="0.2">
      <c r="C2284" s="20"/>
      <c r="D2284" s="20"/>
      <c r="E2284" s="20"/>
      <c r="F2284" s="20"/>
      <c r="H2284" s="20"/>
      <c r="J2284" s="20"/>
      <c r="K2284" s="20"/>
      <c r="L2284" s="20"/>
      <c r="P2284" s="201"/>
      <c r="Q2284" s="20"/>
      <c r="R2284" s="15"/>
      <c r="T2284" s="20"/>
      <c r="U2284" s="20"/>
      <c r="AB2284" s="20"/>
    </row>
    <row r="2285" spans="3:28" x14ac:dyDescent="0.2">
      <c r="C2285" s="20"/>
      <c r="D2285" s="20"/>
      <c r="E2285" s="20"/>
      <c r="F2285" s="20"/>
      <c r="H2285" s="20"/>
      <c r="J2285" s="20"/>
      <c r="K2285" s="20"/>
      <c r="L2285" s="20"/>
      <c r="P2285" s="201"/>
      <c r="Q2285" s="20"/>
      <c r="R2285" s="15"/>
      <c r="T2285" s="20"/>
      <c r="U2285" s="20"/>
      <c r="AB2285" s="20"/>
    </row>
    <row r="2286" spans="3:28" x14ac:dyDescent="0.2">
      <c r="C2286" s="20"/>
      <c r="D2286" s="20"/>
      <c r="E2286" s="20"/>
      <c r="F2286" s="20"/>
      <c r="H2286" s="20"/>
      <c r="J2286" s="20"/>
      <c r="K2286" s="20"/>
      <c r="L2286" s="20"/>
      <c r="P2286" s="201"/>
      <c r="Q2286" s="20"/>
      <c r="R2286" s="15"/>
      <c r="T2286" s="20"/>
      <c r="U2286" s="20"/>
      <c r="AB2286" s="20"/>
    </row>
    <row r="2287" spans="3:28" x14ac:dyDescent="0.2">
      <c r="C2287" s="20"/>
      <c r="D2287" s="20"/>
      <c r="E2287" s="20"/>
      <c r="F2287" s="20"/>
      <c r="H2287" s="20"/>
      <c r="J2287" s="20"/>
      <c r="K2287" s="20"/>
      <c r="L2287" s="20"/>
      <c r="P2287" s="201"/>
      <c r="Q2287" s="20"/>
      <c r="R2287" s="15"/>
      <c r="T2287" s="20"/>
      <c r="U2287" s="20"/>
      <c r="AB2287" s="20"/>
    </row>
    <row r="2288" spans="3:28" x14ac:dyDescent="0.2">
      <c r="C2288" s="20"/>
      <c r="D2288" s="20"/>
      <c r="E2288" s="20"/>
      <c r="F2288" s="20"/>
      <c r="H2288" s="20"/>
      <c r="J2288" s="20"/>
      <c r="K2288" s="20"/>
      <c r="L2288" s="20"/>
      <c r="P2288" s="201"/>
      <c r="Q2288" s="20"/>
      <c r="R2288" s="15"/>
      <c r="T2288" s="20"/>
      <c r="U2288" s="20"/>
      <c r="AB2288" s="20"/>
    </row>
    <row r="2289" spans="3:28" x14ac:dyDescent="0.2">
      <c r="C2289" s="20"/>
      <c r="D2289" s="20"/>
      <c r="E2289" s="20"/>
      <c r="F2289" s="20"/>
      <c r="H2289" s="20"/>
      <c r="J2289" s="20"/>
      <c r="K2289" s="20"/>
      <c r="L2289" s="20"/>
      <c r="P2289" s="201"/>
      <c r="Q2289" s="20"/>
      <c r="R2289" s="15"/>
      <c r="T2289" s="20"/>
      <c r="U2289" s="20"/>
      <c r="AB2289" s="20"/>
    </row>
    <row r="2290" spans="3:28" x14ac:dyDescent="0.2">
      <c r="C2290" s="20"/>
      <c r="D2290" s="20"/>
      <c r="E2290" s="20"/>
      <c r="F2290" s="20"/>
      <c r="H2290" s="20"/>
      <c r="J2290" s="20"/>
      <c r="K2290" s="20"/>
      <c r="L2290" s="20"/>
      <c r="P2290" s="201"/>
      <c r="Q2290" s="20"/>
      <c r="R2290" s="15"/>
      <c r="T2290" s="20"/>
      <c r="U2290" s="20"/>
      <c r="AB2290" s="20"/>
    </row>
    <row r="2291" spans="3:28" x14ac:dyDescent="0.2">
      <c r="C2291" s="20"/>
      <c r="D2291" s="20"/>
      <c r="E2291" s="20"/>
      <c r="F2291" s="20"/>
      <c r="H2291" s="20"/>
      <c r="J2291" s="20"/>
      <c r="K2291" s="20"/>
      <c r="L2291" s="20"/>
      <c r="P2291" s="201"/>
      <c r="Q2291" s="20"/>
      <c r="R2291" s="15"/>
      <c r="T2291" s="20"/>
      <c r="U2291" s="20"/>
      <c r="AB2291" s="20"/>
    </row>
    <row r="2292" spans="3:28" x14ac:dyDescent="0.2">
      <c r="C2292" s="20"/>
      <c r="D2292" s="20"/>
      <c r="E2292" s="20"/>
      <c r="F2292" s="20"/>
      <c r="H2292" s="20"/>
      <c r="J2292" s="20"/>
      <c r="K2292" s="20"/>
      <c r="L2292" s="20"/>
      <c r="P2292" s="201"/>
      <c r="Q2292" s="20"/>
      <c r="R2292" s="15"/>
      <c r="T2292" s="20"/>
      <c r="U2292" s="20"/>
      <c r="AB2292" s="20"/>
    </row>
    <row r="2293" spans="3:28" x14ac:dyDescent="0.2">
      <c r="C2293" s="20"/>
      <c r="D2293" s="20"/>
      <c r="E2293" s="20"/>
      <c r="F2293" s="20"/>
      <c r="H2293" s="20"/>
      <c r="J2293" s="20"/>
      <c r="K2293" s="20"/>
      <c r="L2293" s="20"/>
      <c r="P2293" s="201"/>
      <c r="Q2293" s="20"/>
      <c r="R2293" s="15"/>
      <c r="T2293" s="20"/>
      <c r="U2293" s="20"/>
      <c r="AB2293" s="20"/>
    </row>
    <row r="2294" spans="3:28" x14ac:dyDescent="0.2">
      <c r="C2294" s="20"/>
      <c r="D2294" s="20"/>
      <c r="E2294" s="20"/>
      <c r="F2294" s="20"/>
      <c r="H2294" s="20"/>
      <c r="J2294" s="20"/>
      <c r="K2294" s="20"/>
      <c r="L2294" s="20"/>
      <c r="P2294" s="201"/>
      <c r="Q2294" s="20"/>
      <c r="R2294" s="15"/>
      <c r="T2294" s="20"/>
      <c r="U2294" s="20"/>
      <c r="AB2294" s="20"/>
    </row>
    <row r="2295" spans="3:28" x14ac:dyDescent="0.2">
      <c r="C2295" s="20"/>
      <c r="D2295" s="20"/>
      <c r="E2295" s="20"/>
      <c r="F2295" s="20"/>
      <c r="H2295" s="20"/>
      <c r="J2295" s="20"/>
      <c r="K2295" s="20"/>
      <c r="L2295" s="20"/>
      <c r="P2295" s="201"/>
      <c r="Q2295" s="20"/>
      <c r="R2295" s="15"/>
      <c r="T2295" s="20"/>
      <c r="U2295" s="20"/>
      <c r="AB2295" s="20"/>
    </row>
    <row r="2296" spans="3:28" x14ac:dyDescent="0.2">
      <c r="C2296" s="20"/>
      <c r="D2296" s="20"/>
      <c r="E2296" s="20"/>
      <c r="F2296" s="20"/>
      <c r="H2296" s="20"/>
      <c r="J2296" s="20"/>
      <c r="K2296" s="20"/>
      <c r="L2296" s="20"/>
      <c r="P2296" s="201"/>
      <c r="Q2296" s="20"/>
      <c r="R2296" s="15"/>
      <c r="T2296" s="20"/>
      <c r="U2296" s="20"/>
      <c r="AB2296" s="20"/>
    </row>
    <row r="2297" spans="3:28" x14ac:dyDescent="0.2">
      <c r="C2297" s="20"/>
      <c r="D2297" s="20"/>
      <c r="E2297" s="20"/>
      <c r="F2297" s="20"/>
      <c r="H2297" s="20"/>
      <c r="J2297" s="20"/>
      <c r="K2297" s="20"/>
      <c r="L2297" s="20"/>
      <c r="P2297" s="201"/>
      <c r="Q2297" s="20"/>
      <c r="R2297" s="15"/>
      <c r="T2297" s="20"/>
      <c r="U2297" s="20"/>
      <c r="AB2297" s="20"/>
    </row>
    <row r="2298" spans="3:28" x14ac:dyDescent="0.2">
      <c r="C2298" s="20"/>
      <c r="D2298" s="20"/>
      <c r="E2298" s="20"/>
      <c r="F2298" s="20"/>
      <c r="H2298" s="20"/>
      <c r="J2298" s="20"/>
      <c r="K2298" s="20"/>
      <c r="L2298" s="20"/>
      <c r="P2298" s="201"/>
      <c r="Q2298" s="20"/>
      <c r="R2298" s="15"/>
      <c r="T2298" s="20"/>
      <c r="U2298" s="20"/>
      <c r="AB2298" s="20"/>
    </row>
    <row r="2299" spans="3:28" x14ac:dyDescent="0.2">
      <c r="C2299" s="20"/>
      <c r="D2299" s="20"/>
      <c r="E2299" s="20"/>
      <c r="F2299" s="20"/>
      <c r="H2299" s="20"/>
      <c r="J2299" s="20"/>
      <c r="K2299" s="20"/>
      <c r="L2299" s="20"/>
      <c r="P2299" s="201"/>
      <c r="Q2299" s="20"/>
      <c r="R2299" s="15"/>
      <c r="T2299" s="20"/>
      <c r="U2299" s="20"/>
      <c r="AB2299" s="20"/>
    </row>
    <row r="2300" spans="3:28" x14ac:dyDescent="0.2">
      <c r="C2300" s="20"/>
      <c r="D2300" s="20"/>
      <c r="E2300" s="20"/>
      <c r="F2300" s="20"/>
      <c r="H2300" s="20"/>
      <c r="J2300" s="20"/>
      <c r="K2300" s="20"/>
      <c r="L2300" s="20"/>
      <c r="P2300" s="201"/>
      <c r="Q2300" s="20"/>
      <c r="R2300" s="15"/>
      <c r="T2300" s="20"/>
      <c r="U2300" s="20"/>
      <c r="AB2300" s="20"/>
    </row>
    <row r="2301" spans="3:28" x14ac:dyDescent="0.2">
      <c r="C2301" s="20"/>
      <c r="D2301" s="20"/>
      <c r="E2301" s="20"/>
      <c r="F2301" s="20"/>
      <c r="H2301" s="20"/>
      <c r="J2301" s="20"/>
      <c r="K2301" s="20"/>
      <c r="L2301" s="20"/>
      <c r="P2301" s="201"/>
      <c r="Q2301" s="20"/>
      <c r="R2301" s="15"/>
      <c r="T2301" s="20"/>
      <c r="U2301" s="20"/>
      <c r="AB2301" s="20"/>
    </row>
    <row r="2302" spans="3:28" x14ac:dyDescent="0.2">
      <c r="C2302" s="20"/>
      <c r="D2302" s="20"/>
      <c r="E2302" s="20"/>
      <c r="F2302" s="20"/>
      <c r="H2302" s="20"/>
      <c r="J2302" s="20"/>
      <c r="K2302" s="20"/>
      <c r="L2302" s="20"/>
      <c r="P2302" s="201"/>
      <c r="Q2302" s="20"/>
      <c r="R2302" s="15"/>
      <c r="T2302" s="20"/>
      <c r="U2302" s="20"/>
      <c r="AB2302" s="20"/>
    </row>
    <row r="2303" spans="3:28" x14ac:dyDescent="0.2">
      <c r="C2303" s="20"/>
      <c r="D2303" s="20"/>
      <c r="E2303" s="20"/>
      <c r="F2303" s="20"/>
      <c r="H2303" s="20"/>
      <c r="J2303" s="20"/>
      <c r="K2303" s="20"/>
      <c r="L2303" s="20"/>
      <c r="P2303" s="201"/>
      <c r="Q2303" s="20"/>
      <c r="R2303" s="15"/>
      <c r="T2303" s="20"/>
      <c r="U2303" s="20"/>
      <c r="AB2303" s="20"/>
    </row>
    <row r="2304" spans="3:28" x14ac:dyDescent="0.2">
      <c r="C2304" s="20"/>
      <c r="D2304" s="20"/>
      <c r="E2304" s="20"/>
      <c r="F2304" s="20"/>
      <c r="H2304" s="20"/>
      <c r="J2304" s="20"/>
      <c r="K2304" s="20"/>
      <c r="L2304" s="20"/>
      <c r="P2304" s="201"/>
      <c r="Q2304" s="20"/>
      <c r="R2304" s="15"/>
      <c r="T2304" s="20"/>
      <c r="U2304" s="20"/>
      <c r="AB2304" s="20"/>
    </row>
    <row r="2305" spans="3:28" x14ac:dyDescent="0.2">
      <c r="C2305" s="20"/>
      <c r="D2305" s="20"/>
      <c r="E2305" s="20"/>
      <c r="F2305" s="20"/>
      <c r="H2305" s="20"/>
      <c r="J2305" s="20"/>
      <c r="K2305" s="20"/>
      <c r="L2305" s="20"/>
      <c r="P2305" s="201"/>
      <c r="Q2305" s="20"/>
      <c r="R2305" s="15"/>
      <c r="T2305" s="20"/>
      <c r="U2305" s="20"/>
      <c r="AB2305" s="20"/>
    </row>
    <row r="2306" spans="3:28" x14ac:dyDescent="0.2">
      <c r="C2306" s="20"/>
      <c r="D2306" s="20"/>
      <c r="E2306" s="20"/>
      <c r="F2306" s="20"/>
      <c r="H2306" s="20"/>
      <c r="J2306" s="20"/>
      <c r="K2306" s="20"/>
      <c r="L2306" s="20"/>
      <c r="P2306" s="201"/>
      <c r="Q2306" s="20"/>
      <c r="R2306" s="15"/>
      <c r="T2306" s="20"/>
      <c r="U2306" s="20"/>
      <c r="AB2306" s="20"/>
    </row>
    <row r="2307" spans="3:28" x14ac:dyDescent="0.2">
      <c r="C2307" s="20"/>
      <c r="D2307" s="20"/>
      <c r="E2307" s="20"/>
      <c r="F2307" s="20"/>
      <c r="H2307" s="20"/>
      <c r="J2307" s="20"/>
      <c r="K2307" s="20"/>
      <c r="L2307" s="20"/>
      <c r="P2307" s="201"/>
      <c r="Q2307" s="20"/>
      <c r="R2307" s="15"/>
      <c r="T2307" s="20"/>
      <c r="U2307" s="20"/>
      <c r="AB2307" s="20"/>
    </row>
    <row r="2308" spans="3:28" x14ac:dyDescent="0.2">
      <c r="C2308" s="20"/>
      <c r="D2308" s="20"/>
      <c r="E2308" s="20"/>
      <c r="F2308" s="20"/>
      <c r="H2308" s="20"/>
      <c r="J2308" s="20"/>
      <c r="K2308" s="20"/>
      <c r="L2308" s="20"/>
      <c r="P2308" s="201"/>
      <c r="Q2308" s="20"/>
      <c r="R2308" s="15"/>
      <c r="T2308" s="20"/>
      <c r="U2308" s="20"/>
      <c r="AB2308" s="20"/>
    </row>
    <row r="2309" spans="3:28" x14ac:dyDescent="0.2">
      <c r="C2309" s="20"/>
      <c r="D2309" s="20"/>
      <c r="E2309" s="20"/>
      <c r="F2309" s="20"/>
      <c r="H2309" s="20"/>
      <c r="J2309" s="20"/>
      <c r="K2309" s="20"/>
      <c r="L2309" s="20"/>
      <c r="P2309" s="201"/>
      <c r="Q2309" s="20"/>
      <c r="R2309" s="15"/>
      <c r="T2309" s="20"/>
      <c r="U2309" s="20"/>
      <c r="AB2309" s="20"/>
    </row>
    <row r="2310" spans="3:28" x14ac:dyDescent="0.2">
      <c r="C2310" s="20"/>
      <c r="D2310" s="20"/>
      <c r="E2310" s="20"/>
      <c r="F2310" s="20"/>
      <c r="H2310" s="20"/>
      <c r="J2310" s="20"/>
      <c r="K2310" s="20"/>
      <c r="L2310" s="20"/>
      <c r="P2310" s="201"/>
      <c r="Q2310" s="20"/>
      <c r="R2310" s="15"/>
      <c r="T2310" s="20"/>
      <c r="U2310" s="20"/>
      <c r="AB2310" s="20"/>
    </row>
    <row r="2311" spans="3:28" x14ac:dyDescent="0.2">
      <c r="C2311" s="20"/>
      <c r="D2311" s="20"/>
      <c r="E2311" s="20"/>
      <c r="F2311" s="20"/>
      <c r="H2311" s="20"/>
      <c r="J2311" s="20"/>
      <c r="K2311" s="20"/>
      <c r="L2311" s="20"/>
      <c r="P2311" s="201"/>
      <c r="Q2311" s="20"/>
      <c r="R2311" s="15"/>
      <c r="T2311" s="20"/>
      <c r="U2311" s="20"/>
      <c r="AB2311" s="20"/>
    </row>
    <row r="2312" spans="3:28" x14ac:dyDescent="0.2">
      <c r="C2312" s="20"/>
      <c r="D2312" s="20"/>
      <c r="E2312" s="20"/>
      <c r="F2312" s="20"/>
      <c r="H2312" s="20"/>
      <c r="J2312" s="20"/>
      <c r="K2312" s="20"/>
      <c r="L2312" s="20"/>
      <c r="P2312" s="201"/>
      <c r="Q2312" s="20"/>
      <c r="R2312" s="15"/>
      <c r="T2312" s="20"/>
      <c r="U2312" s="20"/>
      <c r="AB2312" s="20"/>
    </row>
    <row r="2313" spans="3:28" x14ac:dyDescent="0.2">
      <c r="C2313" s="20"/>
      <c r="D2313" s="20"/>
      <c r="E2313" s="20"/>
      <c r="F2313" s="20"/>
      <c r="H2313" s="20"/>
      <c r="J2313" s="20"/>
      <c r="K2313" s="20"/>
      <c r="L2313" s="20"/>
      <c r="P2313" s="201"/>
      <c r="Q2313" s="20"/>
      <c r="R2313" s="15"/>
      <c r="T2313" s="20"/>
      <c r="U2313" s="20"/>
      <c r="AB2313" s="20"/>
    </row>
    <row r="2314" spans="3:28" x14ac:dyDescent="0.2">
      <c r="C2314" s="20"/>
      <c r="D2314" s="20"/>
      <c r="E2314" s="20"/>
      <c r="F2314" s="20"/>
      <c r="H2314" s="20"/>
      <c r="J2314" s="20"/>
      <c r="K2314" s="20"/>
      <c r="L2314" s="20"/>
      <c r="P2314" s="201"/>
      <c r="Q2314" s="20"/>
      <c r="R2314" s="15"/>
      <c r="T2314" s="20"/>
      <c r="U2314" s="20"/>
      <c r="AB2314" s="20"/>
    </row>
    <row r="2315" spans="3:28" x14ac:dyDescent="0.2">
      <c r="C2315" s="20"/>
      <c r="D2315" s="20"/>
      <c r="E2315" s="20"/>
      <c r="F2315" s="20"/>
      <c r="H2315" s="20"/>
      <c r="J2315" s="20"/>
      <c r="K2315" s="20"/>
      <c r="L2315" s="20"/>
      <c r="P2315" s="201"/>
      <c r="Q2315" s="20"/>
      <c r="R2315" s="15"/>
      <c r="T2315" s="20"/>
      <c r="U2315" s="20"/>
      <c r="AB2315" s="20"/>
    </row>
    <row r="2316" spans="3:28" x14ac:dyDescent="0.2">
      <c r="C2316" s="20"/>
      <c r="D2316" s="20"/>
      <c r="E2316" s="20"/>
      <c r="F2316" s="20"/>
      <c r="H2316" s="20"/>
      <c r="J2316" s="20"/>
      <c r="K2316" s="20"/>
      <c r="L2316" s="20"/>
      <c r="P2316" s="201"/>
      <c r="Q2316" s="20"/>
      <c r="R2316" s="15"/>
      <c r="T2316" s="20"/>
      <c r="U2316" s="20"/>
      <c r="AB2316" s="20"/>
    </row>
    <row r="2317" spans="3:28" x14ac:dyDescent="0.2">
      <c r="C2317" s="20"/>
      <c r="D2317" s="20"/>
      <c r="E2317" s="20"/>
      <c r="F2317" s="20"/>
      <c r="H2317" s="20"/>
      <c r="J2317" s="20"/>
      <c r="K2317" s="20"/>
      <c r="L2317" s="20"/>
      <c r="P2317" s="201"/>
      <c r="Q2317" s="20"/>
      <c r="R2317" s="15"/>
      <c r="T2317" s="20"/>
      <c r="U2317" s="20"/>
      <c r="AB2317" s="20"/>
    </row>
    <row r="2318" spans="3:28" x14ac:dyDescent="0.2">
      <c r="C2318" s="20"/>
      <c r="D2318" s="20"/>
      <c r="E2318" s="20"/>
      <c r="F2318" s="20"/>
      <c r="H2318" s="20"/>
      <c r="J2318" s="20"/>
      <c r="K2318" s="20"/>
      <c r="L2318" s="20"/>
      <c r="P2318" s="201"/>
      <c r="Q2318" s="20"/>
      <c r="R2318" s="15"/>
      <c r="T2318" s="20"/>
      <c r="U2318" s="20"/>
      <c r="AB2318" s="20"/>
    </row>
    <row r="2319" spans="3:28" x14ac:dyDescent="0.2">
      <c r="C2319" s="20"/>
      <c r="D2319" s="20"/>
      <c r="E2319" s="20"/>
      <c r="F2319" s="20"/>
      <c r="H2319" s="20"/>
      <c r="J2319" s="20"/>
      <c r="K2319" s="20"/>
      <c r="L2319" s="20"/>
      <c r="P2319" s="201"/>
      <c r="Q2319" s="20"/>
      <c r="R2319" s="15"/>
      <c r="T2319" s="20"/>
      <c r="U2319" s="20"/>
      <c r="AB2319" s="20"/>
    </row>
    <row r="2320" spans="3:28" x14ac:dyDescent="0.2">
      <c r="C2320" s="20"/>
      <c r="D2320" s="20"/>
      <c r="E2320" s="20"/>
      <c r="F2320" s="20"/>
      <c r="H2320" s="20"/>
      <c r="J2320" s="20"/>
      <c r="K2320" s="20"/>
      <c r="L2320" s="20"/>
      <c r="P2320" s="201"/>
      <c r="Q2320" s="20"/>
      <c r="R2320" s="15"/>
      <c r="T2320" s="20"/>
      <c r="U2320" s="20"/>
      <c r="AB2320" s="20"/>
    </row>
    <row r="2321" spans="3:28" x14ac:dyDescent="0.2">
      <c r="C2321" s="20"/>
      <c r="D2321" s="20"/>
      <c r="E2321" s="20"/>
      <c r="F2321" s="20"/>
      <c r="H2321" s="20"/>
      <c r="J2321" s="20"/>
      <c r="K2321" s="20"/>
      <c r="L2321" s="20"/>
      <c r="P2321" s="201"/>
      <c r="Q2321" s="20"/>
      <c r="R2321" s="15"/>
      <c r="T2321" s="20"/>
      <c r="U2321" s="20"/>
      <c r="AB2321" s="20"/>
    </row>
    <row r="2322" spans="3:28" x14ac:dyDescent="0.2">
      <c r="C2322" s="20"/>
      <c r="D2322" s="20"/>
      <c r="E2322" s="20"/>
      <c r="F2322" s="20"/>
      <c r="H2322" s="20"/>
      <c r="J2322" s="20"/>
      <c r="K2322" s="20"/>
      <c r="L2322" s="20"/>
      <c r="P2322" s="201"/>
      <c r="Q2322" s="20"/>
      <c r="R2322" s="15"/>
      <c r="T2322" s="20"/>
      <c r="U2322" s="20"/>
      <c r="AB2322" s="20"/>
    </row>
    <row r="2323" spans="3:28" x14ac:dyDescent="0.2">
      <c r="C2323" s="20"/>
      <c r="D2323" s="20"/>
      <c r="E2323" s="20"/>
      <c r="F2323" s="20"/>
      <c r="H2323" s="20"/>
      <c r="J2323" s="20"/>
      <c r="K2323" s="20"/>
      <c r="L2323" s="20"/>
      <c r="P2323" s="201"/>
      <c r="Q2323" s="20"/>
      <c r="R2323" s="15"/>
      <c r="T2323" s="20"/>
      <c r="U2323" s="20"/>
      <c r="AB2323" s="20"/>
    </row>
    <row r="2324" spans="3:28" x14ac:dyDescent="0.2">
      <c r="C2324" s="20"/>
      <c r="D2324" s="20"/>
      <c r="E2324" s="20"/>
      <c r="F2324" s="20"/>
      <c r="H2324" s="20"/>
      <c r="J2324" s="20"/>
      <c r="K2324" s="20"/>
      <c r="L2324" s="20"/>
      <c r="P2324" s="201"/>
      <c r="Q2324" s="20"/>
      <c r="R2324" s="15"/>
      <c r="T2324" s="20"/>
      <c r="U2324" s="20"/>
      <c r="AB2324" s="20"/>
    </row>
    <row r="2325" spans="3:28" x14ac:dyDescent="0.2">
      <c r="C2325" s="20"/>
      <c r="D2325" s="20"/>
      <c r="E2325" s="20"/>
      <c r="F2325" s="20"/>
      <c r="H2325" s="20"/>
      <c r="J2325" s="20"/>
      <c r="K2325" s="20"/>
      <c r="L2325" s="20"/>
      <c r="P2325" s="201"/>
      <c r="Q2325" s="20"/>
      <c r="R2325" s="15"/>
      <c r="T2325" s="20"/>
      <c r="U2325" s="20"/>
      <c r="AB2325" s="20"/>
    </row>
    <row r="2326" spans="3:28" x14ac:dyDescent="0.2">
      <c r="C2326" s="20"/>
      <c r="D2326" s="20"/>
      <c r="E2326" s="20"/>
      <c r="F2326" s="20"/>
      <c r="H2326" s="20"/>
      <c r="J2326" s="20"/>
      <c r="K2326" s="20"/>
      <c r="L2326" s="20"/>
      <c r="P2326" s="201"/>
      <c r="Q2326" s="20"/>
      <c r="R2326" s="15"/>
      <c r="T2326" s="20"/>
      <c r="U2326" s="20"/>
      <c r="AB2326" s="20"/>
    </row>
    <row r="2327" spans="3:28" x14ac:dyDescent="0.2">
      <c r="C2327" s="20"/>
      <c r="D2327" s="20"/>
      <c r="E2327" s="20"/>
      <c r="F2327" s="20"/>
      <c r="H2327" s="20"/>
      <c r="J2327" s="20"/>
      <c r="K2327" s="20"/>
      <c r="L2327" s="20"/>
      <c r="P2327" s="201"/>
      <c r="Q2327" s="20"/>
      <c r="R2327" s="15"/>
      <c r="T2327" s="20"/>
      <c r="U2327" s="20"/>
      <c r="AB2327" s="20"/>
    </row>
    <row r="2328" spans="3:28" x14ac:dyDescent="0.2">
      <c r="C2328" s="20"/>
      <c r="D2328" s="20"/>
      <c r="E2328" s="20"/>
      <c r="F2328" s="20"/>
      <c r="H2328" s="20"/>
      <c r="J2328" s="20"/>
      <c r="K2328" s="20"/>
      <c r="L2328" s="20"/>
      <c r="P2328" s="201"/>
      <c r="Q2328" s="20"/>
      <c r="R2328" s="15"/>
      <c r="T2328" s="20"/>
      <c r="U2328" s="20"/>
      <c r="AB2328" s="20"/>
    </row>
    <row r="2329" spans="3:28" x14ac:dyDescent="0.2">
      <c r="C2329" s="20"/>
      <c r="D2329" s="20"/>
      <c r="E2329" s="20"/>
      <c r="F2329" s="20"/>
      <c r="H2329" s="20"/>
      <c r="J2329" s="20"/>
      <c r="K2329" s="20"/>
      <c r="L2329" s="20"/>
      <c r="P2329" s="201"/>
      <c r="Q2329" s="20"/>
      <c r="R2329" s="15"/>
      <c r="T2329" s="20"/>
      <c r="U2329" s="20"/>
      <c r="AB2329" s="20"/>
    </row>
    <row r="2330" spans="3:28" x14ac:dyDescent="0.2">
      <c r="C2330" s="20"/>
      <c r="D2330" s="20"/>
      <c r="E2330" s="20"/>
      <c r="F2330" s="20"/>
      <c r="H2330" s="20"/>
      <c r="J2330" s="20"/>
      <c r="K2330" s="20"/>
      <c r="L2330" s="20"/>
      <c r="P2330" s="201"/>
      <c r="Q2330" s="20"/>
      <c r="R2330" s="15"/>
      <c r="T2330" s="20"/>
      <c r="U2330" s="20"/>
      <c r="AB2330" s="20"/>
    </row>
    <row r="2331" spans="3:28" x14ac:dyDescent="0.2">
      <c r="C2331" s="20"/>
      <c r="D2331" s="20"/>
      <c r="E2331" s="20"/>
      <c r="F2331" s="20"/>
      <c r="H2331" s="20"/>
      <c r="J2331" s="20"/>
      <c r="K2331" s="20"/>
      <c r="L2331" s="20"/>
      <c r="P2331" s="201"/>
      <c r="Q2331" s="20"/>
      <c r="R2331" s="15"/>
      <c r="T2331" s="20"/>
      <c r="U2331" s="20"/>
      <c r="AB2331" s="20"/>
    </row>
    <row r="2332" spans="3:28" x14ac:dyDescent="0.2">
      <c r="C2332" s="20"/>
      <c r="D2332" s="20"/>
      <c r="E2332" s="20"/>
      <c r="F2332" s="20"/>
      <c r="H2332" s="20"/>
      <c r="J2332" s="20"/>
      <c r="K2332" s="20"/>
      <c r="L2332" s="20"/>
      <c r="P2332" s="201"/>
      <c r="Q2332" s="20"/>
      <c r="R2332" s="15"/>
      <c r="T2332" s="20"/>
      <c r="U2332" s="20"/>
      <c r="AB2332" s="20"/>
    </row>
    <row r="2333" spans="3:28" x14ac:dyDescent="0.2">
      <c r="C2333" s="20"/>
      <c r="D2333" s="20"/>
      <c r="E2333" s="20"/>
      <c r="F2333" s="20"/>
      <c r="H2333" s="20"/>
      <c r="J2333" s="20"/>
      <c r="K2333" s="20"/>
      <c r="L2333" s="20"/>
      <c r="P2333" s="201"/>
      <c r="Q2333" s="20"/>
      <c r="R2333" s="15"/>
      <c r="T2333" s="20"/>
      <c r="U2333" s="20"/>
      <c r="AB2333" s="20"/>
    </row>
    <row r="2334" spans="3:28" x14ac:dyDescent="0.2">
      <c r="C2334" s="20"/>
      <c r="D2334" s="20"/>
      <c r="E2334" s="20"/>
      <c r="F2334" s="20"/>
      <c r="H2334" s="20"/>
      <c r="J2334" s="20"/>
      <c r="K2334" s="20"/>
      <c r="L2334" s="20"/>
      <c r="P2334" s="201"/>
      <c r="Q2334" s="20"/>
      <c r="R2334" s="15"/>
      <c r="T2334" s="20"/>
      <c r="U2334" s="20"/>
      <c r="AB2334" s="20"/>
    </row>
    <row r="2335" spans="3:28" x14ac:dyDescent="0.2">
      <c r="C2335" s="20"/>
      <c r="D2335" s="20"/>
      <c r="E2335" s="20"/>
      <c r="F2335" s="20"/>
      <c r="H2335" s="20"/>
      <c r="J2335" s="20"/>
      <c r="K2335" s="20"/>
      <c r="L2335" s="20"/>
      <c r="P2335" s="201"/>
      <c r="Q2335" s="20"/>
      <c r="R2335" s="15"/>
      <c r="T2335" s="20"/>
      <c r="U2335" s="20"/>
      <c r="AB2335" s="20"/>
    </row>
    <row r="2336" spans="3:28" x14ac:dyDescent="0.2">
      <c r="C2336" s="20"/>
      <c r="D2336" s="20"/>
      <c r="E2336" s="20"/>
      <c r="F2336" s="20"/>
      <c r="H2336" s="20"/>
      <c r="J2336" s="20"/>
      <c r="K2336" s="20"/>
      <c r="L2336" s="20"/>
      <c r="P2336" s="201"/>
      <c r="Q2336" s="20"/>
      <c r="R2336" s="15"/>
      <c r="T2336" s="20"/>
      <c r="U2336" s="20"/>
      <c r="AB2336" s="20"/>
    </row>
    <row r="2337" spans="3:28" x14ac:dyDescent="0.2">
      <c r="C2337" s="20"/>
      <c r="D2337" s="20"/>
      <c r="E2337" s="20"/>
      <c r="F2337" s="20"/>
      <c r="H2337" s="20"/>
      <c r="J2337" s="20"/>
      <c r="K2337" s="20"/>
      <c r="L2337" s="20"/>
      <c r="P2337" s="201"/>
      <c r="Q2337" s="20"/>
      <c r="R2337" s="15"/>
      <c r="T2337" s="20"/>
      <c r="U2337" s="20"/>
      <c r="AB2337" s="20"/>
    </row>
    <row r="2338" spans="3:28" x14ac:dyDescent="0.2">
      <c r="C2338" s="20"/>
      <c r="D2338" s="20"/>
      <c r="E2338" s="20"/>
      <c r="F2338" s="20"/>
      <c r="H2338" s="20"/>
      <c r="J2338" s="20"/>
      <c r="K2338" s="20"/>
      <c r="L2338" s="20"/>
      <c r="P2338" s="201"/>
      <c r="Q2338" s="20"/>
      <c r="R2338" s="15"/>
      <c r="T2338" s="20"/>
      <c r="U2338" s="20"/>
      <c r="AB2338" s="20"/>
    </row>
    <row r="2339" spans="3:28" x14ac:dyDescent="0.2">
      <c r="C2339" s="20"/>
      <c r="D2339" s="20"/>
      <c r="E2339" s="20"/>
      <c r="F2339" s="20"/>
      <c r="H2339" s="20"/>
      <c r="J2339" s="20"/>
      <c r="K2339" s="20"/>
      <c r="L2339" s="20"/>
      <c r="P2339" s="201"/>
      <c r="Q2339" s="20"/>
      <c r="R2339" s="15"/>
      <c r="T2339" s="20"/>
      <c r="U2339" s="20"/>
      <c r="AB2339" s="20"/>
    </row>
    <row r="2340" spans="3:28" x14ac:dyDescent="0.2">
      <c r="C2340" s="20"/>
      <c r="D2340" s="20"/>
      <c r="E2340" s="20"/>
      <c r="F2340" s="20"/>
      <c r="H2340" s="20"/>
      <c r="J2340" s="20"/>
      <c r="K2340" s="20"/>
      <c r="L2340" s="20"/>
      <c r="P2340" s="201"/>
      <c r="Q2340" s="20"/>
      <c r="R2340" s="15"/>
      <c r="T2340" s="20"/>
      <c r="U2340" s="20"/>
      <c r="AB2340" s="20"/>
    </row>
    <row r="2341" spans="3:28" x14ac:dyDescent="0.2">
      <c r="C2341" s="20"/>
      <c r="D2341" s="20"/>
      <c r="E2341" s="20"/>
      <c r="F2341" s="20"/>
      <c r="H2341" s="20"/>
      <c r="J2341" s="20"/>
      <c r="K2341" s="20"/>
      <c r="L2341" s="20"/>
      <c r="P2341" s="201"/>
      <c r="Q2341" s="20"/>
      <c r="R2341" s="15"/>
      <c r="T2341" s="20"/>
      <c r="U2341" s="20"/>
      <c r="AB2341" s="20"/>
    </row>
    <row r="2342" spans="3:28" x14ac:dyDescent="0.2">
      <c r="C2342" s="20"/>
      <c r="D2342" s="20"/>
      <c r="E2342" s="20"/>
      <c r="F2342" s="20"/>
      <c r="H2342" s="20"/>
      <c r="J2342" s="20"/>
      <c r="K2342" s="20"/>
      <c r="L2342" s="20"/>
      <c r="P2342" s="201"/>
      <c r="Q2342" s="20"/>
      <c r="R2342" s="15"/>
      <c r="T2342" s="20"/>
      <c r="U2342" s="20"/>
      <c r="AB2342" s="20"/>
    </row>
    <row r="2343" spans="3:28" x14ac:dyDescent="0.2">
      <c r="C2343" s="20"/>
      <c r="D2343" s="20"/>
      <c r="E2343" s="20"/>
      <c r="F2343" s="20"/>
      <c r="H2343" s="20"/>
      <c r="J2343" s="20"/>
      <c r="K2343" s="20"/>
      <c r="L2343" s="20"/>
      <c r="P2343" s="201"/>
      <c r="Q2343" s="20"/>
      <c r="R2343" s="15"/>
      <c r="T2343" s="20"/>
      <c r="U2343" s="20"/>
      <c r="AB2343" s="20"/>
    </row>
    <row r="2344" spans="3:28" x14ac:dyDescent="0.2">
      <c r="C2344" s="20"/>
      <c r="D2344" s="20"/>
      <c r="E2344" s="20"/>
      <c r="F2344" s="20"/>
      <c r="H2344" s="20"/>
      <c r="J2344" s="20"/>
      <c r="K2344" s="20"/>
      <c r="L2344" s="20"/>
      <c r="P2344" s="201"/>
      <c r="Q2344" s="20"/>
      <c r="R2344" s="15"/>
      <c r="T2344" s="20"/>
      <c r="U2344" s="20"/>
      <c r="AB2344" s="20"/>
    </row>
    <row r="2345" spans="3:28" x14ac:dyDescent="0.2">
      <c r="C2345" s="20"/>
      <c r="D2345" s="20"/>
      <c r="E2345" s="20"/>
      <c r="F2345" s="20"/>
      <c r="H2345" s="20"/>
      <c r="J2345" s="20"/>
      <c r="K2345" s="20"/>
      <c r="L2345" s="20"/>
      <c r="P2345" s="201"/>
      <c r="Q2345" s="20"/>
      <c r="R2345" s="15"/>
      <c r="T2345" s="20"/>
      <c r="U2345" s="20"/>
      <c r="AB2345" s="20"/>
    </row>
    <row r="2346" spans="3:28" x14ac:dyDescent="0.2">
      <c r="C2346" s="20"/>
      <c r="D2346" s="20"/>
      <c r="E2346" s="20"/>
      <c r="F2346" s="20"/>
      <c r="H2346" s="20"/>
      <c r="J2346" s="20"/>
      <c r="K2346" s="20"/>
      <c r="L2346" s="20"/>
      <c r="P2346" s="201"/>
      <c r="Q2346" s="20"/>
      <c r="R2346" s="15"/>
      <c r="T2346" s="20"/>
      <c r="U2346" s="20"/>
      <c r="AB2346" s="20"/>
    </row>
    <row r="2347" spans="3:28" x14ac:dyDescent="0.2">
      <c r="C2347" s="20"/>
      <c r="D2347" s="20"/>
      <c r="E2347" s="20"/>
      <c r="F2347" s="20"/>
      <c r="H2347" s="20"/>
      <c r="J2347" s="20"/>
      <c r="K2347" s="20"/>
      <c r="L2347" s="20"/>
      <c r="P2347" s="201"/>
      <c r="Q2347" s="20"/>
      <c r="R2347" s="15"/>
      <c r="T2347" s="20"/>
      <c r="U2347" s="20"/>
      <c r="AB2347" s="20"/>
    </row>
    <row r="2348" spans="3:28" x14ac:dyDescent="0.2">
      <c r="C2348" s="20"/>
      <c r="D2348" s="20"/>
      <c r="E2348" s="20"/>
      <c r="F2348" s="20"/>
      <c r="H2348" s="20"/>
      <c r="J2348" s="20"/>
      <c r="K2348" s="20"/>
      <c r="L2348" s="20"/>
      <c r="P2348" s="201"/>
      <c r="Q2348" s="20"/>
      <c r="R2348" s="15"/>
      <c r="T2348" s="20"/>
      <c r="U2348" s="20"/>
      <c r="AB2348" s="20"/>
    </row>
    <row r="2349" spans="3:28" x14ac:dyDescent="0.2">
      <c r="C2349" s="20"/>
      <c r="D2349" s="20"/>
      <c r="E2349" s="20"/>
      <c r="F2349" s="20"/>
      <c r="H2349" s="20"/>
      <c r="J2349" s="20"/>
      <c r="K2349" s="20"/>
      <c r="L2349" s="20"/>
      <c r="P2349" s="201"/>
      <c r="Q2349" s="20"/>
      <c r="R2349" s="15"/>
      <c r="T2349" s="20"/>
      <c r="U2349" s="20"/>
      <c r="AB2349" s="20"/>
    </row>
    <row r="2350" spans="3:28" x14ac:dyDescent="0.2">
      <c r="C2350" s="20"/>
      <c r="D2350" s="20"/>
      <c r="E2350" s="20"/>
      <c r="F2350" s="20"/>
      <c r="H2350" s="20"/>
      <c r="J2350" s="20"/>
      <c r="K2350" s="20"/>
      <c r="L2350" s="20"/>
      <c r="P2350" s="201"/>
      <c r="Q2350" s="20"/>
      <c r="R2350" s="15"/>
      <c r="T2350" s="20"/>
      <c r="U2350" s="20"/>
      <c r="AB2350" s="20"/>
    </row>
    <row r="2351" spans="3:28" x14ac:dyDescent="0.2">
      <c r="C2351" s="20"/>
      <c r="D2351" s="20"/>
      <c r="E2351" s="20"/>
      <c r="F2351" s="20"/>
      <c r="H2351" s="20"/>
      <c r="J2351" s="20"/>
      <c r="K2351" s="20"/>
      <c r="L2351" s="20"/>
      <c r="P2351" s="201"/>
      <c r="Q2351" s="20"/>
      <c r="R2351" s="15"/>
      <c r="T2351" s="20"/>
      <c r="U2351" s="20"/>
      <c r="AB2351" s="20"/>
    </row>
    <row r="2352" spans="3:28" x14ac:dyDescent="0.2">
      <c r="C2352" s="20"/>
      <c r="D2352" s="20"/>
      <c r="E2352" s="20"/>
      <c r="F2352" s="20"/>
      <c r="H2352" s="20"/>
      <c r="J2352" s="20"/>
      <c r="K2352" s="20"/>
      <c r="L2352" s="20"/>
      <c r="P2352" s="201"/>
      <c r="Q2352" s="20"/>
      <c r="R2352" s="15"/>
      <c r="T2352" s="20"/>
      <c r="U2352" s="20"/>
      <c r="AB2352" s="20"/>
    </row>
    <row r="2353" spans="3:28" x14ac:dyDescent="0.2">
      <c r="C2353" s="20"/>
      <c r="D2353" s="20"/>
      <c r="E2353" s="20"/>
      <c r="F2353" s="20"/>
      <c r="H2353" s="20"/>
      <c r="J2353" s="20"/>
      <c r="K2353" s="20"/>
      <c r="L2353" s="20"/>
      <c r="P2353" s="201"/>
      <c r="Q2353" s="20"/>
      <c r="R2353" s="15"/>
      <c r="T2353" s="20"/>
      <c r="U2353" s="20"/>
      <c r="AB2353" s="20"/>
    </row>
    <row r="2354" spans="3:28" x14ac:dyDescent="0.2">
      <c r="C2354" s="20"/>
      <c r="D2354" s="20"/>
      <c r="E2354" s="20"/>
      <c r="F2354" s="20"/>
      <c r="H2354" s="20"/>
      <c r="J2354" s="20"/>
      <c r="K2354" s="20"/>
      <c r="L2354" s="20"/>
      <c r="P2354" s="201"/>
      <c r="Q2354" s="20"/>
      <c r="R2354" s="15"/>
      <c r="T2354" s="20"/>
      <c r="U2354" s="20"/>
      <c r="AB2354" s="20"/>
    </row>
    <row r="2355" spans="3:28" x14ac:dyDescent="0.2">
      <c r="C2355" s="20"/>
      <c r="D2355" s="20"/>
      <c r="E2355" s="20"/>
      <c r="F2355" s="20"/>
      <c r="H2355" s="20"/>
      <c r="J2355" s="20"/>
      <c r="K2355" s="20"/>
      <c r="L2355" s="20"/>
      <c r="P2355" s="201"/>
      <c r="Q2355" s="20"/>
      <c r="R2355" s="15"/>
      <c r="T2355" s="20"/>
      <c r="U2355" s="20"/>
      <c r="AB2355" s="20"/>
    </row>
    <row r="2356" spans="3:28" x14ac:dyDescent="0.2">
      <c r="C2356" s="20"/>
      <c r="D2356" s="20"/>
      <c r="E2356" s="20"/>
      <c r="F2356" s="20"/>
      <c r="H2356" s="20"/>
      <c r="J2356" s="20"/>
      <c r="K2356" s="20"/>
      <c r="L2356" s="20"/>
      <c r="P2356" s="201"/>
      <c r="Q2356" s="20"/>
      <c r="R2356" s="15"/>
      <c r="T2356" s="20"/>
      <c r="U2356" s="20"/>
      <c r="AB2356" s="20"/>
    </row>
    <row r="2357" spans="3:28" x14ac:dyDescent="0.2">
      <c r="C2357" s="20"/>
      <c r="D2357" s="20"/>
      <c r="E2357" s="20"/>
      <c r="F2357" s="20"/>
      <c r="H2357" s="20"/>
      <c r="J2357" s="20"/>
      <c r="K2357" s="20"/>
      <c r="L2357" s="20"/>
      <c r="P2357" s="201"/>
      <c r="Q2357" s="20"/>
      <c r="R2357" s="15"/>
      <c r="T2357" s="20"/>
      <c r="U2357" s="20"/>
      <c r="AB2357" s="20"/>
    </row>
    <row r="2358" spans="3:28" x14ac:dyDescent="0.2">
      <c r="C2358" s="20"/>
      <c r="D2358" s="20"/>
      <c r="E2358" s="20"/>
      <c r="F2358" s="20"/>
      <c r="H2358" s="20"/>
      <c r="J2358" s="20"/>
      <c r="K2358" s="20"/>
      <c r="L2358" s="20"/>
      <c r="P2358" s="201"/>
      <c r="Q2358" s="20"/>
      <c r="R2358" s="15"/>
      <c r="T2358" s="20"/>
      <c r="U2358" s="20"/>
      <c r="AB2358" s="20"/>
    </row>
    <row r="2359" spans="3:28" x14ac:dyDescent="0.2">
      <c r="C2359" s="20"/>
      <c r="D2359" s="20"/>
      <c r="E2359" s="20"/>
      <c r="F2359" s="20"/>
      <c r="H2359" s="20"/>
      <c r="J2359" s="20"/>
      <c r="K2359" s="20"/>
      <c r="L2359" s="20"/>
      <c r="P2359" s="201"/>
      <c r="Q2359" s="20"/>
      <c r="R2359" s="15"/>
      <c r="T2359" s="20"/>
      <c r="U2359" s="20"/>
      <c r="AB2359" s="20"/>
    </row>
    <row r="2360" spans="3:28" x14ac:dyDescent="0.2">
      <c r="C2360" s="20"/>
      <c r="D2360" s="20"/>
      <c r="E2360" s="20"/>
      <c r="F2360" s="20"/>
      <c r="H2360" s="20"/>
      <c r="J2360" s="20"/>
      <c r="K2360" s="20"/>
      <c r="L2360" s="20"/>
      <c r="P2360" s="201"/>
      <c r="Q2360" s="20"/>
      <c r="R2360" s="15"/>
      <c r="T2360" s="20"/>
      <c r="U2360" s="20"/>
      <c r="AB2360" s="20"/>
    </row>
    <row r="2361" spans="3:28" x14ac:dyDescent="0.2">
      <c r="C2361" s="20"/>
      <c r="D2361" s="20"/>
      <c r="E2361" s="20"/>
      <c r="F2361" s="20"/>
      <c r="H2361" s="20"/>
      <c r="J2361" s="20"/>
      <c r="K2361" s="20"/>
      <c r="L2361" s="20"/>
      <c r="P2361" s="201"/>
      <c r="Q2361" s="20"/>
      <c r="R2361" s="15"/>
      <c r="T2361" s="20"/>
      <c r="U2361" s="20"/>
      <c r="AB2361" s="20"/>
    </row>
    <row r="2362" spans="3:28" x14ac:dyDescent="0.2">
      <c r="C2362" s="20"/>
      <c r="D2362" s="20"/>
      <c r="E2362" s="20"/>
      <c r="F2362" s="20"/>
      <c r="H2362" s="20"/>
      <c r="J2362" s="20"/>
      <c r="K2362" s="20"/>
      <c r="L2362" s="20"/>
      <c r="P2362" s="201"/>
      <c r="Q2362" s="20"/>
      <c r="R2362" s="15"/>
      <c r="T2362" s="20"/>
      <c r="U2362" s="20"/>
      <c r="AB2362" s="20"/>
    </row>
    <row r="2363" spans="3:28" x14ac:dyDescent="0.2">
      <c r="C2363" s="20"/>
      <c r="D2363" s="20"/>
      <c r="E2363" s="20"/>
      <c r="F2363" s="20"/>
      <c r="H2363" s="20"/>
      <c r="J2363" s="20"/>
      <c r="K2363" s="20"/>
      <c r="L2363" s="20"/>
      <c r="P2363" s="201"/>
      <c r="Q2363" s="20"/>
      <c r="R2363" s="15"/>
      <c r="T2363" s="20"/>
      <c r="U2363" s="20"/>
      <c r="AB2363" s="20"/>
    </row>
    <row r="2364" spans="3:28" x14ac:dyDescent="0.2">
      <c r="C2364" s="20"/>
      <c r="D2364" s="20"/>
      <c r="E2364" s="20"/>
      <c r="F2364" s="20"/>
      <c r="H2364" s="20"/>
      <c r="J2364" s="20"/>
      <c r="K2364" s="20"/>
      <c r="L2364" s="20"/>
      <c r="P2364" s="201"/>
      <c r="Q2364" s="20"/>
      <c r="R2364" s="15"/>
      <c r="T2364" s="20"/>
      <c r="U2364" s="20"/>
      <c r="AB2364" s="20"/>
    </row>
    <row r="2365" spans="3:28" x14ac:dyDescent="0.2">
      <c r="C2365" s="20"/>
      <c r="D2365" s="20"/>
      <c r="E2365" s="20"/>
      <c r="F2365" s="20"/>
      <c r="H2365" s="20"/>
      <c r="J2365" s="20"/>
      <c r="K2365" s="20"/>
      <c r="L2365" s="20"/>
      <c r="P2365" s="201"/>
      <c r="Q2365" s="20"/>
      <c r="R2365" s="15"/>
      <c r="T2365" s="20"/>
      <c r="U2365" s="20"/>
      <c r="AB2365" s="20"/>
    </row>
    <row r="2366" spans="3:28" x14ac:dyDescent="0.2">
      <c r="C2366" s="20"/>
      <c r="D2366" s="20"/>
      <c r="E2366" s="20"/>
      <c r="F2366" s="20"/>
      <c r="H2366" s="20"/>
      <c r="J2366" s="20"/>
      <c r="K2366" s="20"/>
      <c r="L2366" s="20"/>
      <c r="P2366" s="201"/>
      <c r="Q2366" s="20"/>
      <c r="R2366" s="15"/>
      <c r="T2366" s="20"/>
      <c r="U2366" s="20"/>
      <c r="AB2366" s="20"/>
    </row>
    <row r="2367" spans="3:28" x14ac:dyDescent="0.2">
      <c r="C2367" s="20"/>
      <c r="D2367" s="20"/>
      <c r="E2367" s="20"/>
      <c r="F2367" s="20"/>
      <c r="H2367" s="20"/>
      <c r="J2367" s="20"/>
      <c r="K2367" s="20"/>
      <c r="L2367" s="20"/>
      <c r="P2367" s="201"/>
      <c r="Q2367" s="20"/>
      <c r="R2367" s="15"/>
      <c r="T2367" s="20"/>
      <c r="U2367" s="20"/>
      <c r="AB2367" s="20"/>
    </row>
    <row r="2368" spans="3:28" x14ac:dyDescent="0.2">
      <c r="C2368" s="20"/>
      <c r="D2368" s="20"/>
      <c r="E2368" s="20"/>
      <c r="F2368" s="20"/>
      <c r="H2368" s="20"/>
      <c r="J2368" s="20"/>
      <c r="K2368" s="20"/>
      <c r="L2368" s="20"/>
      <c r="P2368" s="201"/>
      <c r="Q2368" s="20"/>
      <c r="R2368" s="15"/>
      <c r="T2368" s="20"/>
      <c r="U2368" s="20"/>
      <c r="AB2368" s="20"/>
    </row>
    <row r="2369" spans="3:28" x14ac:dyDescent="0.2">
      <c r="C2369" s="20"/>
      <c r="D2369" s="20"/>
      <c r="E2369" s="20"/>
      <c r="F2369" s="20"/>
      <c r="H2369" s="20"/>
      <c r="J2369" s="20"/>
      <c r="K2369" s="20"/>
      <c r="L2369" s="20"/>
      <c r="P2369" s="201"/>
      <c r="Q2369" s="20"/>
      <c r="R2369" s="15"/>
      <c r="T2369" s="20"/>
      <c r="U2369" s="20"/>
      <c r="AB2369" s="20"/>
    </row>
    <row r="2370" spans="3:28" x14ac:dyDescent="0.2">
      <c r="C2370" s="20"/>
      <c r="D2370" s="20"/>
      <c r="E2370" s="20"/>
      <c r="F2370" s="20"/>
      <c r="H2370" s="20"/>
      <c r="J2370" s="20"/>
      <c r="K2370" s="20"/>
      <c r="L2370" s="20"/>
      <c r="P2370" s="201"/>
      <c r="Q2370" s="20"/>
      <c r="R2370" s="15"/>
      <c r="T2370" s="20"/>
      <c r="U2370" s="20"/>
      <c r="AB2370" s="20"/>
    </row>
    <row r="2371" spans="3:28" x14ac:dyDescent="0.2">
      <c r="C2371" s="20"/>
      <c r="D2371" s="20"/>
      <c r="E2371" s="20"/>
      <c r="F2371" s="20"/>
      <c r="H2371" s="20"/>
      <c r="J2371" s="20"/>
      <c r="K2371" s="20"/>
      <c r="L2371" s="20"/>
      <c r="P2371" s="201"/>
      <c r="Q2371" s="20"/>
      <c r="R2371" s="15"/>
      <c r="T2371" s="20"/>
      <c r="U2371" s="20"/>
      <c r="AB2371" s="20"/>
    </row>
    <row r="2372" spans="3:28" x14ac:dyDescent="0.2">
      <c r="C2372" s="20"/>
      <c r="D2372" s="20"/>
      <c r="E2372" s="20"/>
      <c r="F2372" s="20"/>
      <c r="H2372" s="20"/>
      <c r="J2372" s="20"/>
      <c r="K2372" s="20"/>
      <c r="L2372" s="20"/>
      <c r="P2372" s="201"/>
      <c r="Q2372" s="20"/>
      <c r="R2372" s="15"/>
      <c r="T2372" s="20"/>
      <c r="U2372" s="20"/>
      <c r="AB2372" s="20"/>
    </row>
    <row r="2373" spans="3:28" x14ac:dyDescent="0.2">
      <c r="C2373" s="20"/>
      <c r="D2373" s="20"/>
      <c r="E2373" s="20"/>
      <c r="F2373" s="20"/>
      <c r="H2373" s="20"/>
      <c r="J2373" s="20"/>
      <c r="K2373" s="20"/>
      <c r="L2373" s="20"/>
      <c r="P2373" s="201"/>
      <c r="Q2373" s="20"/>
      <c r="R2373" s="15"/>
      <c r="T2373" s="20"/>
      <c r="U2373" s="20"/>
      <c r="AB2373" s="20"/>
    </row>
    <row r="2374" spans="3:28" x14ac:dyDescent="0.2">
      <c r="C2374" s="20"/>
      <c r="D2374" s="20"/>
      <c r="E2374" s="20"/>
      <c r="F2374" s="20"/>
      <c r="H2374" s="20"/>
      <c r="J2374" s="20"/>
      <c r="K2374" s="20"/>
      <c r="L2374" s="20"/>
      <c r="P2374" s="201"/>
      <c r="Q2374" s="20"/>
      <c r="R2374" s="15"/>
      <c r="T2374" s="20"/>
      <c r="U2374" s="20"/>
      <c r="AB2374" s="20"/>
    </row>
    <row r="2375" spans="3:28" x14ac:dyDescent="0.2">
      <c r="C2375" s="20"/>
      <c r="D2375" s="20"/>
      <c r="E2375" s="20"/>
      <c r="F2375" s="20"/>
      <c r="H2375" s="20"/>
      <c r="J2375" s="20"/>
      <c r="K2375" s="20"/>
      <c r="L2375" s="20"/>
      <c r="P2375" s="201"/>
      <c r="Q2375" s="20"/>
      <c r="R2375" s="15"/>
      <c r="T2375" s="20"/>
      <c r="U2375" s="20"/>
      <c r="AB2375" s="20"/>
    </row>
    <row r="2376" spans="3:28" x14ac:dyDescent="0.2">
      <c r="C2376" s="20"/>
      <c r="D2376" s="20"/>
      <c r="E2376" s="20"/>
      <c r="F2376" s="20"/>
      <c r="H2376" s="20"/>
      <c r="J2376" s="20"/>
      <c r="K2376" s="20"/>
      <c r="L2376" s="20"/>
      <c r="P2376" s="201"/>
      <c r="Q2376" s="20"/>
      <c r="R2376" s="15"/>
      <c r="T2376" s="20"/>
      <c r="U2376" s="20"/>
      <c r="AB2376" s="20"/>
    </row>
    <row r="2377" spans="3:28" x14ac:dyDescent="0.2">
      <c r="C2377" s="20"/>
      <c r="D2377" s="20"/>
      <c r="E2377" s="20"/>
      <c r="F2377" s="20"/>
      <c r="H2377" s="20"/>
      <c r="J2377" s="20"/>
      <c r="K2377" s="20"/>
      <c r="L2377" s="20"/>
      <c r="P2377" s="201"/>
      <c r="Q2377" s="20"/>
      <c r="R2377" s="15"/>
      <c r="T2377" s="20"/>
      <c r="U2377" s="20"/>
      <c r="AB2377" s="20"/>
    </row>
    <row r="2378" spans="3:28" x14ac:dyDescent="0.2">
      <c r="C2378" s="20"/>
      <c r="D2378" s="20"/>
      <c r="E2378" s="20"/>
      <c r="F2378" s="20"/>
      <c r="H2378" s="20"/>
      <c r="J2378" s="20"/>
      <c r="K2378" s="20"/>
      <c r="L2378" s="20"/>
      <c r="P2378" s="201"/>
      <c r="Q2378" s="20"/>
      <c r="R2378" s="15"/>
      <c r="T2378" s="20"/>
      <c r="U2378" s="20"/>
      <c r="AB2378" s="20"/>
    </row>
    <row r="2379" spans="3:28" x14ac:dyDescent="0.2">
      <c r="C2379" s="20"/>
      <c r="D2379" s="20"/>
      <c r="E2379" s="20"/>
      <c r="F2379" s="20"/>
      <c r="H2379" s="20"/>
      <c r="J2379" s="20"/>
      <c r="K2379" s="20"/>
      <c r="L2379" s="20"/>
      <c r="P2379" s="201"/>
      <c r="Q2379" s="20"/>
      <c r="R2379" s="15"/>
      <c r="T2379" s="20"/>
      <c r="U2379" s="20"/>
      <c r="AB2379" s="20"/>
    </row>
    <row r="2380" spans="3:28" x14ac:dyDescent="0.2">
      <c r="C2380" s="20"/>
      <c r="D2380" s="20"/>
      <c r="E2380" s="20"/>
      <c r="F2380" s="20"/>
      <c r="H2380" s="20"/>
      <c r="J2380" s="20"/>
      <c r="K2380" s="20"/>
      <c r="L2380" s="20"/>
      <c r="P2380" s="201"/>
      <c r="Q2380" s="20"/>
      <c r="R2380" s="15"/>
      <c r="T2380" s="20"/>
      <c r="U2380" s="20"/>
      <c r="AB2380" s="20"/>
    </row>
    <row r="2381" spans="3:28" x14ac:dyDescent="0.2">
      <c r="C2381" s="20"/>
      <c r="D2381" s="20"/>
      <c r="E2381" s="20"/>
      <c r="F2381" s="20"/>
      <c r="H2381" s="20"/>
      <c r="J2381" s="20"/>
      <c r="K2381" s="20"/>
      <c r="L2381" s="20"/>
      <c r="P2381" s="201"/>
      <c r="Q2381" s="20"/>
      <c r="R2381" s="15"/>
      <c r="T2381" s="20"/>
      <c r="U2381" s="20"/>
      <c r="AB2381" s="20"/>
    </row>
    <row r="2382" spans="3:28" x14ac:dyDescent="0.2">
      <c r="C2382" s="20"/>
      <c r="D2382" s="20"/>
      <c r="E2382" s="20"/>
      <c r="F2382" s="20"/>
      <c r="H2382" s="20"/>
      <c r="J2382" s="20"/>
      <c r="K2382" s="20"/>
      <c r="L2382" s="20"/>
      <c r="P2382" s="201"/>
      <c r="Q2382" s="20"/>
      <c r="R2382" s="15"/>
      <c r="T2382" s="20"/>
      <c r="U2382" s="20"/>
      <c r="AB2382" s="20"/>
    </row>
    <row r="2383" spans="3:28" x14ac:dyDescent="0.2">
      <c r="C2383" s="20"/>
      <c r="D2383" s="20"/>
      <c r="E2383" s="20"/>
      <c r="F2383" s="20"/>
      <c r="H2383" s="20"/>
      <c r="J2383" s="20"/>
      <c r="K2383" s="20"/>
      <c r="L2383" s="20"/>
      <c r="P2383" s="201"/>
      <c r="Q2383" s="20"/>
      <c r="R2383" s="15"/>
      <c r="T2383" s="20"/>
      <c r="U2383" s="20"/>
      <c r="AB2383" s="20"/>
    </row>
    <row r="2384" spans="3:28" x14ac:dyDescent="0.2">
      <c r="C2384" s="20"/>
      <c r="D2384" s="20"/>
      <c r="E2384" s="20"/>
      <c r="F2384" s="20"/>
      <c r="H2384" s="20"/>
      <c r="J2384" s="20"/>
      <c r="K2384" s="20"/>
      <c r="L2384" s="20"/>
      <c r="P2384" s="201"/>
      <c r="Q2384" s="20"/>
      <c r="R2384" s="15"/>
      <c r="T2384" s="20"/>
      <c r="U2384" s="20"/>
      <c r="AB2384" s="20"/>
    </row>
    <row r="2385" spans="3:28" x14ac:dyDescent="0.2">
      <c r="C2385" s="20"/>
      <c r="D2385" s="20"/>
      <c r="E2385" s="20"/>
      <c r="F2385" s="20"/>
      <c r="H2385" s="20"/>
      <c r="J2385" s="20"/>
      <c r="K2385" s="20"/>
      <c r="L2385" s="20"/>
      <c r="P2385" s="201"/>
      <c r="Q2385" s="20"/>
      <c r="R2385" s="15"/>
      <c r="T2385" s="20"/>
      <c r="U2385" s="20"/>
      <c r="AB2385" s="20"/>
    </row>
    <row r="2386" spans="3:28" x14ac:dyDescent="0.2">
      <c r="C2386" s="20"/>
      <c r="D2386" s="20"/>
      <c r="E2386" s="20"/>
      <c r="F2386" s="20"/>
      <c r="H2386" s="20"/>
      <c r="J2386" s="20"/>
      <c r="K2386" s="20"/>
      <c r="L2386" s="20"/>
      <c r="P2386" s="201"/>
      <c r="Q2386" s="20"/>
      <c r="R2386" s="15"/>
      <c r="T2386" s="20"/>
      <c r="U2386" s="20"/>
      <c r="AB2386" s="20"/>
    </row>
    <row r="2387" spans="3:28" x14ac:dyDescent="0.2">
      <c r="C2387" s="20"/>
      <c r="D2387" s="20"/>
      <c r="E2387" s="20"/>
      <c r="F2387" s="20"/>
      <c r="H2387" s="20"/>
      <c r="J2387" s="20"/>
      <c r="K2387" s="20"/>
      <c r="L2387" s="20"/>
      <c r="P2387" s="201"/>
      <c r="Q2387" s="20"/>
      <c r="R2387" s="15"/>
      <c r="T2387" s="20"/>
      <c r="U2387" s="20"/>
      <c r="AB2387" s="20"/>
    </row>
    <row r="2388" spans="3:28" x14ac:dyDescent="0.2">
      <c r="C2388" s="20"/>
      <c r="D2388" s="20"/>
      <c r="E2388" s="20"/>
      <c r="F2388" s="20"/>
      <c r="H2388" s="20"/>
      <c r="J2388" s="20"/>
      <c r="K2388" s="20"/>
      <c r="L2388" s="20"/>
      <c r="P2388" s="201"/>
      <c r="Q2388" s="20"/>
      <c r="R2388" s="15"/>
      <c r="T2388" s="20"/>
      <c r="U2388" s="20"/>
      <c r="AB2388" s="20"/>
    </row>
    <row r="2389" spans="3:28" x14ac:dyDescent="0.2">
      <c r="C2389" s="20"/>
      <c r="D2389" s="20"/>
      <c r="E2389" s="20"/>
      <c r="F2389" s="20"/>
      <c r="H2389" s="20"/>
      <c r="J2389" s="20"/>
      <c r="K2389" s="20"/>
      <c r="L2389" s="20"/>
      <c r="P2389" s="201"/>
      <c r="Q2389" s="20"/>
      <c r="R2389" s="15"/>
      <c r="T2389" s="20"/>
      <c r="U2389" s="20"/>
      <c r="AB2389" s="20"/>
    </row>
    <row r="2390" spans="3:28" x14ac:dyDescent="0.2">
      <c r="C2390" s="20"/>
      <c r="D2390" s="20"/>
      <c r="E2390" s="20"/>
      <c r="F2390" s="20"/>
      <c r="H2390" s="20"/>
      <c r="J2390" s="20"/>
      <c r="K2390" s="20"/>
      <c r="L2390" s="20"/>
      <c r="P2390" s="201"/>
      <c r="Q2390" s="20"/>
      <c r="R2390" s="15"/>
      <c r="T2390" s="20"/>
      <c r="U2390" s="20"/>
      <c r="AB2390" s="20"/>
    </row>
    <row r="2391" spans="3:28" x14ac:dyDescent="0.2">
      <c r="C2391" s="20"/>
      <c r="D2391" s="20"/>
      <c r="E2391" s="20"/>
      <c r="F2391" s="20"/>
      <c r="H2391" s="20"/>
      <c r="J2391" s="20"/>
      <c r="K2391" s="20"/>
      <c r="L2391" s="20"/>
      <c r="P2391" s="201"/>
      <c r="Q2391" s="20"/>
      <c r="R2391" s="15"/>
      <c r="T2391" s="20"/>
      <c r="U2391" s="20"/>
      <c r="AB2391" s="20"/>
    </row>
    <row r="2392" spans="3:28" x14ac:dyDescent="0.2">
      <c r="C2392" s="20"/>
      <c r="D2392" s="20"/>
      <c r="E2392" s="20"/>
      <c r="F2392" s="20"/>
      <c r="H2392" s="20"/>
      <c r="J2392" s="20"/>
      <c r="K2392" s="20"/>
      <c r="L2392" s="20"/>
      <c r="P2392" s="201"/>
      <c r="Q2392" s="20"/>
      <c r="R2392" s="15"/>
      <c r="T2392" s="20"/>
      <c r="U2392" s="20"/>
      <c r="AB2392" s="20"/>
    </row>
    <row r="2393" spans="3:28" x14ac:dyDescent="0.2">
      <c r="C2393" s="20"/>
      <c r="D2393" s="20"/>
      <c r="E2393" s="20"/>
      <c r="F2393" s="20"/>
      <c r="H2393" s="20"/>
      <c r="J2393" s="20"/>
      <c r="K2393" s="20"/>
      <c r="L2393" s="20"/>
      <c r="P2393" s="201"/>
      <c r="Q2393" s="20"/>
      <c r="R2393" s="15"/>
      <c r="T2393" s="20"/>
      <c r="U2393" s="20"/>
      <c r="AB2393" s="20"/>
    </row>
    <row r="2394" spans="3:28" x14ac:dyDescent="0.2">
      <c r="C2394" s="20"/>
      <c r="D2394" s="20"/>
      <c r="E2394" s="20"/>
      <c r="F2394" s="20"/>
      <c r="H2394" s="20"/>
      <c r="J2394" s="20"/>
      <c r="K2394" s="20"/>
      <c r="L2394" s="20"/>
      <c r="P2394" s="201"/>
      <c r="Q2394" s="20"/>
      <c r="R2394" s="15"/>
      <c r="T2394" s="20"/>
      <c r="U2394" s="20"/>
      <c r="AB2394" s="20"/>
    </row>
    <row r="2395" spans="3:28" x14ac:dyDescent="0.2">
      <c r="C2395" s="20"/>
      <c r="D2395" s="20"/>
      <c r="E2395" s="20"/>
      <c r="F2395" s="20"/>
      <c r="H2395" s="20"/>
      <c r="J2395" s="20"/>
      <c r="K2395" s="20"/>
      <c r="L2395" s="20"/>
      <c r="P2395" s="201"/>
      <c r="Q2395" s="20"/>
      <c r="R2395" s="15"/>
      <c r="T2395" s="20"/>
      <c r="U2395" s="20"/>
      <c r="AB2395" s="20"/>
    </row>
    <row r="2396" spans="3:28" x14ac:dyDescent="0.2">
      <c r="C2396" s="20"/>
      <c r="D2396" s="20"/>
      <c r="E2396" s="20"/>
      <c r="F2396" s="20"/>
      <c r="H2396" s="20"/>
      <c r="J2396" s="20"/>
      <c r="K2396" s="20"/>
      <c r="L2396" s="20"/>
      <c r="P2396" s="201"/>
      <c r="Q2396" s="20"/>
      <c r="R2396" s="15"/>
      <c r="T2396" s="20"/>
      <c r="U2396" s="20"/>
      <c r="AB2396" s="20"/>
    </row>
    <row r="2397" spans="3:28" x14ac:dyDescent="0.2">
      <c r="C2397" s="20"/>
      <c r="D2397" s="20"/>
      <c r="E2397" s="20"/>
      <c r="F2397" s="20"/>
      <c r="H2397" s="20"/>
      <c r="J2397" s="20"/>
      <c r="K2397" s="20"/>
      <c r="L2397" s="20"/>
      <c r="P2397" s="201"/>
      <c r="Q2397" s="20"/>
      <c r="R2397" s="15"/>
      <c r="T2397" s="20"/>
      <c r="U2397" s="20"/>
      <c r="AB2397" s="20"/>
    </row>
    <row r="2398" spans="3:28" x14ac:dyDescent="0.2">
      <c r="C2398" s="20"/>
      <c r="D2398" s="20"/>
      <c r="E2398" s="20"/>
      <c r="F2398" s="20"/>
      <c r="H2398" s="20"/>
      <c r="J2398" s="20"/>
      <c r="K2398" s="20"/>
      <c r="L2398" s="20"/>
      <c r="P2398" s="201"/>
      <c r="Q2398" s="20"/>
      <c r="R2398" s="15"/>
      <c r="T2398" s="20"/>
      <c r="U2398" s="20"/>
      <c r="AB2398" s="20"/>
    </row>
    <row r="2399" spans="3:28" x14ac:dyDescent="0.2">
      <c r="C2399" s="20"/>
      <c r="D2399" s="20"/>
      <c r="E2399" s="20"/>
      <c r="F2399" s="20"/>
      <c r="H2399" s="20"/>
      <c r="J2399" s="20"/>
      <c r="K2399" s="20"/>
      <c r="L2399" s="20"/>
      <c r="P2399" s="201"/>
      <c r="Q2399" s="20"/>
      <c r="R2399" s="15"/>
      <c r="T2399" s="20"/>
      <c r="U2399" s="20"/>
      <c r="AB2399" s="20"/>
    </row>
    <row r="2400" spans="3:28" x14ac:dyDescent="0.2">
      <c r="C2400" s="20"/>
      <c r="D2400" s="20"/>
      <c r="E2400" s="20"/>
      <c r="F2400" s="20"/>
      <c r="H2400" s="20"/>
      <c r="J2400" s="20"/>
      <c r="K2400" s="20"/>
      <c r="L2400" s="20"/>
      <c r="P2400" s="201"/>
      <c r="Q2400" s="20"/>
      <c r="R2400" s="15"/>
      <c r="T2400" s="20"/>
      <c r="U2400" s="20"/>
      <c r="AB2400" s="20"/>
    </row>
    <row r="2401" spans="3:28" x14ac:dyDescent="0.2">
      <c r="C2401" s="20"/>
      <c r="D2401" s="20"/>
      <c r="E2401" s="20"/>
      <c r="F2401" s="20"/>
      <c r="H2401" s="20"/>
      <c r="J2401" s="20"/>
      <c r="K2401" s="20"/>
      <c r="L2401" s="20"/>
      <c r="P2401" s="201"/>
      <c r="Q2401" s="20"/>
      <c r="R2401" s="15"/>
      <c r="T2401" s="20"/>
      <c r="U2401" s="20"/>
      <c r="AB2401" s="20"/>
    </row>
    <row r="2402" spans="3:28" x14ac:dyDescent="0.2">
      <c r="C2402" s="20"/>
      <c r="D2402" s="20"/>
      <c r="E2402" s="20"/>
      <c r="F2402" s="20"/>
      <c r="H2402" s="20"/>
      <c r="J2402" s="20"/>
      <c r="K2402" s="20"/>
      <c r="L2402" s="20"/>
      <c r="P2402" s="201"/>
      <c r="Q2402" s="20"/>
      <c r="R2402" s="15"/>
      <c r="T2402" s="20"/>
      <c r="U2402" s="20"/>
      <c r="AB2402" s="20"/>
    </row>
    <row r="2403" spans="3:28" x14ac:dyDescent="0.2">
      <c r="C2403" s="20"/>
      <c r="D2403" s="20"/>
      <c r="E2403" s="20"/>
      <c r="F2403" s="20"/>
      <c r="H2403" s="20"/>
      <c r="J2403" s="20"/>
      <c r="K2403" s="20"/>
      <c r="L2403" s="20"/>
      <c r="P2403" s="201"/>
      <c r="Q2403" s="20"/>
      <c r="R2403" s="15"/>
      <c r="T2403" s="20"/>
      <c r="U2403" s="20"/>
      <c r="AB2403" s="20"/>
    </row>
    <row r="2404" spans="3:28" x14ac:dyDescent="0.2">
      <c r="C2404" s="20"/>
      <c r="D2404" s="20"/>
      <c r="E2404" s="20"/>
      <c r="F2404" s="20"/>
      <c r="H2404" s="20"/>
      <c r="J2404" s="20"/>
      <c r="K2404" s="20"/>
      <c r="L2404" s="20"/>
      <c r="P2404" s="201"/>
      <c r="Q2404" s="20"/>
      <c r="R2404" s="15"/>
      <c r="T2404" s="20"/>
      <c r="U2404" s="20"/>
      <c r="AB2404" s="20"/>
    </row>
    <row r="2405" spans="3:28" x14ac:dyDescent="0.2">
      <c r="C2405" s="20"/>
      <c r="D2405" s="20"/>
      <c r="E2405" s="20"/>
      <c r="F2405" s="20"/>
      <c r="H2405" s="20"/>
      <c r="J2405" s="20"/>
      <c r="K2405" s="20"/>
      <c r="L2405" s="20"/>
      <c r="P2405" s="201"/>
      <c r="Q2405" s="20"/>
      <c r="R2405" s="15"/>
      <c r="T2405" s="20"/>
      <c r="U2405" s="20"/>
      <c r="AB2405" s="20"/>
    </row>
    <row r="2406" spans="3:28" x14ac:dyDescent="0.2">
      <c r="C2406" s="20"/>
      <c r="D2406" s="20"/>
      <c r="E2406" s="20"/>
      <c r="F2406" s="20"/>
      <c r="H2406" s="20"/>
      <c r="J2406" s="20"/>
      <c r="K2406" s="20"/>
      <c r="L2406" s="20"/>
      <c r="P2406" s="201"/>
      <c r="Q2406" s="20"/>
      <c r="R2406" s="15"/>
      <c r="T2406" s="20"/>
      <c r="U2406" s="20"/>
      <c r="AB2406" s="20"/>
    </row>
    <row r="2407" spans="3:28" x14ac:dyDescent="0.2">
      <c r="C2407" s="20"/>
      <c r="D2407" s="20"/>
      <c r="E2407" s="20"/>
      <c r="F2407" s="20"/>
      <c r="H2407" s="20"/>
      <c r="J2407" s="20"/>
      <c r="K2407" s="20"/>
      <c r="L2407" s="20"/>
      <c r="P2407" s="201"/>
      <c r="Q2407" s="20"/>
      <c r="R2407" s="15"/>
      <c r="T2407" s="20"/>
      <c r="U2407" s="20"/>
      <c r="AB2407" s="20"/>
    </row>
    <row r="2408" spans="3:28" x14ac:dyDescent="0.2">
      <c r="C2408" s="20"/>
      <c r="D2408" s="20"/>
      <c r="E2408" s="20"/>
      <c r="F2408" s="20"/>
      <c r="H2408" s="20"/>
      <c r="J2408" s="20"/>
      <c r="K2408" s="20"/>
      <c r="L2408" s="20"/>
      <c r="P2408" s="201"/>
      <c r="Q2408" s="20"/>
      <c r="R2408" s="15"/>
      <c r="T2408" s="20"/>
      <c r="U2408" s="20"/>
      <c r="AB2408" s="20"/>
    </row>
    <row r="2409" spans="3:28" x14ac:dyDescent="0.2">
      <c r="C2409" s="20"/>
      <c r="D2409" s="20"/>
      <c r="E2409" s="20"/>
      <c r="F2409" s="20"/>
      <c r="H2409" s="20"/>
      <c r="J2409" s="20"/>
      <c r="K2409" s="20"/>
      <c r="L2409" s="20"/>
      <c r="P2409" s="201"/>
      <c r="Q2409" s="20"/>
      <c r="R2409" s="15"/>
      <c r="T2409" s="20"/>
      <c r="U2409" s="20"/>
      <c r="AB2409" s="20"/>
    </row>
    <row r="2410" spans="3:28" x14ac:dyDescent="0.2">
      <c r="C2410" s="20"/>
      <c r="D2410" s="20"/>
      <c r="E2410" s="20"/>
      <c r="F2410" s="20"/>
      <c r="H2410" s="20"/>
      <c r="J2410" s="20"/>
      <c r="K2410" s="20"/>
      <c r="L2410" s="20"/>
      <c r="P2410" s="201"/>
      <c r="Q2410" s="20"/>
      <c r="R2410" s="15"/>
      <c r="T2410" s="20"/>
      <c r="U2410" s="20"/>
      <c r="AB2410" s="20"/>
    </row>
    <row r="2411" spans="3:28" x14ac:dyDescent="0.2">
      <c r="C2411" s="20"/>
      <c r="D2411" s="20"/>
      <c r="E2411" s="20"/>
      <c r="F2411" s="20"/>
      <c r="H2411" s="20"/>
      <c r="J2411" s="20"/>
      <c r="K2411" s="20"/>
      <c r="L2411" s="20"/>
      <c r="P2411" s="201"/>
      <c r="Q2411" s="20"/>
      <c r="R2411" s="15"/>
      <c r="T2411" s="20"/>
      <c r="U2411" s="20"/>
      <c r="AB2411" s="20"/>
    </row>
    <row r="2412" spans="3:28" x14ac:dyDescent="0.2">
      <c r="C2412" s="20"/>
      <c r="D2412" s="20"/>
      <c r="E2412" s="20"/>
      <c r="F2412" s="20"/>
      <c r="H2412" s="20"/>
      <c r="J2412" s="20"/>
      <c r="K2412" s="20"/>
      <c r="L2412" s="20"/>
      <c r="P2412" s="201"/>
      <c r="Q2412" s="20"/>
      <c r="R2412" s="15"/>
      <c r="T2412" s="20"/>
      <c r="U2412" s="20"/>
      <c r="AB2412" s="20"/>
    </row>
    <row r="2413" spans="3:28" x14ac:dyDescent="0.2">
      <c r="C2413" s="20"/>
      <c r="D2413" s="20"/>
      <c r="E2413" s="20"/>
      <c r="F2413" s="20"/>
      <c r="H2413" s="20"/>
      <c r="J2413" s="20"/>
      <c r="K2413" s="20"/>
      <c r="L2413" s="20"/>
      <c r="P2413" s="201"/>
      <c r="Q2413" s="20"/>
      <c r="R2413" s="15"/>
      <c r="T2413" s="20"/>
      <c r="U2413" s="20"/>
      <c r="AB2413" s="20"/>
    </row>
    <row r="2414" spans="3:28" x14ac:dyDescent="0.2">
      <c r="C2414" s="20"/>
      <c r="D2414" s="20"/>
      <c r="E2414" s="20"/>
      <c r="F2414" s="20"/>
      <c r="H2414" s="20"/>
      <c r="J2414" s="20"/>
      <c r="K2414" s="20"/>
      <c r="L2414" s="20"/>
      <c r="P2414" s="201"/>
      <c r="Q2414" s="20"/>
      <c r="R2414" s="15"/>
      <c r="T2414" s="20"/>
      <c r="U2414" s="20"/>
      <c r="AB2414" s="20"/>
    </row>
    <row r="2415" spans="3:28" x14ac:dyDescent="0.2">
      <c r="C2415" s="20"/>
      <c r="D2415" s="20"/>
      <c r="E2415" s="20"/>
      <c r="F2415" s="20"/>
      <c r="H2415" s="20"/>
      <c r="J2415" s="20"/>
      <c r="K2415" s="20"/>
      <c r="L2415" s="20"/>
      <c r="P2415" s="201"/>
      <c r="Q2415" s="20"/>
      <c r="R2415" s="15"/>
      <c r="T2415" s="20"/>
      <c r="U2415" s="20"/>
      <c r="AB2415" s="20"/>
    </row>
    <row r="2416" spans="3:28" x14ac:dyDescent="0.2">
      <c r="C2416" s="20"/>
      <c r="D2416" s="20"/>
      <c r="E2416" s="20"/>
      <c r="F2416" s="20"/>
      <c r="H2416" s="20"/>
      <c r="J2416" s="20"/>
      <c r="K2416" s="20"/>
      <c r="L2416" s="20"/>
      <c r="P2416" s="201"/>
      <c r="Q2416" s="20"/>
      <c r="R2416" s="15"/>
      <c r="T2416" s="20"/>
      <c r="U2416" s="20"/>
      <c r="AB2416" s="20"/>
    </row>
    <row r="2417" spans="3:28" x14ac:dyDescent="0.2">
      <c r="C2417" s="20"/>
      <c r="D2417" s="20"/>
      <c r="E2417" s="20"/>
      <c r="F2417" s="20"/>
      <c r="H2417" s="20"/>
      <c r="J2417" s="20"/>
      <c r="K2417" s="20"/>
      <c r="L2417" s="20"/>
      <c r="P2417" s="201"/>
      <c r="Q2417" s="20"/>
      <c r="R2417" s="15"/>
      <c r="T2417" s="20"/>
      <c r="U2417" s="20"/>
      <c r="AB2417" s="20"/>
    </row>
    <row r="2418" spans="3:28" x14ac:dyDescent="0.2">
      <c r="C2418" s="20"/>
      <c r="D2418" s="20"/>
      <c r="E2418" s="20"/>
      <c r="F2418" s="20"/>
      <c r="H2418" s="20"/>
      <c r="J2418" s="20"/>
      <c r="K2418" s="20"/>
      <c r="L2418" s="20"/>
      <c r="P2418" s="201"/>
      <c r="Q2418" s="20"/>
      <c r="R2418" s="15"/>
      <c r="T2418" s="20"/>
      <c r="U2418" s="20"/>
      <c r="AB2418" s="20"/>
    </row>
    <row r="2419" spans="3:28" x14ac:dyDescent="0.2">
      <c r="C2419" s="20"/>
      <c r="D2419" s="20"/>
      <c r="E2419" s="20"/>
      <c r="F2419" s="20"/>
      <c r="H2419" s="20"/>
      <c r="J2419" s="20"/>
      <c r="K2419" s="20"/>
      <c r="L2419" s="20"/>
      <c r="P2419" s="201"/>
      <c r="Q2419" s="20"/>
      <c r="R2419" s="15"/>
      <c r="T2419" s="20"/>
      <c r="U2419" s="20"/>
      <c r="AB2419" s="20"/>
    </row>
    <row r="2420" spans="3:28" x14ac:dyDescent="0.2">
      <c r="C2420" s="20"/>
      <c r="D2420" s="20"/>
      <c r="E2420" s="20"/>
      <c r="F2420" s="20"/>
      <c r="H2420" s="20"/>
      <c r="J2420" s="20"/>
      <c r="K2420" s="20"/>
      <c r="L2420" s="20"/>
      <c r="P2420" s="201"/>
      <c r="Q2420" s="20"/>
      <c r="R2420" s="15"/>
      <c r="T2420" s="20"/>
      <c r="U2420" s="20"/>
      <c r="AB2420" s="20"/>
    </row>
    <row r="2421" spans="3:28" x14ac:dyDescent="0.2">
      <c r="C2421" s="20"/>
      <c r="D2421" s="20"/>
      <c r="E2421" s="20"/>
      <c r="F2421" s="20"/>
      <c r="H2421" s="20"/>
      <c r="J2421" s="20"/>
      <c r="K2421" s="20"/>
      <c r="L2421" s="20"/>
      <c r="P2421" s="201"/>
      <c r="Q2421" s="20"/>
      <c r="R2421" s="15"/>
      <c r="T2421" s="20"/>
      <c r="U2421" s="20"/>
      <c r="AB2421" s="20"/>
    </row>
    <row r="2422" spans="3:28" x14ac:dyDescent="0.2">
      <c r="C2422" s="20"/>
      <c r="D2422" s="20"/>
      <c r="E2422" s="20"/>
      <c r="F2422" s="20"/>
      <c r="H2422" s="20"/>
      <c r="J2422" s="20"/>
      <c r="K2422" s="20"/>
      <c r="L2422" s="20"/>
      <c r="P2422" s="201"/>
      <c r="Q2422" s="20"/>
      <c r="R2422" s="15"/>
      <c r="T2422" s="20"/>
      <c r="U2422" s="20"/>
      <c r="AB2422" s="20"/>
    </row>
    <row r="2423" spans="3:28" x14ac:dyDescent="0.2">
      <c r="C2423" s="20"/>
      <c r="D2423" s="20"/>
      <c r="E2423" s="20"/>
      <c r="F2423" s="20"/>
      <c r="H2423" s="20"/>
      <c r="J2423" s="20"/>
      <c r="K2423" s="20"/>
      <c r="L2423" s="20"/>
      <c r="P2423" s="201"/>
      <c r="Q2423" s="20"/>
      <c r="R2423" s="15"/>
      <c r="T2423" s="20"/>
      <c r="U2423" s="20"/>
      <c r="AB2423" s="20"/>
    </row>
    <row r="2424" spans="3:28" x14ac:dyDescent="0.2">
      <c r="C2424" s="20"/>
      <c r="D2424" s="20"/>
      <c r="E2424" s="20"/>
      <c r="F2424" s="20"/>
      <c r="H2424" s="20"/>
      <c r="J2424" s="20"/>
      <c r="K2424" s="20"/>
      <c r="L2424" s="20"/>
      <c r="P2424" s="201"/>
      <c r="Q2424" s="20"/>
      <c r="R2424" s="15"/>
      <c r="T2424" s="20"/>
      <c r="U2424" s="20"/>
      <c r="AB2424" s="20"/>
    </row>
    <row r="2425" spans="3:28" x14ac:dyDescent="0.2">
      <c r="C2425" s="20"/>
      <c r="D2425" s="20"/>
      <c r="E2425" s="20"/>
      <c r="F2425" s="20"/>
      <c r="H2425" s="20"/>
      <c r="J2425" s="20"/>
      <c r="K2425" s="20"/>
      <c r="L2425" s="20"/>
      <c r="P2425" s="201"/>
      <c r="Q2425" s="20"/>
      <c r="R2425" s="15"/>
      <c r="T2425" s="20"/>
      <c r="U2425" s="20"/>
      <c r="AB2425" s="20"/>
    </row>
    <row r="2426" spans="3:28" x14ac:dyDescent="0.2">
      <c r="C2426" s="20"/>
      <c r="D2426" s="20"/>
      <c r="E2426" s="20"/>
      <c r="F2426" s="20"/>
      <c r="H2426" s="20"/>
      <c r="J2426" s="20"/>
      <c r="K2426" s="20"/>
      <c r="L2426" s="20"/>
      <c r="P2426" s="201"/>
      <c r="Q2426" s="20"/>
      <c r="R2426" s="15"/>
      <c r="T2426" s="20"/>
      <c r="U2426" s="20"/>
      <c r="AB2426" s="20"/>
    </row>
    <row r="2427" spans="3:28" x14ac:dyDescent="0.2">
      <c r="C2427" s="20"/>
      <c r="D2427" s="20"/>
      <c r="E2427" s="20"/>
      <c r="F2427" s="20"/>
      <c r="H2427" s="20"/>
      <c r="J2427" s="20"/>
      <c r="K2427" s="20"/>
      <c r="L2427" s="20"/>
      <c r="P2427" s="201"/>
      <c r="Q2427" s="20"/>
      <c r="R2427" s="15"/>
      <c r="T2427" s="20"/>
      <c r="U2427" s="20"/>
      <c r="AB2427" s="20"/>
    </row>
    <row r="2428" spans="3:28" x14ac:dyDescent="0.2">
      <c r="C2428" s="20"/>
      <c r="D2428" s="20"/>
      <c r="E2428" s="20"/>
      <c r="F2428" s="20"/>
      <c r="H2428" s="20"/>
      <c r="J2428" s="20"/>
      <c r="K2428" s="20"/>
      <c r="L2428" s="20"/>
      <c r="P2428" s="201"/>
      <c r="Q2428" s="20"/>
      <c r="R2428" s="15"/>
      <c r="T2428" s="20"/>
      <c r="U2428" s="20"/>
      <c r="AB2428" s="20"/>
    </row>
    <row r="2429" spans="3:28" x14ac:dyDescent="0.2">
      <c r="C2429" s="20"/>
      <c r="D2429" s="20"/>
      <c r="E2429" s="20"/>
      <c r="F2429" s="20"/>
      <c r="H2429" s="20"/>
      <c r="J2429" s="20"/>
      <c r="K2429" s="20"/>
      <c r="L2429" s="20"/>
      <c r="P2429" s="201"/>
      <c r="Q2429" s="20"/>
      <c r="R2429" s="15"/>
      <c r="T2429" s="20"/>
      <c r="U2429" s="20"/>
      <c r="AB2429" s="20"/>
    </row>
    <row r="2430" spans="3:28" x14ac:dyDescent="0.2">
      <c r="C2430" s="20"/>
      <c r="D2430" s="20"/>
      <c r="E2430" s="20"/>
      <c r="F2430" s="20"/>
      <c r="H2430" s="20"/>
      <c r="J2430" s="20"/>
      <c r="K2430" s="20"/>
      <c r="L2430" s="20"/>
      <c r="P2430" s="201"/>
      <c r="Q2430" s="20"/>
      <c r="R2430" s="15"/>
      <c r="T2430" s="20"/>
      <c r="U2430" s="20"/>
      <c r="AB2430" s="20"/>
    </row>
    <row r="2431" spans="3:28" x14ac:dyDescent="0.2">
      <c r="C2431" s="20"/>
      <c r="D2431" s="20"/>
      <c r="E2431" s="20"/>
      <c r="F2431" s="20"/>
      <c r="H2431" s="20"/>
      <c r="J2431" s="20"/>
      <c r="K2431" s="20"/>
      <c r="L2431" s="20"/>
      <c r="P2431" s="201"/>
      <c r="Q2431" s="20"/>
      <c r="R2431" s="15"/>
      <c r="T2431" s="20"/>
      <c r="U2431" s="20"/>
      <c r="AB2431" s="20"/>
    </row>
    <row r="2432" spans="3:28" x14ac:dyDescent="0.2">
      <c r="C2432" s="20"/>
      <c r="D2432" s="20"/>
      <c r="E2432" s="20"/>
      <c r="F2432" s="20"/>
      <c r="H2432" s="20"/>
      <c r="J2432" s="20"/>
      <c r="K2432" s="20"/>
      <c r="L2432" s="20"/>
      <c r="P2432" s="201"/>
      <c r="Q2432" s="20"/>
      <c r="R2432" s="15"/>
      <c r="T2432" s="20"/>
      <c r="U2432" s="20"/>
      <c r="AB2432" s="20"/>
    </row>
    <row r="2433" spans="3:28" x14ac:dyDescent="0.2">
      <c r="C2433" s="20"/>
      <c r="D2433" s="20"/>
      <c r="E2433" s="20"/>
      <c r="F2433" s="20"/>
      <c r="H2433" s="20"/>
      <c r="J2433" s="20"/>
      <c r="K2433" s="20"/>
      <c r="L2433" s="20"/>
      <c r="P2433" s="201"/>
      <c r="Q2433" s="20"/>
      <c r="R2433" s="15"/>
      <c r="T2433" s="20"/>
      <c r="U2433" s="20"/>
      <c r="AB2433" s="20"/>
    </row>
    <row r="2434" spans="3:28" x14ac:dyDescent="0.2">
      <c r="C2434" s="20"/>
      <c r="D2434" s="20"/>
      <c r="E2434" s="20"/>
      <c r="F2434" s="20"/>
      <c r="H2434" s="20"/>
      <c r="J2434" s="20"/>
      <c r="K2434" s="20"/>
      <c r="L2434" s="20"/>
      <c r="P2434" s="201"/>
      <c r="Q2434" s="20"/>
      <c r="R2434" s="15"/>
      <c r="T2434" s="20"/>
      <c r="U2434" s="20"/>
      <c r="AB2434" s="20"/>
    </row>
    <row r="2435" spans="3:28" x14ac:dyDescent="0.2">
      <c r="C2435" s="20"/>
      <c r="D2435" s="20"/>
      <c r="E2435" s="20"/>
      <c r="F2435" s="20"/>
      <c r="H2435" s="20"/>
      <c r="J2435" s="20"/>
      <c r="K2435" s="20"/>
      <c r="L2435" s="20"/>
      <c r="P2435" s="201"/>
      <c r="Q2435" s="20"/>
      <c r="R2435" s="15"/>
      <c r="T2435" s="20"/>
      <c r="U2435" s="20"/>
      <c r="AB2435" s="20"/>
    </row>
    <row r="2436" spans="3:28" x14ac:dyDescent="0.2">
      <c r="C2436" s="20"/>
      <c r="D2436" s="20"/>
      <c r="E2436" s="20"/>
      <c r="F2436" s="20"/>
      <c r="H2436" s="20"/>
      <c r="J2436" s="20"/>
      <c r="K2436" s="20"/>
      <c r="L2436" s="20"/>
      <c r="P2436" s="201"/>
      <c r="Q2436" s="20"/>
      <c r="R2436" s="15"/>
      <c r="T2436" s="20"/>
      <c r="U2436" s="20"/>
      <c r="AB2436" s="20"/>
    </row>
    <row r="2437" spans="3:28" x14ac:dyDescent="0.2">
      <c r="C2437" s="20"/>
      <c r="D2437" s="20"/>
      <c r="E2437" s="20"/>
      <c r="F2437" s="20"/>
      <c r="H2437" s="20"/>
      <c r="J2437" s="20"/>
      <c r="K2437" s="20"/>
      <c r="L2437" s="20"/>
      <c r="P2437" s="201"/>
      <c r="Q2437" s="20"/>
      <c r="R2437" s="15"/>
      <c r="T2437" s="20"/>
      <c r="U2437" s="20"/>
      <c r="AB2437" s="20"/>
    </row>
    <row r="2438" spans="3:28" x14ac:dyDescent="0.2">
      <c r="C2438" s="20"/>
      <c r="D2438" s="20"/>
      <c r="E2438" s="20"/>
      <c r="F2438" s="20"/>
      <c r="H2438" s="20"/>
      <c r="J2438" s="20"/>
      <c r="K2438" s="20"/>
      <c r="L2438" s="20"/>
      <c r="P2438" s="201"/>
      <c r="Q2438" s="20"/>
      <c r="R2438" s="15"/>
      <c r="T2438" s="20"/>
      <c r="U2438" s="20"/>
      <c r="AB2438" s="20"/>
    </row>
    <row r="2439" spans="3:28" x14ac:dyDescent="0.2">
      <c r="C2439" s="20"/>
      <c r="D2439" s="20"/>
      <c r="E2439" s="20"/>
      <c r="F2439" s="20"/>
      <c r="H2439" s="20"/>
      <c r="J2439" s="20"/>
      <c r="K2439" s="20"/>
      <c r="L2439" s="20"/>
      <c r="P2439" s="201"/>
      <c r="Q2439" s="20"/>
      <c r="R2439" s="15"/>
      <c r="T2439" s="20"/>
      <c r="U2439" s="20"/>
      <c r="AB2439" s="20"/>
    </row>
    <row r="2440" spans="3:28" x14ac:dyDescent="0.2">
      <c r="C2440" s="20"/>
      <c r="D2440" s="20"/>
      <c r="E2440" s="20"/>
      <c r="F2440" s="20"/>
      <c r="H2440" s="20"/>
      <c r="J2440" s="20"/>
      <c r="K2440" s="20"/>
      <c r="L2440" s="20"/>
      <c r="P2440" s="201"/>
      <c r="Q2440" s="20"/>
      <c r="R2440" s="15"/>
      <c r="T2440" s="20"/>
      <c r="U2440" s="20"/>
      <c r="AB2440" s="20"/>
    </row>
    <row r="2441" spans="3:28" x14ac:dyDescent="0.2">
      <c r="C2441" s="20"/>
      <c r="D2441" s="20"/>
      <c r="E2441" s="20"/>
      <c r="F2441" s="20"/>
      <c r="H2441" s="20"/>
      <c r="J2441" s="20"/>
      <c r="K2441" s="20"/>
      <c r="L2441" s="20"/>
      <c r="P2441" s="201"/>
      <c r="Q2441" s="20"/>
      <c r="R2441" s="15"/>
      <c r="T2441" s="20"/>
      <c r="U2441" s="20"/>
      <c r="AB2441" s="20"/>
    </row>
    <row r="2442" spans="3:28" x14ac:dyDescent="0.2">
      <c r="C2442" s="20"/>
      <c r="D2442" s="20"/>
      <c r="E2442" s="20"/>
      <c r="F2442" s="20"/>
      <c r="H2442" s="20"/>
      <c r="J2442" s="20"/>
      <c r="K2442" s="20"/>
      <c r="L2442" s="20"/>
      <c r="P2442" s="201"/>
      <c r="Q2442" s="20"/>
      <c r="R2442" s="15"/>
      <c r="T2442" s="20"/>
      <c r="U2442" s="20"/>
      <c r="AB2442" s="20"/>
    </row>
    <row r="2443" spans="3:28" x14ac:dyDescent="0.2">
      <c r="C2443" s="20"/>
      <c r="D2443" s="20"/>
      <c r="E2443" s="20"/>
      <c r="F2443" s="20"/>
      <c r="H2443" s="20"/>
      <c r="J2443" s="20"/>
      <c r="K2443" s="20"/>
      <c r="L2443" s="20"/>
      <c r="P2443" s="201"/>
      <c r="Q2443" s="20"/>
      <c r="R2443" s="15"/>
      <c r="T2443" s="20"/>
      <c r="U2443" s="20"/>
      <c r="AB2443" s="20"/>
    </row>
    <row r="2444" spans="3:28" x14ac:dyDescent="0.2">
      <c r="C2444" s="20"/>
      <c r="D2444" s="20"/>
      <c r="E2444" s="20"/>
      <c r="F2444" s="20"/>
      <c r="H2444" s="20"/>
      <c r="J2444" s="20"/>
      <c r="K2444" s="20"/>
      <c r="L2444" s="20"/>
      <c r="P2444" s="201"/>
      <c r="Q2444" s="20"/>
      <c r="R2444" s="15"/>
      <c r="T2444" s="20"/>
      <c r="U2444" s="20"/>
      <c r="AB2444" s="20"/>
    </row>
    <row r="2445" spans="3:28" x14ac:dyDescent="0.2">
      <c r="C2445" s="20"/>
      <c r="D2445" s="20"/>
      <c r="E2445" s="20"/>
      <c r="F2445" s="20"/>
      <c r="H2445" s="20"/>
      <c r="J2445" s="20"/>
      <c r="K2445" s="20"/>
      <c r="L2445" s="20"/>
      <c r="P2445" s="201"/>
      <c r="Q2445" s="20"/>
      <c r="R2445" s="15"/>
      <c r="T2445" s="20"/>
      <c r="U2445" s="20"/>
      <c r="AB2445" s="20"/>
    </row>
    <row r="2446" spans="3:28" x14ac:dyDescent="0.2">
      <c r="C2446" s="20"/>
      <c r="D2446" s="20"/>
      <c r="E2446" s="20"/>
      <c r="F2446" s="20"/>
      <c r="H2446" s="20"/>
      <c r="J2446" s="20"/>
      <c r="K2446" s="20"/>
      <c r="L2446" s="20"/>
      <c r="P2446" s="201"/>
      <c r="Q2446" s="20"/>
      <c r="R2446" s="15"/>
      <c r="T2446" s="20"/>
      <c r="U2446" s="20"/>
      <c r="AB2446" s="20"/>
    </row>
    <row r="2447" spans="3:28" x14ac:dyDescent="0.2">
      <c r="C2447" s="20"/>
      <c r="D2447" s="20"/>
      <c r="E2447" s="20"/>
      <c r="F2447" s="20"/>
      <c r="H2447" s="20"/>
      <c r="J2447" s="20"/>
      <c r="K2447" s="20"/>
      <c r="L2447" s="20"/>
      <c r="P2447" s="201"/>
      <c r="Q2447" s="20"/>
      <c r="R2447" s="15"/>
      <c r="T2447" s="20"/>
      <c r="U2447" s="20"/>
      <c r="AB2447" s="20"/>
    </row>
    <row r="2448" spans="3:28" x14ac:dyDescent="0.2">
      <c r="C2448" s="20"/>
      <c r="D2448" s="20"/>
      <c r="E2448" s="20"/>
      <c r="F2448" s="20"/>
      <c r="H2448" s="20"/>
      <c r="J2448" s="20"/>
      <c r="K2448" s="20"/>
      <c r="L2448" s="20"/>
      <c r="P2448" s="201"/>
      <c r="Q2448" s="20"/>
      <c r="R2448" s="15"/>
      <c r="T2448" s="20"/>
      <c r="U2448" s="20"/>
      <c r="AB2448" s="20"/>
    </row>
    <row r="2449" spans="3:28" x14ac:dyDescent="0.2">
      <c r="C2449" s="20"/>
      <c r="D2449" s="20"/>
      <c r="E2449" s="20"/>
      <c r="F2449" s="20"/>
      <c r="H2449" s="20"/>
      <c r="J2449" s="20"/>
      <c r="K2449" s="20"/>
      <c r="L2449" s="20"/>
      <c r="P2449" s="201"/>
      <c r="Q2449" s="20"/>
      <c r="R2449" s="15"/>
      <c r="T2449" s="20"/>
      <c r="U2449" s="20"/>
      <c r="AB2449" s="20"/>
    </row>
    <row r="2450" spans="3:28" x14ac:dyDescent="0.2">
      <c r="C2450" s="20"/>
      <c r="D2450" s="20"/>
      <c r="E2450" s="20"/>
      <c r="F2450" s="20"/>
      <c r="H2450" s="20"/>
      <c r="J2450" s="20"/>
      <c r="K2450" s="20"/>
      <c r="L2450" s="20"/>
      <c r="P2450" s="201"/>
      <c r="Q2450" s="20"/>
      <c r="R2450" s="15"/>
      <c r="T2450" s="20"/>
      <c r="U2450" s="20"/>
      <c r="AB2450" s="20"/>
    </row>
    <row r="2451" spans="3:28" x14ac:dyDescent="0.2">
      <c r="C2451" s="20"/>
      <c r="D2451" s="20"/>
      <c r="E2451" s="20"/>
      <c r="F2451" s="20"/>
      <c r="H2451" s="20"/>
      <c r="J2451" s="20"/>
      <c r="K2451" s="20"/>
      <c r="L2451" s="20"/>
      <c r="P2451" s="201"/>
      <c r="Q2451" s="20"/>
      <c r="R2451" s="15"/>
      <c r="T2451" s="20"/>
      <c r="U2451" s="20"/>
      <c r="AB2451" s="20"/>
    </row>
    <row r="2452" spans="3:28" x14ac:dyDescent="0.2">
      <c r="C2452" s="20"/>
      <c r="D2452" s="20"/>
      <c r="E2452" s="20"/>
      <c r="F2452" s="20"/>
      <c r="H2452" s="20"/>
      <c r="J2452" s="20"/>
      <c r="K2452" s="20"/>
      <c r="L2452" s="20"/>
      <c r="P2452" s="201"/>
      <c r="Q2452" s="20"/>
      <c r="R2452" s="15"/>
      <c r="T2452" s="20"/>
      <c r="U2452" s="20"/>
      <c r="AB2452" s="20"/>
    </row>
    <row r="2453" spans="3:28" x14ac:dyDescent="0.2">
      <c r="C2453" s="20"/>
      <c r="D2453" s="20"/>
      <c r="E2453" s="20"/>
      <c r="F2453" s="20"/>
      <c r="H2453" s="20"/>
      <c r="J2453" s="20"/>
      <c r="K2453" s="20"/>
      <c r="L2453" s="20"/>
      <c r="P2453" s="201"/>
      <c r="Q2453" s="20"/>
      <c r="R2453" s="15"/>
      <c r="T2453" s="20"/>
      <c r="U2453" s="20"/>
      <c r="AB2453" s="20"/>
    </row>
    <row r="2454" spans="3:28" x14ac:dyDescent="0.2">
      <c r="C2454" s="20"/>
      <c r="D2454" s="20"/>
      <c r="E2454" s="20"/>
      <c r="F2454" s="20"/>
      <c r="H2454" s="20"/>
      <c r="J2454" s="20"/>
      <c r="K2454" s="20"/>
      <c r="L2454" s="20"/>
      <c r="P2454" s="201"/>
      <c r="Q2454" s="20"/>
      <c r="R2454" s="15"/>
      <c r="T2454" s="20"/>
      <c r="U2454" s="20"/>
      <c r="AB2454" s="20"/>
    </row>
    <row r="2455" spans="3:28" x14ac:dyDescent="0.2">
      <c r="C2455" s="20"/>
      <c r="D2455" s="20"/>
      <c r="E2455" s="20"/>
      <c r="F2455" s="20"/>
      <c r="H2455" s="20"/>
      <c r="J2455" s="20"/>
      <c r="K2455" s="20"/>
      <c r="L2455" s="20"/>
      <c r="P2455" s="201"/>
      <c r="Q2455" s="20"/>
      <c r="R2455" s="15"/>
      <c r="T2455" s="20"/>
      <c r="U2455" s="20"/>
      <c r="AB2455" s="20"/>
    </row>
    <row r="2456" spans="3:28" x14ac:dyDescent="0.2">
      <c r="C2456" s="20"/>
      <c r="D2456" s="20"/>
      <c r="E2456" s="20"/>
      <c r="F2456" s="20"/>
      <c r="H2456" s="20"/>
      <c r="J2456" s="20"/>
      <c r="K2456" s="20"/>
      <c r="L2456" s="20"/>
      <c r="P2456" s="201"/>
      <c r="Q2456" s="20"/>
      <c r="R2456" s="15"/>
      <c r="T2456" s="20"/>
      <c r="U2456" s="20"/>
      <c r="AB2456" s="20"/>
    </row>
    <row r="2457" spans="3:28" x14ac:dyDescent="0.2">
      <c r="C2457" s="20"/>
      <c r="D2457" s="20"/>
      <c r="E2457" s="20"/>
      <c r="F2457" s="20"/>
      <c r="H2457" s="20"/>
      <c r="J2457" s="20"/>
      <c r="K2457" s="20"/>
      <c r="L2457" s="20"/>
      <c r="P2457" s="201"/>
      <c r="Q2457" s="20"/>
      <c r="R2457" s="15"/>
      <c r="T2457" s="20"/>
      <c r="U2457" s="20"/>
      <c r="AB2457" s="20"/>
    </row>
    <row r="2458" spans="3:28" x14ac:dyDescent="0.2">
      <c r="C2458" s="20"/>
      <c r="D2458" s="20"/>
      <c r="E2458" s="20"/>
      <c r="F2458" s="20"/>
      <c r="H2458" s="20"/>
      <c r="J2458" s="20"/>
      <c r="K2458" s="20"/>
      <c r="L2458" s="20"/>
      <c r="P2458" s="201"/>
      <c r="Q2458" s="20"/>
      <c r="R2458" s="15"/>
      <c r="T2458" s="20"/>
      <c r="U2458" s="20"/>
      <c r="AB2458" s="20"/>
    </row>
    <row r="2459" spans="3:28" x14ac:dyDescent="0.2">
      <c r="C2459" s="20"/>
      <c r="D2459" s="20"/>
      <c r="E2459" s="20"/>
      <c r="F2459" s="20"/>
      <c r="H2459" s="20"/>
      <c r="J2459" s="20"/>
      <c r="K2459" s="20"/>
      <c r="L2459" s="20"/>
      <c r="P2459" s="201"/>
      <c r="Q2459" s="20"/>
      <c r="R2459" s="15"/>
      <c r="T2459" s="20"/>
      <c r="U2459" s="20"/>
      <c r="AB2459" s="20"/>
    </row>
    <row r="2460" spans="3:28" x14ac:dyDescent="0.2">
      <c r="C2460" s="20"/>
      <c r="D2460" s="20"/>
      <c r="E2460" s="20"/>
      <c r="F2460" s="20"/>
      <c r="H2460" s="20"/>
      <c r="J2460" s="20"/>
      <c r="K2460" s="20"/>
      <c r="L2460" s="20"/>
      <c r="P2460" s="201"/>
      <c r="Q2460" s="20"/>
      <c r="R2460" s="15"/>
      <c r="T2460" s="20"/>
      <c r="U2460" s="20"/>
      <c r="AB2460" s="20"/>
    </row>
    <row r="2461" spans="3:28" x14ac:dyDescent="0.2">
      <c r="C2461" s="20"/>
      <c r="D2461" s="20"/>
      <c r="E2461" s="20"/>
      <c r="F2461" s="20"/>
      <c r="H2461" s="20"/>
      <c r="J2461" s="20"/>
      <c r="K2461" s="20"/>
      <c r="L2461" s="20"/>
      <c r="P2461" s="201"/>
      <c r="Q2461" s="20"/>
      <c r="R2461" s="15"/>
      <c r="T2461" s="20"/>
      <c r="U2461" s="20"/>
      <c r="AB2461" s="20"/>
    </row>
    <row r="2462" spans="3:28" x14ac:dyDescent="0.2">
      <c r="C2462" s="20"/>
      <c r="D2462" s="20"/>
      <c r="E2462" s="20"/>
      <c r="F2462" s="20"/>
      <c r="H2462" s="20"/>
      <c r="J2462" s="20"/>
      <c r="K2462" s="20"/>
      <c r="L2462" s="20"/>
      <c r="P2462" s="201"/>
      <c r="Q2462" s="20"/>
      <c r="R2462" s="15"/>
      <c r="T2462" s="20"/>
      <c r="U2462" s="20"/>
      <c r="AB2462" s="20"/>
    </row>
    <row r="2463" spans="3:28" x14ac:dyDescent="0.2">
      <c r="C2463" s="20"/>
      <c r="D2463" s="20"/>
      <c r="E2463" s="20"/>
      <c r="F2463" s="20"/>
      <c r="H2463" s="20"/>
      <c r="J2463" s="20"/>
      <c r="K2463" s="20"/>
      <c r="L2463" s="20"/>
      <c r="P2463" s="201"/>
      <c r="Q2463" s="20"/>
      <c r="R2463" s="15"/>
      <c r="T2463" s="20"/>
      <c r="U2463" s="20"/>
      <c r="AB2463" s="20"/>
    </row>
    <row r="2464" spans="3:28" x14ac:dyDescent="0.2">
      <c r="C2464" s="20"/>
      <c r="D2464" s="20"/>
      <c r="E2464" s="20"/>
      <c r="F2464" s="20"/>
      <c r="H2464" s="20"/>
      <c r="J2464" s="20"/>
      <c r="K2464" s="20"/>
      <c r="L2464" s="20"/>
      <c r="P2464" s="201"/>
      <c r="Q2464" s="20"/>
      <c r="R2464" s="15"/>
      <c r="T2464" s="20"/>
      <c r="U2464" s="20"/>
      <c r="AB2464" s="20"/>
    </row>
    <row r="2465" spans="3:28" x14ac:dyDescent="0.2">
      <c r="C2465" s="20"/>
      <c r="D2465" s="20"/>
      <c r="E2465" s="20"/>
      <c r="F2465" s="20"/>
      <c r="H2465" s="20"/>
      <c r="J2465" s="20"/>
      <c r="K2465" s="20"/>
      <c r="L2465" s="20"/>
      <c r="P2465" s="201"/>
      <c r="Q2465" s="20"/>
      <c r="R2465" s="15"/>
      <c r="T2465" s="20"/>
      <c r="U2465" s="20"/>
      <c r="AB2465" s="20"/>
    </row>
    <row r="2466" spans="3:28" x14ac:dyDescent="0.2">
      <c r="C2466" s="20"/>
      <c r="D2466" s="20"/>
      <c r="E2466" s="20"/>
      <c r="F2466" s="20"/>
      <c r="H2466" s="20"/>
      <c r="J2466" s="20"/>
      <c r="K2466" s="20"/>
      <c r="L2466" s="20"/>
      <c r="P2466" s="201"/>
      <c r="Q2466" s="20"/>
      <c r="R2466" s="15"/>
      <c r="T2466" s="20"/>
      <c r="U2466" s="20"/>
      <c r="AB2466" s="20"/>
    </row>
    <row r="2467" spans="3:28" x14ac:dyDescent="0.2">
      <c r="C2467" s="20"/>
      <c r="D2467" s="20"/>
      <c r="E2467" s="20"/>
      <c r="F2467" s="20"/>
      <c r="H2467" s="20"/>
      <c r="J2467" s="20"/>
      <c r="K2467" s="20"/>
      <c r="L2467" s="20"/>
      <c r="P2467" s="201"/>
      <c r="Q2467" s="20"/>
      <c r="R2467" s="15"/>
      <c r="T2467" s="20"/>
      <c r="U2467" s="20"/>
      <c r="AB2467" s="20"/>
    </row>
    <row r="2468" spans="3:28" x14ac:dyDescent="0.2">
      <c r="C2468" s="20"/>
      <c r="D2468" s="20"/>
      <c r="E2468" s="20"/>
      <c r="F2468" s="20"/>
      <c r="H2468" s="20"/>
      <c r="J2468" s="20"/>
      <c r="K2468" s="20"/>
      <c r="L2468" s="20"/>
      <c r="P2468" s="201"/>
      <c r="Q2468" s="20"/>
      <c r="R2468" s="15"/>
      <c r="T2468" s="20"/>
      <c r="U2468" s="20"/>
      <c r="AB2468" s="20"/>
    </row>
    <row r="2469" spans="3:28" x14ac:dyDescent="0.2">
      <c r="C2469" s="20"/>
      <c r="D2469" s="20"/>
      <c r="E2469" s="20"/>
      <c r="F2469" s="20"/>
      <c r="H2469" s="20"/>
      <c r="J2469" s="20"/>
      <c r="K2469" s="20"/>
      <c r="L2469" s="20"/>
      <c r="P2469" s="201"/>
      <c r="Q2469" s="20"/>
      <c r="R2469" s="15"/>
      <c r="T2469" s="20"/>
      <c r="U2469" s="20"/>
      <c r="AB2469" s="20"/>
    </row>
    <row r="2470" spans="3:28" x14ac:dyDescent="0.2">
      <c r="C2470" s="20"/>
      <c r="D2470" s="20"/>
      <c r="E2470" s="20"/>
      <c r="F2470" s="20"/>
      <c r="H2470" s="20"/>
      <c r="J2470" s="20"/>
      <c r="K2470" s="20"/>
      <c r="L2470" s="20"/>
      <c r="P2470" s="201"/>
      <c r="Q2470" s="20"/>
      <c r="R2470" s="15"/>
      <c r="T2470" s="20"/>
      <c r="U2470" s="20"/>
      <c r="AB2470" s="20"/>
    </row>
    <row r="2471" spans="3:28" x14ac:dyDescent="0.2">
      <c r="C2471" s="20"/>
      <c r="D2471" s="20"/>
      <c r="E2471" s="20"/>
      <c r="F2471" s="20"/>
      <c r="H2471" s="20"/>
      <c r="J2471" s="20"/>
      <c r="K2471" s="20"/>
      <c r="L2471" s="20"/>
      <c r="P2471" s="201"/>
      <c r="Q2471" s="20"/>
      <c r="R2471" s="15"/>
      <c r="T2471" s="20"/>
      <c r="U2471" s="20"/>
      <c r="AB2471" s="20"/>
    </row>
    <row r="2472" spans="3:28" x14ac:dyDescent="0.2">
      <c r="C2472" s="20"/>
      <c r="D2472" s="20"/>
      <c r="E2472" s="20"/>
      <c r="F2472" s="20"/>
      <c r="H2472" s="20"/>
      <c r="J2472" s="20"/>
      <c r="K2472" s="20"/>
      <c r="L2472" s="20"/>
      <c r="P2472" s="201"/>
      <c r="Q2472" s="20"/>
      <c r="R2472" s="15"/>
      <c r="T2472" s="20"/>
      <c r="U2472" s="20"/>
      <c r="AB2472" s="20"/>
    </row>
    <row r="2473" spans="3:28" x14ac:dyDescent="0.2">
      <c r="C2473" s="20"/>
      <c r="D2473" s="20"/>
      <c r="E2473" s="20"/>
      <c r="F2473" s="20"/>
      <c r="H2473" s="20"/>
      <c r="J2473" s="20"/>
      <c r="K2473" s="20"/>
      <c r="L2473" s="20"/>
      <c r="P2473" s="201"/>
      <c r="Q2473" s="20"/>
      <c r="R2473" s="15"/>
      <c r="T2473" s="20"/>
      <c r="U2473" s="20"/>
      <c r="AB2473" s="20"/>
    </row>
    <row r="2474" spans="3:28" x14ac:dyDescent="0.2">
      <c r="C2474" s="20"/>
      <c r="D2474" s="20"/>
      <c r="E2474" s="20"/>
      <c r="F2474" s="20"/>
      <c r="H2474" s="20"/>
      <c r="J2474" s="20"/>
      <c r="K2474" s="20"/>
      <c r="L2474" s="20"/>
      <c r="P2474" s="201"/>
      <c r="Q2474" s="20"/>
      <c r="R2474" s="15"/>
      <c r="T2474" s="20"/>
      <c r="U2474" s="20"/>
      <c r="AB2474" s="20"/>
    </row>
    <row r="2475" spans="3:28" x14ac:dyDescent="0.2">
      <c r="C2475" s="20"/>
      <c r="D2475" s="20"/>
      <c r="E2475" s="20"/>
      <c r="F2475" s="20"/>
      <c r="H2475" s="20"/>
      <c r="J2475" s="20"/>
      <c r="K2475" s="20"/>
      <c r="L2475" s="20"/>
      <c r="P2475" s="201"/>
      <c r="Q2475" s="20"/>
      <c r="R2475" s="15"/>
      <c r="T2475" s="20"/>
      <c r="U2475" s="20"/>
      <c r="AB2475" s="20"/>
    </row>
    <row r="2476" spans="3:28" x14ac:dyDescent="0.2">
      <c r="C2476" s="20"/>
      <c r="D2476" s="20"/>
      <c r="E2476" s="20"/>
      <c r="F2476" s="20"/>
      <c r="H2476" s="20"/>
      <c r="J2476" s="20"/>
      <c r="K2476" s="20"/>
      <c r="L2476" s="20"/>
      <c r="P2476" s="201"/>
      <c r="Q2476" s="20"/>
      <c r="R2476" s="15"/>
      <c r="T2476" s="20"/>
      <c r="U2476" s="20"/>
      <c r="AB2476" s="20"/>
    </row>
    <row r="2477" spans="3:28" x14ac:dyDescent="0.2">
      <c r="C2477" s="20"/>
      <c r="D2477" s="20"/>
      <c r="E2477" s="20"/>
      <c r="F2477" s="20"/>
      <c r="H2477" s="20"/>
      <c r="J2477" s="20"/>
      <c r="K2477" s="20"/>
      <c r="L2477" s="20"/>
      <c r="P2477" s="201"/>
      <c r="Q2477" s="20"/>
      <c r="R2477" s="15"/>
      <c r="T2477" s="20"/>
      <c r="U2477" s="20"/>
      <c r="AB2477" s="20"/>
    </row>
    <row r="2478" spans="3:28" x14ac:dyDescent="0.2">
      <c r="C2478" s="20"/>
      <c r="D2478" s="20"/>
      <c r="E2478" s="20"/>
      <c r="F2478" s="20"/>
      <c r="H2478" s="20"/>
      <c r="J2478" s="20"/>
      <c r="K2478" s="20"/>
      <c r="L2478" s="20"/>
      <c r="P2478" s="201"/>
      <c r="Q2478" s="20"/>
      <c r="R2478" s="15"/>
      <c r="T2478" s="20"/>
      <c r="U2478" s="20"/>
      <c r="AB2478" s="20"/>
    </row>
    <row r="2479" spans="3:28" x14ac:dyDescent="0.2">
      <c r="C2479" s="20"/>
      <c r="D2479" s="20"/>
      <c r="E2479" s="20"/>
      <c r="F2479" s="20"/>
      <c r="H2479" s="20"/>
      <c r="J2479" s="20"/>
      <c r="K2479" s="20"/>
      <c r="L2479" s="20"/>
      <c r="P2479" s="201"/>
      <c r="Q2479" s="20"/>
      <c r="R2479" s="15"/>
      <c r="T2479" s="20"/>
      <c r="U2479" s="20"/>
      <c r="AB2479" s="20"/>
    </row>
    <row r="2480" spans="3:28" x14ac:dyDescent="0.2">
      <c r="C2480" s="20"/>
      <c r="D2480" s="20"/>
      <c r="E2480" s="20"/>
      <c r="F2480" s="20"/>
      <c r="H2480" s="20"/>
      <c r="J2480" s="20"/>
      <c r="K2480" s="20"/>
      <c r="L2480" s="20"/>
      <c r="P2480" s="201"/>
      <c r="Q2480" s="20"/>
      <c r="R2480" s="15"/>
      <c r="T2480" s="20"/>
      <c r="U2480" s="20"/>
      <c r="AB2480" s="20"/>
    </row>
    <row r="2481" spans="3:28" x14ac:dyDescent="0.2">
      <c r="C2481" s="20"/>
      <c r="D2481" s="20"/>
      <c r="E2481" s="20"/>
      <c r="F2481" s="20"/>
      <c r="H2481" s="20"/>
      <c r="J2481" s="20"/>
      <c r="K2481" s="20"/>
      <c r="L2481" s="20"/>
      <c r="P2481" s="201"/>
      <c r="Q2481" s="20"/>
      <c r="R2481" s="15"/>
      <c r="T2481" s="20"/>
      <c r="U2481" s="20"/>
      <c r="AB2481" s="20"/>
    </row>
    <row r="2482" spans="3:28" x14ac:dyDescent="0.2">
      <c r="C2482" s="20"/>
      <c r="D2482" s="20"/>
      <c r="E2482" s="20"/>
      <c r="F2482" s="20"/>
      <c r="H2482" s="20"/>
      <c r="J2482" s="20"/>
      <c r="K2482" s="20"/>
      <c r="L2482" s="20"/>
      <c r="P2482" s="201"/>
      <c r="Q2482" s="20"/>
      <c r="R2482" s="15"/>
      <c r="T2482" s="20"/>
      <c r="U2482" s="20"/>
      <c r="AB2482" s="20"/>
    </row>
    <row r="2483" spans="3:28" x14ac:dyDescent="0.2">
      <c r="C2483" s="20"/>
      <c r="D2483" s="20"/>
      <c r="E2483" s="20"/>
      <c r="F2483" s="20"/>
      <c r="H2483" s="20"/>
      <c r="J2483" s="20"/>
      <c r="K2483" s="20"/>
      <c r="L2483" s="20"/>
      <c r="P2483" s="201"/>
      <c r="Q2483" s="20"/>
      <c r="R2483" s="15"/>
      <c r="T2483" s="20"/>
      <c r="U2483" s="20"/>
      <c r="AB2483" s="20"/>
    </row>
    <row r="2484" spans="3:28" x14ac:dyDescent="0.2">
      <c r="C2484" s="20"/>
      <c r="D2484" s="20"/>
      <c r="E2484" s="20"/>
      <c r="F2484" s="20"/>
      <c r="H2484" s="20"/>
      <c r="J2484" s="20"/>
      <c r="K2484" s="20"/>
      <c r="L2484" s="20"/>
      <c r="P2484" s="201"/>
      <c r="Q2484" s="20"/>
      <c r="R2484" s="15"/>
      <c r="T2484" s="20"/>
      <c r="U2484" s="20"/>
      <c r="AB2484" s="20"/>
    </row>
    <row r="2485" spans="3:28" x14ac:dyDescent="0.2">
      <c r="C2485" s="20"/>
      <c r="D2485" s="20"/>
      <c r="E2485" s="20"/>
      <c r="F2485" s="20"/>
      <c r="H2485" s="20"/>
      <c r="J2485" s="20"/>
      <c r="K2485" s="20"/>
      <c r="L2485" s="20"/>
      <c r="P2485" s="201"/>
      <c r="Q2485" s="20"/>
      <c r="R2485" s="15"/>
      <c r="T2485" s="20"/>
      <c r="U2485" s="20"/>
      <c r="AB2485" s="20"/>
    </row>
    <row r="2486" spans="3:28" x14ac:dyDescent="0.2">
      <c r="C2486" s="20"/>
      <c r="D2486" s="20"/>
      <c r="E2486" s="20"/>
      <c r="F2486" s="20"/>
      <c r="H2486" s="20"/>
      <c r="J2486" s="20"/>
      <c r="K2486" s="20"/>
      <c r="L2486" s="20"/>
      <c r="P2486" s="201"/>
      <c r="Q2486" s="20"/>
      <c r="R2486" s="15"/>
      <c r="T2486" s="20"/>
      <c r="U2486" s="20"/>
      <c r="AB2486" s="20"/>
    </row>
    <row r="2487" spans="3:28" x14ac:dyDescent="0.2">
      <c r="C2487" s="20"/>
      <c r="D2487" s="20"/>
      <c r="E2487" s="20"/>
      <c r="F2487" s="20"/>
      <c r="H2487" s="20"/>
      <c r="J2487" s="20"/>
      <c r="K2487" s="20"/>
      <c r="L2487" s="20"/>
      <c r="P2487" s="201"/>
      <c r="Q2487" s="20"/>
      <c r="R2487" s="15"/>
      <c r="T2487" s="20"/>
      <c r="U2487" s="20"/>
      <c r="AB2487" s="20"/>
    </row>
    <row r="2488" spans="3:28" x14ac:dyDescent="0.2">
      <c r="C2488" s="20"/>
      <c r="D2488" s="20"/>
      <c r="E2488" s="20"/>
      <c r="F2488" s="20"/>
      <c r="H2488" s="20"/>
      <c r="J2488" s="20"/>
      <c r="K2488" s="20"/>
      <c r="L2488" s="20"/>
      <c r="P2488" s="201"/>
      <c r="Q2488" s="20"/>
      <c r="R2488" s="15"/>
      <c r="T2488" s="20"/>
      <c r="U2488" s="20"/>
      <c r="AB2488" s="20"/>
    </row>
    <row r="2489" spans="3:28" x14ac:dyDescent="0.2">
      <c r="C2489" s="20"/>
      <c r="D2489" s="20"/>
      <c r="E2489" s="20"/>
      <c r="F2489" s="20"/>
      <c r="H2489" s="20"/>
      <c r="J2489" s="20"/>
      <c r="K2489" s="20"/>
      <c r="L2489" s="20"/>
      <c r="P2489" s="201"/>
      <c r="Q2489" s="20"/>
      <c r="R2489" s="15"/>
      <c r="T2489" s="20"/>
      <c r="U2489" s="20"/>
      <c r="AB2489" s="20"/>
    </row>
    <row r="2490" spans="3:28" x14ac:dyDescent="0.2">
      <c r="C2490" s="20"/>
      <c r="D2490" s="20"/>
      <c r="E2490" s="20"/>
      <c r="F2490" s="20"/>
      <c r="H2490" s="20"/>
      <c r="J2490" s="20"/>
      <c r="K2490" s="20"/>
      <c r="L2490" s="20"/>
      <c r="P2490" s="201"/>
      <c r="Q2490" s="20"/>
      <c r="R2490" s="15"/>
      <c r="T2490" s="20"/>
      <c r="U2490" s="20"/>
      <c r="AB2490" s="20"/>
    </row>
    <row r="2491" spans="3:28" x14ac:dyDescent="0.2">
      <c r="C2491" s="20"/>
      <c r="D2491" s="20"/>
      <c r="E2491" s="20"/>
      <c r="F2491" s="20"/>
      <c r="H2491" s="20"/>
      <c r="J2491" s="20"/>
      <c r="K2491" s="20"/>
      <c r="L2491" s="20"/>
      <c r="P2491" s="201"/>
      <c r="Q2491" s="20"/>
      <c r="R2491" s="15"/>
      <c r="T2491" s="20"/>
      <c r="U2491" s="20"/>
      <c r="AB2491" s="20"/>
    </row>
    <row r="2492" spans="3:28" x14ac:dyDescent="0.2">
      <c r="C2492" s="20"/>
      <c r="D2492" s="20"/>
      <c r="E2492" s="20"/>
      <c r="F2492" s="20"/>
      <c r="H2492" s="20"/>
      <c r="J2492" s="20"/>
      <c r="K2492" s="20"/>
      <c r="L2492" s="20"/>
      <c r="P2492" s="201"/>
      <c r="Q2492" s="20"/>
      <c r="R2492" s="15"/>
      <c r="T2492" s="20"/>
      <c r="U2492" s="20"/>
      <c r="AB2492" s="20"/>
    </row>
    <row r="2493" spans="3:28" x14ac:dyDescent="0.2">
      <c r="C2493" s="20"/>
      <c r="D2493" s="20"/>
      <c r="E2493" s="20"/>
      <c r="F2493" s="20"/>
      <c r="H2493" s="20"/>
      <c r="J2493" s="20"/>
      <c r="K2493" s="20"/>
      <c r="L2493" s="20"/>
      <c r="P2493" s="201"/>
      <c r="Q2493" s="20"/>
      <c r="R2493" s="15"/>
      <c r="T2493" s="20"/>
      <c r="U2493" s="20"/>
      <c r="AB2493" s="20"/>
    </row>
    <row r="2494" spans="3:28" x14ac:dyDescent="0.2">
      <c r="C2494" s="20"/>
      <c r="D2494" s="20"/>
      <c r="E2494" s="20"/>
      <c r="F2494" s="20"/>
      <c r="H2494" s="20"/>
      <c r="J2494" s="20"/>
      <c r="K2494" s="20"/>
      <c r="L2494" s="20"/>
      <c r="P2494" s="201"/>
      <c r="Q2494" s="20"/>
      <c r="R2494" s="15"/>
      <c r="T2494" s="20"/>
      <c r="U2494" s="20"/>
      <c r="AB2494" s="20"/>
    </row>
    <row r="2495" spans="3:28" x14ac:dyDescent="0.2">
      <c r="C2495" s="20"/>
      <c r="D2495" s="20"/>
      <c r="E2495" s="20"/>
      <c r="F2495" s="20"/>
      <c r="H2495" s="20"/>
      <c r="J2495" s="20"/>
      <c r="K2495" s="20"/>
      <c r="L2495" s="20"/>
      <c r="P2495" s="201"/>
      <c r="Q2495" s="20"/>
      <c r="R2495" s="15"/>
      <c r="T2495" s="20"/>
      <c r="U2495" s="20"/>
      <c r="AB2495" s="20"/>
    </row>
    <row r="2496" spans="3:28" x14ac:dyDescent="0.2">
      <c r="C2496" s="20"/>
      <c r="D2496" s="20"/>
      <c r="E2496" s="20"/>
      <c r="F2496" s="20"/>
      <c r="H2496" s="20"/>
      <c r="J2496" s="20"/>
      <c r="K2496" s="20"/>
      <c r="L2496" s="20"/>
      <c r="P2496" s="201"/>
      <c r="Q2496" s="20"/>
      <c r="R2496" s="15"/>
      <c r="T2496" s="20"/>
      <c r="U2496" s="20"/>
      <c r="AB2496" s="20"/>
    </row>
    <row r="2497" spans="3:28" x14ac:dyDescent="0.2">
      <c r="C2497" s="20"/>
      <c r="D2497" s="20"/>
      <c r="E2497" s="20"/>
      <c r="F2497" s="20"/>
      <c r="H2497" s="20"/>
      <c r="J2497" s="20"/>
      <c r="K2497" s="20"/>
      <c r="L2497" s="20"/>
      <c r="P2497" s="201"/>
      <c r="Q2497" s="20"/>
      <c r="R2497" s="15"/>
      <c r="T2497" s="20"/>
      <c r="U2497" s="20"/>
      <c r="AB2497" s="20"/>
    </row>
    <row r="2498" spans="3:28" x14ac:dyDescent="0.2">
      <c r="C2498" s="20"/>
      <c r="D2498" s="20"/>
      <c r="E2498" s="20"/>
      <c r="F2498" s="20"/>
      <c r="H2498" s="20"/>
      <c r="J2498" s="20"/>
      <c r="K2498" s="20"/>
      <c r="L2498" s="20"/>
      <c r="P2498" s="201"/>
      <c r="Q2498" s="20"/>
      <c r="R2498" s="15"/>
      <c r="T2498" s="20"/>
      <c r="U2498" s="20"/>
      <c r="AB2498" s="20"/>
    </row>
    <row r="2499" spans="3:28" x14ac:dyDescent="0.2">
      <c r="C2499" s="20"/>
      <c r="D2499" s="20"/>
      <c r="E2499" s="20"/>
      <c r="F2499" s="20"/>
      <c r="H2499" s="20"/>
      <c r="J2499" s="20"/>
      <c r="K2499" s="20"/>
      <c r="L2499" s="20"/>
      <c r="P2499" s="201"/>
      <c r="Q2499" s="20"/>
      <c r="R2499" s="15"/>
      <c r="T2499" s="20"/>
      <c r="U2499" s="20"/>
      <c r="AB2499" s="20"/>
    </row>
    <row r="2500" spans="3:28" x14ac:dyDescent="0.2">
      <c r="C2500" s="20"/>
      <c r="D2500" s="20"/>
      <c r="E2500" s="20"/>
      <c r="F2500" s="20"/>
      <c r="H2500" s="20"/>
      <c r="J2500" s="20"/>
      <c r="K2500" s="20"/>
      <c r="L2500" s="20"/>
      <c r="P2500" s="201"/>
      <c r="Q2500" s="20"/>
      <c r="R2500" s="15"/>
      <c r="T2500" s="20"/>
      <c r="U2500" s="20"/>
      <c r="AB2500" s="20"/>
    </row>
    <row r="2501" spans="3:28" x14ac:dyDescent="0.2">
      <c r="C2501" s="20"/>
      <c r="D2501" s="20"/>
      <c r="E2501" s="20"/>
      <c r="F2501" s="20"/>
      <c r="H2501" s="20"/>
      <c r="J2501" s="20"/>
      <c r="K2501" s="20"/>
      <c r="L2501" s="20"/>
      <c r="P2501" s="201"/>
      <c r="Q2501" s="20"/>
      <c r="R2501" s="15"/>
      <c r="T2501" s="20"/>
      <c r="U2501" s="20"/>
      <c r="AB2501" s="20"/>
    </row>
    <row r="2502" spans="3:28" x14ac:dyDescent="0.2">
      <c r="C2502" s="20"/>
      <c r="D2502" s="20"/>
      <c r="E2502" s="20"/>
      <c r="F2502" s="20"/>
      <c r="H2502" s="20"/>
      <c r="J2502" s="20"/>
      <c r="K2502" s="20"/>
      <c r="L2502" s="20"/>
      <c r="P2502" s="201"/>
      <c r="Q2502" s="20"/>
      <c r="R2502" s="15"/>
      <c r="T2502" s="20"/>
      <c r="U2502" s="20"/>
      <c r="AB2502" s="20"/>
    </row>
    <row r="2503" spans="3:28" x14ac:dyDescent="0.2">
      <c r="C2503" s="20"/>
      <c r="D2503" s="20"/>
      <c r="E2503" s="20"/>
      <c r="F2503" s="20"/>
      <c r="H2503" s="20"/>
      <c r="J2503" s="20"/>
      <c r="K2503" s="20"/>
      <c r="L2503" s="20"/>
      <c r="P2503" s="201"/>
      <c r="Q2503" s="20"/>
      <c r="R2503" s="15"/>
      <c r="T2503" s="20"/>
      <c r="U2503" s="20"/>
      <c r="AB2503" s="20"/>
    </row>
    <row r="2504" spans="3:28" x14ac:dyDescent="0.2">
      <c r="C2504" s="20"/>
      <c r="D2504" s="20"/>
      <c r="E2504" s="20"/>
      <c r="F2504" s="20"/>
      <c r="H2504" s="20"/>
      <c r="J2504" s="20"/>
      <c r="K2504" s="20"/>
      <c r="L2504" s="20"/>
      <c r="P2504" s="201"/>
      <c r="Q2504" s="20"/>
      <c r="R2504" s="15"/>
      <c r="T2504" s="20"/>
      <c r="U2504" s="20"/>
      <c r="AB2504" s="20"/>
    </row>
    <row r="2505" spans="3:28" x14ac:dyDescent="0.2">
      <c r="C2505" s="20"/>
      <c r="D2505" s="20"/>
      <c r="E2505" s="20"/>
      <c r="F2505" s="20"/>
      <c r="H2505" s="20"/>
      <c r="J2505" s="20"/>
      <c r="K2505" s="20"/>
      <c r="L2505" s="20"/>
      <c r="P2505" s="201"/>
      <c r="Q2505" s="20"/>
      <c r="R2505" s="15"/>
      <c r="T2505" s="20"/>
      <c r="U2505" s="20"/>
      <c r="AB2505" s="20"/>
    </row>
    <row r="2506" spans="3:28" x14ac:dyDescent="0.2">
      <c r="C2506" s="20"/>
      <c r="D2506" s="20"/>
      <c r="E2506" s="20"/>
      <c r="F2506" s="20"/>
      <c r="H2506" s="20"/>
      <c r="J2506" s="20"/>
      <c r="K2506" s="20"/>
      <c r="L2506" s="20"/>
      <c r="P2506" s="201"/>
      <c r="Q2506" s="20"/>
      <c r="R2506" s="15"/>
      <c r="T2506" s="20"/>
      <c r="U2506" s="20"/>
      <c r="AB2506" s="20"/>
    </row>
    <row r="2507" spans="3:28" x14ac:dyDescent="0.2">
      <c r="C2507" s="20"/>
      <c r="D2507" s="20"/>
      <c r="E2507" s="20"/>
      <c r="F2507" s="20"/>
      <c r="H2507" s="20"/>
      <c r="J2507" s="20"/>
      <c r="K2507" s="20"/>
      <c r="L2507" s="20"/>
      <c r="P2507" s="201"/>
      <c r="Q2507" s="20"/>
      <c r="R2507" s="15"/>
      <c r="T2507" s="20"/>
      <c r="U2507" s="20"/>
      <c r="AB2507" s="20"/>
    </row>
    <row r="2508" spans="3:28" x14ac:dyDescent="0.2">
      <c r="C2508" s="20"/>
      <c r="D2508" s="20"/>
      <c r="E2508" s="20"/>
      <c r="F2508" s="20"/>
      <c r="H2508" s="20"/>
      <c r="J2508" s="20"/>
      <c r="K2508" s="20"/>
      <c r="L2508" s="20"/>
      <c r="P2508" s="201"/>
      <c r="Q2508" s="20"/>
      <c r="R2508" s="15"/>
      <c r="T2508" s="20"/>
      <c r="U2508" s="20"/>
      <c r="AB2508" s="20"/>
    </row>
    <row r="2509" spans="3:28" x14ac:dyDescent="0.2">
      <c r="C2509" s="20"/>
      <c r="D2509" s="20"/>
      <c r="E2509" s="20"/>
      <c r="F2509" s="20"/>
      <c r="H2509" s="20"/>
      <c r="J2509" s="20"/>
      <c r="K2509" s="20"/>
      <c r="L2509" s="20"/>
      <c r="P2509" s="201"/>
      <c r="Q2509" s="20"/>
      <c r="R2509" s="15"/>
      <c r="T2509" s="20"/>
      <c r="U2509" s="20"/>
      <c r="AB2509" s="20"/>
    </row>
    <row r="2510" spans="3:28" x14ac:dyDescent="0.2">
      <c r="C2510" s="20"/>
      <c r="D2510" s="20"/>
      <c r="E2510" s="20"/>
      <c r="F2510" s="20"/>
      <c r="H2510" s="20"/>
      <c r="J2510" s="20"/>
      <c r="K2510" s="20"/>
      <c r="L2510" s="20"/>
      <c r="P2510" s="201"/>
      <c r="Q2510" s="20"/>
      <c r="R2510" s="15"/>
      <c r="T2510" s="20"/>
      <c r="U2510" s="20"/>
      <c r="AB2510" s="20"/>
    </row>
    <row r="2511" spans="3:28" x14ac:dyDescent="0.2">
      <c r="C2511" s="20"/>
      <c r="D2511" s="20"/>
      <c r="E2511" s="20"/>
      <c r="F2511" s="20"/>
      <c r="H2511" s="20"/>
      <c r="J2511" s="20"/>
      <c r="K2511" s="20"/>
      <c r="L2511" s="20"/>
      <c r="P2511" s="201"/>
      <c r="Q2511" s="20"/>
      <c r="R2511" s="15"/>
      <c r="T2511" s="20"/>
      <c r="U2511" s="20"/>
      <c r="AB2511" s="20"/>
    </row>
    <row r="2512" spans="3:28" x14ac:dyDescent="0.2">
      <c r="C2512" s="20"/>
      <c r="D2512" s="20"/>
      <c r="E2512" s="20"/>
      <c r="F2512" s="20"/>
      <c r="H2512" s="20"/>
      <c r="J2512" s="20"/>
      <c r="K2512" s="20"/>
      <c r="L2512" s="20"/>
      <c r="P2512" s="201"/>
      <c r="Q2512" s="20"/>
      <c r="R2512" s="15"/>
      <c r="T2512" s="20"/>
      <c r="U2512" s="20"/>
      <c r="AB2512" s="20"/>
    </row>
    <row r="2513" spans="3:28" x14ac:dyDescent="0.2">
      <c r="C2513" s="20"/>
      <c r="D2513" s="20"/>
      <c r="E2513" s="20"/>
      <c r="F2513" s="20"/>
      <c r="H2513" s="20"/>
      <c r="J2513" s="20"/>
      <c r="K2513" s="20"/>
      <c r="L2513" s="20"/>
      <c r="P2513" s="201"/>
      <c r="Q2513" s="20"/>
      <c r="R2513" s="15"/>
      <c r="T2513" s="20"/>
      <c r="U2513" s="20"/>
      <c r="AB2513" s="20"/>
    </row>
    <row r="2514" spans="3:28" x14ac:dyDescent="0.2">
      <c r="C2514" s="20"/>
      <c r="D2514" s="20"/>
      <c r="E2514" s="20"/>
      <c r="F2514" s="20"/>
      <c r="H2514" s="20"/>
      <c r="J2514" s="20"/>
      <c r="K2514" s="20"/>
      <c r="L2514" s="20"/>
      <c r="P2514" s="201"/>
      <c r="Q2514" s="20"/>
      <c r="R2514" s="15"/>
      <c r="T2514" s="20"/>
      <c r="U2514" s="20"/>
      <c r="AB2514" s="20"/>
    </row>
    <row r="2515" spans="3:28" x14ac:dyDescent="0.2">
      <c r="C2515" s="20"/>
      <c r="D2515" s="20"/>
      <c r="E2515" s="20"/>
      <c r="F2515" s="20"/>
      <c r="H2515" s="20"/>
      <c r="J2515" s="20"/>
      <c r="K2515" s="20"/>
      <c r="L2515" s="20"/>
      <c r="P2515" s="201"/>
      <c r="Q2515" s="20"/>
      <c r="R2515" s="15"/>
      <c r="T2515" s="20"/>
      <c r="U2515" s="20"/>
      <c r="AB2515" s="20"/>
    </row>
    <row r="2516" spans="3:28" x14ac:dyDescent="0.2">
      <c r="C2516" s="20"/>
      <c r="D2516" s="20"/>
      <c r="E2516" s="20"/>
      <c r="F2516" s="20"/>
      <c r="H2516" s="20"/>
      <c r="J2516" s="20"/>
      <c r="K2516" s="20"/>
      <c r="L2516" s="20"/>
      <c r="P2516" s="201"/>
      <c r="Q2516" s="20"/>
      <c r="R2516" s="15"/>
      <c r="T2516" s="20"/>
      <c r="U2516" s="20"/>
      <c r="AB2516" s="20"/>
    </row>
    <row r="2517" spans="3:28" x14ac:dyDescent="0.2">
      <c r="C2517" s="20"/>
      <c r="D2517" s="20"/>
      <c r="E2517" s="20"/>
      <c r="F2517" s="20"/>
      <c r="H2517" s="20"/>
      <c r="J2517" s="20"/>
      <c r="K2517" s="20"/>
      <c r="L2517" s="20"/>
      <c r="P2517" s="201"/>
      <c r="Q2517" s="20"/>
      <c r="R2517" s="15"/>
      <c r="T2517" s="20"/>
      <c r="U2517" s="20"/>
      <c r="AB2517" s="20"/>
    </row>
    <row r="2518" spans="3:28" x14ac:dyDescent="0.2">
      <c r="C2518" s="20"/>
      <c r="D2518" s="20"/>
      <c r="E2518" s="20"/>
      <c r="F2518" s="20"/>
      <c r="H2518" s="20"/>
      <c r="J2518" s="20"/>
      <c r="K2518" s="20"/>
      <c r="L2518" s="20"/>
      <c r="P2518" s="201"/>
      <c r="Q2518" s="20"/>
      <c r="R2518" s="15"/>
      <c r="T2518" s="20"/>
      <c r="U2518" s="20"/>
      <c r="AB2518" s="20"/>
    </row>
    <row r="2519" spans="3:28" x14ac:dyDescent="0.2">
      <c r="C2519" s="20"/>
      <c r="D2519" s="20"/>
      <c r="E2519" s="20"/>
      <c r="F2519" s="20"/>
      <c r="H2519" s="20"/>
      <c r="J2519" s="20"/>
      <c r="K2519" s="20"/>
      <c r="L2519" s="20"/>
      <c r="P2519" s="201"/>
      <c r="Q2519" s="20"/>
      <c r="R2519" s="15"/>
      <c r="T2519" s="20"/>
      <c r="U2519" s="20"/>
      <c r="AB2519" s="20"/>
    </row>
    <row r="2520" spans="3:28" x14ac:dyDescent="0.2">
      <c r="C2520" s="20"/>
      <c r="D2520" s="20"/>
      <c r="E2520" s="20"/>
      <c r="F2520" s="20"/>
      <c r="H2520" s="20"/>
      <c r="J2520" s="20"/>
      <c r="K2520" s="20"/>
      <c r="L2520" s="20"/>
      <c r="P2520" s="201"/>
      <c r="Q2520" s="20"/>
      <c r="R2520" s="15"/>
      <c r="T2520" s="20"/>
      <c r="U2520" s="20"/>
      <c r="AB2520" s="20"/>
    </row>
    <row r="2521" spans="3:28" x14ac:dyDescent="0.2">
      <c r="C2521" s="20"/>
      <c r="D2521" s="20"/>
      <c r="E2521" s="20"/>
      <c r="F2521" s="20"/>
      <c r="H2521" s="20"/>
      <c r="J2521" s="20"/>
      <c r="K2521" s="20"/>
      <c r="L2521" s="20"/>
      <c r="P2521" s="201"/>
      <c r="Q2521" s="20"/>
      <c r="R2521" s="15"/>
      <c r="T2521" s="20"/>
      <c r="U2521" s="20"/>
      <c r="AB2521" s="20"/>
    </row>
    <row r="2522" spans="3:28" x14ac:dyDescent="0.2">
      <c r="C2522" s="20"/>
      <c r="D2522" s="20"/>
      <c r="E2522" s="20"/>
      <c r="F2522" s="20"/>
      <c r="H2522" s="20"/>
      <c r="J2522" s="20"/>
      <c r="K2522" s="20"/>
      <c r="L2522" s="20"/>
      <c r="P2522" s="201"/>
      <c r="Q2522" s="20"/>
      <c r="R2522" s="15"/>
      <c r="T2522" s="20"/>
      <c r="U2522" s="20"/>
      <c r="AB2522" s="20"/>
    </row>
    <row r="2523" spans="3:28" x14ac:dyDescent="0.2">
      <c r="C2523" s="20"/>
      <c r="D2523" s="20"/>
      <c r="E2523" s="20"/>
      <c r="F2523" s="20"/>
      <c r="H2523" s="20"/>
      <c r="J2523" s="20"/>
      <c r="K2523" s="20"/>
      <c r="L2523" s="20"/>
      <c r="P2523" s="201"/>
      <c r="Q2523" s="20"/>
      <c r="R2523" s="15"/>
      <c r="T2523" s="20"/>
      <c r="U2523" s="20"/>
      <c r="AB2523" s="20"/>
    </row>
    <row r="2524" spans="3:28" x14ac:dyDescent="0.2">
      <c r="C2524" s="20"/>
      <c r="D2524" s="20"/>
      <c r="E2524" s="20"/>
      <c r="F2524" s="20"/>
      <c r="H2524" s="20"/>
      <c r="J2524" s="20"/>
      <c r="K2524" s="20"/>
      <c r="L2524" s="20"/>
      <c r="P2524" s="201"/>
      <c r="Q2524" s="20"/>
      <c r="R2524" s="15"/>
      <c r="T2524" s="20"/>
      <c r="U2524" s="20"/>
      <c r="AB2524" s="20"/>
    </row>
    <row r="2525" spans="3:28" x14ac:dyDescent="0.2">
      <c r="C2525" s="20"/>
      <c r="D2525" s="20"/>
      <c r="E2525" s="20"/>
      <c r="F2525" s="20"/>
      <c r="H2525" s="20"/>
      <c r="J2525" s="20"/>
      <c r="K2525" s="20"/>
      <c r="L2525" s="20"/>
      <c r="P2525" s="201"/>
      <c r="Q2525" s="20"/>
      <c r="R2525" s="15"/>
      <c r="T2525" s="20"/>
      <c r="U2525" s="20"/>
      <c r="AB2525" s="20"/>
    </row>
    <row r="2526" spans="3:28" x14ac:dyDescent="0.2">
      <c r="C2526" s="20"/>
      <c r="D2526" s="20"/>
      <c r="E2526" s="20"/>
      <c r="F2526" s="20"/>
      <c r="H2526" s="20"/>
      <c r="J2526" s="20"/>
      <c r="K2526" s="20"/>
      <c r="L2526" s="20"/>
      <c r="P2526" s="201"/>
      <c r="Q2526" s="20"/>
      <c r="R2526" s="15"/>
      <c r="T2526" s="20"/>
      <c r="U2526" s="20"/>
      <c r="AB2526" s="20"/>
    </row>
    <row r="2527" spans="3:28" x14ac:dyDescent="0.2">
      <c r="C2527" s="20"/>
      <c r="D2527" s="20"/>
      <c r="E2527" s="20"/>
      <c r="F2527" s="20"/>
      <c r="H2527" s="20"/>
      <c r="J2527" s="20"/>
      <c r="K2527" s="20"/>
      <c r="L2527" s="20"/>
      <c r="P2527" s="201"/>
      <c r="Q2527" s="20"/>
      <c r="R2527" s="15"/>
      <c r="T2527" s="20"/>
      <c r="U2527" s="20"/>
      <c r="AB2527" s="20"/>
    </row>
    <row r="2528" spans="3:28" x14ac:dyDescent="0.2">
      <c r="C2528" s="20"/>
      <c r="D2528" s="20"/>
      <c r="E2528" s="20"/>
      <c r="F2528" s="20"/>
      <c r="H2528" s="20"/>
      <c r="J2528" s="20"/>
      <c r="K2528" s="20"/>
      <c r="L2528" s="20"/>
      <c r="P2528" s="201"/>
      <c r="Q2528" s="20"/>
      <c r="R2528" s="15"/>
      <c r="T2528" s="20"/>
      <c r="U2528" s="20"/>
      <c r="AB2528" s="20"/>
    </row>
    <row r="2529" spans="3:28" x14ac:dyDescent="0.2">
      <c r="C2529" s="20"/>
      <c r="D2529" s="20"/>
      <c r="E2529" s="20"/>
      <c r="F2529" s="20"/>
      <c r="H2529" s="20"/>
      <c r="J2529" s="20"/>
      <c r="K2529" s="20"/>
      <c r="L2529" s="20"/>
      <c r="P2529" s="201"/>
      <c r="Q2529" s="20"/>
      <c r="R2529" s="15"/>
      <c r="T2529" s="20"/>
      <c r="U2529" s="20"/>
      <c r="AB2529" s="20"/>
    </row>
    <row r="2530" spans="3:28" x14ac:dyDescent="0.2">
      <c r="C2530" s="20"/>
      <c r="D2530" s="20"/>
      <c r="E2530" s="20"/>
      <c r="F2530" s="20"/>
      <c r="H2530" s="20"/>
      <c r="J2530" s="20"/>
      <c r="K2530" s="20"/>
      <c r="L2530" s="20"/>
      <c r="P2530" s="201"/>
      <c r="Q2530" s="20"/>
      <c r="R2530" s="15"/>
      <c r="T2530" s="20"/>
      <c r="U2530" s="20"/>
      <c r="AB2530" s="20"/>
    </row>
    <row r="2531" spans="3:28" x14ac:dyDescent="0.2">
      <c r="C2531" s="20"/>
      <c r="D2531" s="20"/>
      <c r="E2531" s="20"/>
      <c r="F2531" s="20"/>
      <c r="H2531" s="20"/>
      <c r="J2531" s="20"/>
      <c r="K2531" s="20"/>
      <c r="L2531" s="20"/>
      <c r="P2531" s="201"/>
      <c r="Q2531" s="20"/>
      <c r="R2531" s="15"/>
      <c r="T2531" s="20"/>
      <c r="U2531" s="20"/>
      <c r="AB2531" s="20"/>
    </row>
    <row r="2532" spans="3:28" x14ac:dyDescent="0.2">
      <c r="C2532" s="20"/>
      <c r="D2532" s="20"/>
      <c r="E2532" s="20"/>
      <c r="F2532" s="20"/>
      <c r="H2532" s="20"/>
      <c r="J2532" s="20"/>
      <c r="K2532" s="20"/>
      <c r="L2532" s="20"/>
      <c r="P2532" s="201"/>
      <c r="Q2532" s="20"/>
      <c r="R2532" s="15"/>
      <c r="T2532" s="20"/>
      <c r="U2532" s="20"/>
      <c r="AB2532" s="20"/>
    </row>
    <row r="2533" spans="3:28" x14ac:dyDescent="0.2">
      <c r="C2533" s="20"/>
      <c r="D2533" s="20"/>
      <c r="E2533" s="20"/>
      <c r="F2533" s="20"/>
      <c r="H2533" s="20"/>
      <c r="J2533" s="20"/>
      <c r="K2533" s="20"/>
      <c r="L2533" s="20"/>
      <c r="P2533" s="201"/>
      <c r="Q2533" s="20"/>
      <c r="R2533" s="15"/>
      <c r="T2533" s="20"/>
      <c r="U2533" s="20"/>
      <c r="AB2533" s="20"/>
    </row>
    <row r="2534" spans="3:28" x14ac:dyDescent="0.2">
      <c r="C2534" s="20"/>
      <c r="D2534" s="20"/>
      <c r="E2534" s="20"/>
      <c r="F2534" s="20"/>
      <c r="H2534" s="20"/>
      <c r="J2534" s="20"/>
      <c r="K2534" s="20"/>
      <c r="L2534" s="20"/>
      <c r="P2534" s="201"/>
      <c r="Q2534" s="20"/>
      <c r="R2534" s="15"/>
      <c r="T2534" s="20"/>
      <c r="U2534" s="20"/>
      <c r="AB2534" s="20"/>
    </row>
    <row r="2535" spans="3:28" x14ac:dyDescent="0.2">
      <c r="C2535" s="20"/>
      <c r="D2535" s="20"/>
      <c r="E2535" s="20"/>
      <c r="F2535" s="20"/>
      <c r="H2535" s="20"/>
      <c r="J2535" s="20"/>
      <c r="K2535" s="20"/>
      <c r="L2535" s="20"/>
      <c r="P2535" s="201"/>
      <c r="Q2535" s="20"/>
      <c r="R2535" s="15"/>
      <c r="T2535" s="20"/>
      <c r="U2535" s="20"/>
      <c r="AB2535" s="20"/>
    </row>
    <row r="2536" spans="3:28" x14ac:dyDescent="0.2">
      <c r="C2536" s="20"/>
      <c r="D2536" s="20"/>
      <c r="E2536" s="20"/>
      <c r="F2536" s="20"/>
      <c r="H2536" s="20"/>
      <c r="J2536" s="20"/>
      <c r="K2536" s="20"/>
      <c r="L2536" s="20"/>
      <c r="P2536" s="201"/>
      <c r="Q2536" s="20"/>
      <c r="R2536" s="15"/>
      <c r="T2536" s="20"/>
      <c r="U2536" s="20"/>
      <c r="AB2536" s="20"/>
    </row>
    <row r="2537" spans="3:28" x14ac:dyDescent="0.2">
      <c r="C2537" s="20"/>
      <c r="D2537" s="20"/>
      <c r="E2537" s="20"/>
      <c r="F2537" s="20"/>
      <c r="H2537" s="20"/>
      <c r="J2537" s="20"/>
      <c r="K2537" s="20"/>
      <c r="L2537" s="20"/>
      <c r="P2537" s="201"/>
      <c r="Q2537" s="20"/>
      <c r="R2537" s="15"/>
      <c r="T2537" s="20"/>
      <c r="U2537" s="20"/>
      <c r="AB2537" s="20"/>
    </row>
    <row r="2538" spans="3:28" x14ac:dyDescent="0.2">
      <c r="C2538" s="20"/>
      <c r="D2538" s="20"/>
      <c r="E2538" s="20"/>
      <c r="F2538" s="20"/>
      <c r="H2538" s="20"/>
      <c r="J2538" s="20"/>
      <c r="K2538" s="20"/>
      <c r="L2538" s="20"/>
      <c r="P2538" s="201"/>
      <c r="Q2538" s="20"/>
      <c r="R2538" s="15"/>
      <c r="T2538" s="20"/>
      <c r="U2538" s="20"/>
      <c r="AB2538" s="20"/>
    </row>
    <row r="2539" spans="3:28" x14ac:dyDescent="0.2">
      <c r="C2539" s="20"/>
      <c r="D2539" s="20"/>
      <c r="E2539" s="20"/>
      <c r="F2539" s="20"/>
      <c r="H2539" s="20"/>
      <c r="J2539" s="20"/>
      <c r="K2539" s="20"/>
      <c r="L2539" s="20"/>
      <c r="P2539" s="201"/>
      <c r="Q2539" s="20"/>
      <c r="R2539" s="15"/>
      <c r="T2539" s="20"/>
      <c r="U2539" s="20"/>
      <c r="AB2539" s="20"/>
    </row>
    <row r="2540" spans="3:28" x14ac:dyDescent="0.2">
      <c r="C2540" s="20"/>
      <c r="D2540" s="20"/>
      <c r="E2540" s="20"/>
      <c r="F2540" s="20"/>
      <c r="H2540" s="20"/>
      <c r="J2540" s="20"/>
      <c r="K2540" s="20"/>
      <c r="L2540" s="20"/>
      <c r="P2540" s="201"/>
      <c r="Q2540" s="20"/>
      <c r="R2540" s="15"/>
      <c r="T2540" s="20"/>
      <c r="U2540" s="20"/>
      <c r="AB2540" s="20"/>
    </row>
    <row r="2541" spans="3:28" x14ac:dyDescent="0.2">
      <c r="C2541" s="20"/>
      <c r="D2541" s="20"/>
      <c r="E2541" s="20"/>
      <c r="F2541" s="20"/>
      <c r="H2541" s="20"/>
      <c r="J2541" s="20"/>
      <c r="K2541" s="20"/>
      <c r="L2541" s="20"/>
      <c r="P2541" s="201"/>
      <c r="Q2541" s="20"/>
      <c r="R2541" s="15"/>
      <c r="T2541" s="20"/>
      <c r="U2541" s="20"/>
      <c r="AB2541" s="20"/>
    </row>
    <row r="2542" spans="3:28" x14ac:dyDescent="0.2">
      <c r="C2542" s="20"/>
      <c r="D2542" s="20"/>
      <c r="E2542" s="20"/>
      <c r="F2542" s="20"/>
      <c r="H2542" s="20"/>
      <c r="J2542" s="20"/>
      <c r="K2542" s="20"/>
      <c r="L2542" s="20"/>
      <c r="P2542" s="201"/>
      <c r="Q2542" s="20"/>
      <c r="R2542" s="15"/>
      <c r="T2542" s="20"/>
      <c r="U2542" s="20"/>
      <c r="AB2542" s="20"/>
    </row>
    <row r="2543" spans="3:28" x14ac:dyDescent="0.2">
      <c r="C2543" s="20"/>
      <c r="D2543" s="20"/>
      <c r="E2543" s="20"/>
      <c r="F2543" s="20"/>
      <c r="H2543" s="20"/>
      <c r="J2543" s="20"/>
      <c r="K2543" s="20"/>
      <c r="L2543" s="20"/>
      <c r="P2543" s="201"/>
      <c r="Q2543" s="20"/>
      <c r="R2543" s="15"/>
      <c r="T2543" s="20"/>
      <c r="U2543" s="20"/>
      <c r="AB2543" s="20"/>
    </row>
    <row r="2544" spans="3:28" x14ac:dyDescent="0.2">
      <c r="C2544" s="20"/>
      <c r="D2544" s="20"/>
      <c r="E2544" s="20"/>
      <c r="F2544" s="20"/>
      <c r="H2544" s="20"/>
      <c r="J2544" s="20"/>
      <c r="K2544" s="20"/>
      <c r="L2544" s="20"/>
      <c r="P2544" s="201"/>
      <c r="Q2544" s="20"/>
      <c r="R2544" s="15"/>
      <c r="T2544" s="20"/>
      <c r="U2544" s="20"/>
      <c r="AB2544" s="20"/>
    </row>
    <row r="2545" spans="3:28" x14ac:dyDescent="0.2">
      <c r="C2545" s="20"/>
      <c r="D2545" s="20"/>
      <c r="E2545" s="20"/>
      <c r="F2545" s="20"/>
      <c r="H2545" s="20"/>
      <c r="J2545" s="20"/>
      <c r="K2545" s="20"/>
      <c r="L2545" s="20"/>
      <c r="P2545" s="201"/>
      <c r="Q2545" s="20"/>
      <c r="R2545" s="15"/>
      <c r="T2545" s="20"/>
      <c r="U2545" s="20"/>
      <c r="AB2545" s="20"/>
    </row>
    <row r="2546" spans="3:28" x14ac:dyDescent="0.2">
      <c r="C2546" s="20"/>
      <c r="D2546" s="20"/>
      <c r="E2546" s="20"/>
      <c r="F2546" s="20"/>
      <c r="H2546" s="20"/>
      <c r="J2546" s="20"/>
      <c r="K2546" s="20"/>
      <c r="L2546" s="20"/>
      <c r="P2546" s="201"/>
      <c r="Q2546" s="20"/>
      <c r="R2546" s="15"/>
      <c r="T2546" s="20"/>
      <c r="U2546" s="20"/>
      <c r="AB2546" s="20"/>
    </row>
    <row r="2547" spans="3:28" x14ac:dyDescent="0.2">
      <c r="C2547" s="20"/>
      <c r="D2547" s="20"/>
      <c r="E2547" s="20"/>
      <c r="F2547" s="20"/>
      <c r="H2547" s="20"/>
      <c r="J2547" s="20"/>
      <c r="K2547" s="20"/>
      <c r="L2547" s="20"/>
      <c r="P2547" s="201"/>
      <c r="Q2547" s="20"/>
      <c r="R2547" s="15"/>
      <c r="T2547" s="20"/>
      <c r="U2547" s="20"/>
      <c r="AB2547" s="20"/>
    </row>
    <row r="2548" spans="3:28" x14ac:dyDescent="0.2">
      <c r="C2548" s="20"/>
      <c r="D2548" s="20"/>
      <c r="E2548" s="20"/>
      <c r="F2548" s="20"/>
      <c r="H2548" s="20"/>
      <c r="J2548" s="20"/>
      <c r="K2548" s="20"/>
      <c r="L2548" s="20"/>
      <c r="P2548" s="201"/>
      <c r="Q2548" s="20"/>
      <c r="R2548" s="15"/>
      <c r="T2548" s="20"/>
      <c r="U2548" s="20"/>
      <c r="AB2548" s="20"/>
    </row>
    <row r="2549" spans="3:28" x14ac:dyDescent="0.2">
      <c r="C2549" s="20"/>
      <c r="D2549" s="20"/>
      <c r="E2549" s="20"/>
      <c r="F2549" s="20"/>
      <c r="H2549" s="20"/>
      <c r="J2549" s="20"/>
      <c r="K2549" s="20"/>
      <c r="L2549" s="20"/>
      <c r="P2549" s="201"/>
      <c r="Q2549" s="20"/>
      <c r="R2549" s="15"/>
      <c r="T2549" s="20"/>
      <c r="U2549" s="20"/>
      <c r="AB2549" s="20"/>
    </row>
    <row r="2550" spans="3:28" x14ac:dyDescent="0.2">
      <c r="C2550" s="20"/>
      <c r="D2550" s="20"/>
      <c r="E2550" s="20"/>
      <c r="F2550" s="20"/>
      <c r="H2550" s="20"/>
      <c r="J2550" s="20"/>
      <c r="K2550" s="20"/>
      <c r="L2550" s="20"/>
      <c r="P2550" s="201"/>
      <c r="Q2550" s="20"/>
      <c r="R2550" s="15"/>
      <c r="T2550" s="20"/>
      <c r="U2550" s="20"/>
      <c r="AB2550" s="20"/>
    </row>
    <row r="2551" spans="3:28" x14ac:dyDescent="0.2">
      <c r="C2551" s="20"/>
      <c r="D2551" s="20"/>
      <c r="E2551" s="20"/>
      <c r="F2551" s="20"/>
      <c r="H2551" s="20"/>
      <c r="J2551" s="20"/>
      <c r="K2551" s="20"/>
      <c r="L2551" s="20"/>
      <c r="P2551" s="201"/>
      <c r="Q2551" s="20"/>
      <c r="R2551" s="15"/>
      <c r="T2551" s="20"/>
      <c r="U2551" s="20"/>
      <c r="AB2551" s="20"/>
    </row>
    <row r="2552" spans="3:28" x14ac:dyDescent="0.2">
      <c r="C2552" s="20"/>
      <c r="D2552" s="20"/>
      <c r="E2552" s="20"/>
      <c r="F2552" s="20"/>
      <c r="H2552" s="20"/>
      <c r="J2552" s="20"/>
      <c r="K2552" s="20"/>
      <c r="L2552" s="20"/>
      <c r="P2552" s="201"/>
      <c r="Q2552" s="20"/>
      <c r="R2552" s="15"/>
      <c r="T2552" s="20"/>
      <c r="U2552" s="20"/>
      <c r="AB2552" s="20"/>
    </row>
    <row r="2553" spans="3:28" x14ac:dyDescent="0.2">
      <c r="C2553" s="20"/>
      <c r="D2553" s="20"/>
      <c r="E2553" s="20"/>
      <c r="F2553" s="20"/>
      <c r="H2553" s="20"/>
      <c r="J2553" s="20"/>
      <c r="K2553" s="20"/>
      <c r="L2553" s="20"/>
      <c r="P2553" s="201"/>
      <c r="Q2553" s="20"/>
      <c r="R2553" s="15"/>
      <c r="T2553" s="20"/>
      <c r="U2553" s="20"/>
      <c r="AB2553" s="20"/>
    </row>
    <row r="2554" spans="3:28" x14ac:dyDescent="0.2">
      <c r="C2554" s="20"/>
      <c r="D2554" s="20"/>
      <c r="E2554" s="20"/>
      <c r="F2554" s="20"/>
      <c r="H2554" s="20"/>
      <c r="J2554" s="20"/>
      <c r="K2554" s="20"/>
      <c r="L2554" s="20"/>
      <c r="P2554" s="201"/>
      <c r="Q2554" s="20"/>
      <c r="R2554" s="15"/>
      <c r="T2554" s="20"/>
      <c r="U2554" s="20"/>
      <c r="AB2554" s="20"/>
    </row>
    <row r="2555" spans="3:28" x14ac:dyDescent="0.2">
      <c r="C2555" s="20"/>
      <c r="D2555" s="20"/>
      <c r="E2555" s="20"/>
      <c r="F2555" s="20"/>
      <c r="H2555" s="20"/>
      <c r="J2555" s="20"/>
      <c r="K2555" s="20"/>
      <c r="L2555" s="20"/>
      <c r="P2555" s="201"/>
      <c r="Q2555" s="20"/>
      <c r="R2555" s="15"/>
      <c r="T2555" s="20"/>
      <c r="U2555" s="20"/>
      <c r="AB2555" s="20"/>
    </row>
    <row r="2556" spans="3:28" x14ac:dyDescent="0.2">
      <c r="C2556" s="20"/>
      <c r="D2556" s="20"/>
      <c r="E2556" s="20"/>
      <c r="F2556" s="20"/>
      <c r="H2556" s="20"/>
      <c r="J2556" s="20"/>
      <c r="K2556" s="20"/>
      <c r="L2556" s="20"/>
      <c r="P2556" s="201"/>
      <c r="Q2556" s="20"/>
      <c r="R2556" s="15"/>
      <c r="T2556" s="20"/>
      <c r="U2556" s="20"/>
      <c r="AB2556" s="20"/>
    </row>
    <row r="2557" spans="3:28" x14ac:dyDescent="0.2">
      <c r="C2557" s="20"/>
      <c r="D2557" s="20"/>
      <c r="E2557" s="20"/>
      <c r="F2557" s="20"/>
      <c r="H2557" s="20"/>
      <c r="J2557" s="20"/>
      <c r="K2557" s="20"/>
      <c r="L2557" s="20"/>
      <c r="P2557" s="201"/>
      <c r="Q2557" s="20"/>
      <c r="R2557" s="15"/>
      <c r="T2557" s="20"/>
      <c r="U2557" s="20"/>
      <c r="AB2557" s="20"/>
    </row>
    <row r="2558" spans="3:28" x14ac:dyDescent="0.2">
      <c r="C2558" s="20"/>
      <c r="D2558" s="20"/>
      <c r="E2558" s="20"/>
      <c r="F2558" s="20"/>
      <c r="H2558" s="20"/>
      <c r="J2558" s="20"/>
      <c r="K2558" s="20"/>
      <c r="L2558" s="20"/>
      <c r="P2558" s="201"/>
      <c r="Q2558" s="20"/>
      <c r="R2558" s="15"/>
      <c r="T2558" s="20"/>
      <c r="U2558" s="20"/>
      <c r="AB2558" s="20"/>
    </row>
    <row r="2559" spans="3:28" x14ac:dyDescent="0.2">
      <c r="C2559" s="20"/>
      <c r="D2559" s="20"/>
      <c r="E2559" s="20"/>
      <c r="F2559" s="20"/>
      <c r="H2559" s="20"/>
      <c r="J2559" s="20"/>
      <c r="K2559" s="20"/>
      <c r="L2559" s="20"/>
      <c r="P2559" s="201"/>
      <c r="Q2559" s="20"/>
      <c r="R2559" s="15"/>
      <c r="T2559" s="20"/>
      <c r="U2559" s="20"/>
      <c r="AB2559" s="20"/>
    </row>
    <row r="2560" spans="3:28" x14ac:dyDescent="0.2">
      <c r="C2560" s="20"/>
      <c r="D2560" s="20"/>
      <c r="E2560" s="20"/>
      <c r="F2560" s="20"/>
      <c r="H2560" s="20"/>
      <c r="J2560" s="20"/>
      <c r="K2560" s="20"/>
      <c r="L2560" s="20"/>
      <c r="P2560" s="201"/>
      <c r="Q2560" s="20"/>
      <c r="R2560" s="15"/>
      <c r="T2560" s="20"/>
      <c r="U2560" s="20"/>
      <c r="AB2560" s="20"/>
    </row>
    <row r="2561" spans="3:28" x14ac:dyDescent="0.2">
      <c r="C2561" s="20"/>
      <c r="D2561" s="20"/>
      <c r="E2561" s="20"/>
      <c r="F2561" s="20"/>
      <c r="H2561" s="20"/>
      <c r="J2561" s="20"/>
      <c r="K2561" s="20"/>
      <c r="L2561" s="20"/>
      <c r="P2561" s="201"/>
      <c r="Q2561" s="20"/>
      <c r="R2561" s="15"/>
      <c r="T2561" s="20"/>
      <c r="U2561" s="20"/>
      <c r="AB2561" s="20"/>
    </row>
    <row r="2562" spans="3:28" x14ac:dyDescent="0.2">
      <c r="C2562" s="20"/>
      <c r="D2562" s="20"/>
      <c r="E2562" s="20"/>
      <c r="F2562" s="20"/>
      <c r="H2562" s="20"/>
      <c r="J2562" s="20"/>
      <c r="K2562" s="20"/>
      <c r="L2562" s="20"/>
      <c r="P2562" s="201"/>
      <c r="Q2562" s="20"/>
      <c r="R2562" s="15"/>
      <c r="T2562" s="20"/>
      <c r="U2562" s="20"/>
      <c r="AB2562" s="20"/>
    </row>
    <row r="2563" spans="3:28" x14ac:dyDescent="0.2">
      <c r="C2563" s="20"/>
      <c r="D2563" s="20"/>
      <c r="E2563" s="20"/>
      <c r="F2563" s="20"/>
      <c r="H2563" s="20"/>
      <c r="J2563" s="20"/>
      <c r="K2563" s="20"/>
      <c r="L2563" s="20"/>
      <c r="P2563" s="201"/>
      <c r="Q2563" s="20"/>
      <c r="R2563" s="15"/>
      <c r="T2563" s="20"/>
      <c r="U2563" s="20"/>
      <c r="AB2563" s="20"/>
    </row>
    <row r="2564" spans="3:28" x14ac:dyDescent="0.2">
      <c r="C2564" s="20"/>
      <c r="D2564" s="20"/>
      <c r="E2564" s="20"/>
      <c r="F2564" s="20"/>
      <c r="H2564" s="20"/>
      <c r="J2564" s="20"/>
      <c r="K2564" s="20"/>
      <c r="L2564" s="20"/>
      <c r="P2564" s="201"/>
      <c r="Q2564" s="20"/>
      <c r="R2564" s="15"/>
      <c r="T2564" s="20"/>
      <c r="U2564" s="20"/>
      <c r="AB2564" s="20"/>
    </row>
    <row r="2565" spans="3:28" x14ac:dyDescent="0.2">
      <c r="C2565" s="20"/>
      <c r="D2565" s="20"/>
      <c r="E2565" s="20"/>
      <c r="F2565" s="20"/>
      <c r="H2565" s="20"/>
      <c r="J2565" s="20"/>
      <c r="K2565" s="20"/>
      <c r="L2565" s="20"/>
      <c r="P2565" s="201"/>
      <c r="Q2565" s="20"/>
      <c r="R2565" s="15"/>
      <c r="T2565" s="20"/>
      <c r="U2565" s="20"/>
      <c r="AB2565" s="20"/>
    </row>
    <row r="2566" spans="3:28" x14ac:dyDescent="0.2">
      <c r="C2566" s="20"/>
      <c r="D2566" s="20"/>
      <c r="E2566" s="20"/>
      <c r="F2566" s="20"/>
      <c r="H2566" s="20"/>
      <c r="J2566" s="20"/>
      <c r="K2566" s="20"/>
      <c r="L2566" s="20"/>
      <c r="P2566" s="201"/>
      <c r="Q2566" s="20"/>
      <c r="R2566" s="15"/>
      <c r="T2566" s="20"/>
      <c r="U2566" s="20"/>
      <c r="AB2566" s="20"/>
    </row>
    <row r="2567" spans="3:28" x14ac:dyDescent="0.2">
      <c r="C2567" s="20"/>
      <c r="D2567" s="20"/>
      <c r="E2567" s="20"/>
      <c r="F2567" s="20"/>
      <c r="H2567" s="20"/>
      <c r="J2567" s="20"/>
      <c r="K2567" s="20"/>
      <c r="L2567" s="20"/>
      <c r="P2567" s="201"/>
      <c r="Q2567" s="20"/>
      <c r="R2567" s="15"/>
      <c r="T2567" s="20"/>
      <c r="U2567" s="20"/>
      <c r="AB2567" s="20"/>
    </row>
    <row r="2568" spans="3:28" x14ac:dyDescent="0.2">
      <c r="C2568" s="20"/>
      <c r="D2568" s="20"/>
      <c r="E2568" s="20"/>
      <c r="F2568" s="20"/>
      <c r="H2568" s="20"/>
      <c r="J2568" s="20"/>
      <c r="K2568" s="20"/>
      <c r="L2568" s="20"/>
      <c r="P2568" s="201"/>
      <c r="Q2568" s="20"/>
      <c r="R2568" s="15"/>
      <c r="T2568" s="20"/>
      <c r="U2568" s="20"/>
      <c r="AB2568" s="20"/>
    </row>
    <row r="2569" spans="3:28" x14ac:dyDescent="0.2">
      <c r="C2569" s="20"/>
      <c r="D2569" s="20"/>
      <c r="E2569" s="20"/>
      <c r="F2569" s="20"/>
      <c r="H2569" s="20"/>
      <c r="J2569" s="20"/>
      <c r="K2569" s="20"/>
      <c r="L2569" s="20"/>
      <c r="P2569" s="201"/>
      <c r="Q2569" s="20"/>
      <c r="R2569" s="15"/>
      <c r="T2569" s="20"/>
      <c r="U2569" s="20"/>
      <c r="AB2569" s="20"/>
    </row>
    <row r="2570" spans="3:28" x14ac:dyDescent="0.2">
      <c r="C2570" s="20"/>
      <c r="D2570" s="20"/>
      <c r="E2570" s="20"/>
      <c r="F2570" s="20"/>
      <c r="H2570" s="20"/>
      <c r="J2570" s="20"/>
      <c r="K2570" s="20"/>
      <c r="L2570" s="20"/>
      <c r="P2570" s="201"/>
      <c r="Q2570" s="20"/>
      <c r="R2570" s="15"/>
      <c r="T2570" s="20"/>
      <c r="U2570" s="20"/>
      <c r="AB2570" s="20"/>
    </row>
    <row r="2571" spans="3:28" x14ac:dyDescent="0.2">
      <c r="C2571" s="20"/>
      <c r="D2571" s="20"/>
      <c r="E2571" s="20"/>
      <c r="F2571" s="20"/>
      <c r="H2571" s="20"/>
      <c r="J2571" s="20"/>
      <c r="K2571" s="20"/>
      <c r="L2571" s="20"/>
      <c r="P2571" s="201"/>
      <c r="Q2571" s="20"/>
      <c r="R2571" s="15"/>
      <c r="T2571" s="20"/>
      <c r="U2571" s="20"/>
      <c r="AB2571" s="20"/>
    </row>
    <row r="2572" spans="3:28" x14ac:dyDescent="0.2">
      <c r="C2572" s="20"/>
      <c r="D2572" s="20"/>
      <c r="E2572" s="20"/>
      <c r="F2572" s="20"/>
      <c r="H2572" s="20"/>
      <c r="J2572" s="20"/>
      <c r="K2572" s="20"/>
      <c r="L2572" s="20"/>
      <c r="P2572" s="201"/>
      <c r="Q2572" s="20"/>
      <c r="R2572" s="15"/>
      <c r="T2572" s="20"/>
      <c r="U2572" s="20"/>
      <c r="AB2572" s="20"/>
    </row>
    <row r="2573" spans="3:28" x14ac:dyDescent="0.2">
      <c r="C2573" s="20"/>
      <c r="D2573" s="20"/>
      <c r="E2573" s="20"/>
      <c r="F2573" s="20"/>
      <c r="H2573" s="20"/>
      <c r="J2573" s="20"/>
      <c r="K2573" s="20"/>
      <c r="L2573" s="20"/>
      <c r="P2573" s="201"/>
      <c r="Q2573" s="20"/>
      <c r="R2573" s="15"/>
      <c r="T2573" s="20"/>
      <c r="U2573" s="20"/>
      <c r="AB2573" s="20"/>
    </row>
    <row r="2574" spans="3:28" x14ac:dyDescent="0.2">
      <c r="C2574" s="20"/>
      <c r="D2574" s="20"/>
      <c r="E2574" s="20"/>
      <c r="F2574" s="20"/>
      <c r="H2574" s="20"/>
      <c r="J2574" s="20"/>
      <c r="K2574" s="20"/>
      <c r="L2574" s="20"/>
      <c r="P2574" s="201"/>
      <c r="Q2574" s="20"/>
      <c r="R2574" s="15"/>
      <c r="T2574" s="20"/>
      <c r="U2574" s="20"/>
      <c r="AB2574" s="20"/>
    </row>
    <row r="2575" spans="3:28" x14ac:dyDescent="0.2">
      <c r="C2575" s="20"/>
      <c r="D2575" s="20"/>
      <c r="E2575" s="20"/>
      <c r="F2575" s="20"/>
      <c r="H2575" s="20"/>
      <c r="J2575" s="20"/>
      <c r="K2575" s="20"/>
      <c r="L2575" s="20"/>
      <c r="P2575" s="201"/>
      <c r="Q2575" s="20"/>
      <c r="R2575" s="15"/>
      <c r="T2575" s="20"/>
      <c r="U2575" s="20"/>
      <c r="AB2575" s="20"/>
    </row>
    <row r="2576" spans="3:28" x14ac:dyDescent="0.2">
      <c r="C2576" s="20"/>
      <c r="D2576" s="20"/>
      <c r="E2576" s="20"/>
      <c r="F2576" s="20"/>
      <c r="H2576" s="20"/>
      <c r="J2576" s="20"/>
      <c r="K2576" s="20"/>
      <c r="L2576" s="20"/>
      <c r="P2576" s="201"/>
      <c r="Q2576" s="20"/>
      <c r="R2576" s="15"/>
      <c r="T2576" s="20"/>
      <c r="U2576" s="20"/>
      <c r="AB2576" s="20"/>
    </row>
    <row r="2577" spans="3:28" x14ac:dyDescent="0.2">
      <c r="C2577" s="20"/>
      <c r="D2577" s="20"/>
      <c r="E2577" s="20"/>
      <c r="F2577" s="20"/>
      <c r="H2577" s="20"/>
      <c r="J2577" s="20"/>
      <c r="K2577" s="20"/>
      <c r="L2577" s="20"/>
      <c r="P2577" s="201"/>
      <c r="Q2577" s="20"/>
      <c r="R2577" s="15"/>
      <c r="T2577" s="20"/>
      <c r="U2577" s="20"/>
      <c r="AB2577" s="20"/>
    </row>
    <row r="2578" spans="3:28" x14ac:dyDescent="0.2">
      <c r="C2578" s="20"/>
      <c r="D2578" s="20"/>
      <c r="E2578" s="20"/>
      <c r="F2578" s="20"/>
      <c r="H2578" s="20"/>
      <c r="J2578" s="20"/>
      <c r="K2578" s="20"/>
      <c r="L2578" s="20"/>
      <c r="P2578" s="201"/>
      <c r="Q2578" s="20"/>
      <c r="R2578" s="15"/>
      <c r="T2578" s="20"/>
      <c r="U2578" s="20"/>
      <c r="AB2578" s="20"/>
    </row>
    <row r="2579" spans="3:28" x14ac:dyDescent="0.2">
      <c r="C2579" s="20"/>
      <c r="D2579" s="20"/>
      <c r="E2579" s="20"/>
      <c r="F2579" s="20"/>
      <c r="H2579" s="20"/>
      <c r="J2579" s="20"/>
      <c r="K2579" s="20"/>
      <c r="L2579" s="20"/>
      <c r="P2579" s="201"/>
      <c r="Q2579" s="20"/>
      <c r="R2579" s="15"/>
      <c r="T2579" s="20"/>
      <c r="U2579" s="20"/>
      <c r="AB2579" s="20"/>
    </row>
    <row r="2580" spans="3:28" x14ac:dyDescent="0.2">
      <c r="C2580" s="20"/>
      <c r="D2580" s="20"/>
      <c r="E2580" s="20"/>
      <c r="F2580" s="20"/>
      <c r="H2580" s="20"/>
      <c r="J2580" s="20"/>
      <c r="K2580" s="20"/>
      <c r="L2580" s="20"/>
      <c r="P2580" s="201"/>
      <c r="Q2580" s="20"/>
      <c r="R2580" s="15"/>
      <c r="T2580" s="20"/>
      <c r="U2580" s="20"/>
      <c r="AB2580" s="20"/>
    </row>
    <row r="2581" spans="3:28" x14ac:dyDescent="0.2">
      <c r="C2581" s="20"/>
      <c r="D2581" s="20"/>
      <c r="E2581" s="20"/>
      <c r="F2581" s="20"/>
      <c r="H2581" s="20"/>
      <c r="J2581" s="20"/>
      <c r="K2581" s="20"/>
      <c r="L2581" s="20"/>
      <c r="P2581" s="201"/>
      <c r="Q2581" s="20"/>
      <c r="R2581" s="15"/>
      <c r="T2581" s="20"/>
      <c r="U2581" s="20"/>
      <c r="AB2581" s="20"/>
    </row>
    <row r="2582" spans="3:28" x14ac:dyDescent="0.2">
      <c r="C2582" s="20"/>
      <c r="D2582" s="20"/>
      <c r="E2582" s="20"/>
      <c r="F2582" s="20"/>
      <c r="H2582" s="20"/>
      <c r="J2582" s="20"/>
      <c r="K2582" s="20"/>
      <c r="L2582" s="20"/>
      <c r="P2582" s="201"/>
      <c r="Q2582" s="20"/>
      <c r="R2582" s="15"/>
      <c r="T2582" s="20"/>
      <c r="U2582" s="20"/>
      <c r="AB2582" s="20"/>
    </row>
    <row r="2583" spans="3:28" x14ac:dyDescent="0.2">
      <c r="C2583" s="20"/>
      <c r="D2583" s="20"/>
      <c r="E2583" s="20"/>
      <c r="F2583" s="20"/>
      <c r="H2583" s="20"/>
      <c r="J2583" s="20"/>
      <c r="K2583" s="20"/>
      <c r="L2583" s="20"/>
      <c r="P2583" s="201"/>
      <c r="Q2583" s="20"/>
      <c r="R2583" s="15"/>
      <c r="T2583" s="20"/>
      <c r="U2583" s="20"/>
      <c r="AB2583" s="20"/>
    </row>
    <row r="2584" spans="3:28" x14ac:dyDescent="0.2">
      <c r="C2584" s="20"/>
      <c r="D2584" s="20"/>
      <c r="E2584" s="20"/>
      <c r="F2584" s="20"/>
      <c r="H2584" s="20"/>
      <c r="J2584" s="20"/>
      <c r="K2584" s="20"/>
      <c r="L2584" s="20"/>
      <c r="P2584" s="201"/>
      <c r="Q2584" s="20"/>
      <c r="R2584" s="15"/>
      <c r="T2584" s="20"/>
      <c r="U2584" s="20"/>
      <c r="AB2584" s="20"/>
    </row>
    <row r="2585" spans="3:28" x14ac:dyDescent="0.2">
      <c r="C2585" s="20"/>
      <c r="D2585" s="20"/>
      <c r="E2585" s="20"/>
      <c r="F2585" s="20"/>
      <c r="H2585" s="20"/>
      <c r="J2585" s="20"/>
      <c r="K2585" s="20"/>
      <c r="L2585" s="20"/>
      <c r="P2585" s="201"/>
      <c r="Q2585" s="20"/>
      <c r="R2585" s="15"/>
      <c r="T2585" s="20"/>
      <c r="U2585" s="20"/>
      <c r="AB2585" s="20"/>
    </row>
    <row r="2586" spans="3:28" x14ac:dyDescent="0.2">
      <c r="C2586" s="20"/>
      <c r="D2586" s="20"/>
      <c r="E2586" s="20"/>
      <c r="F2586" s="20"/>
      <c r="H2586" s="20"/>
      <c r="J2586" s="20"/>
      <c r="K2586" s="20"/>
      <c r="L2586" s="20"/>
      <c r="P2586" s="201"/>
      <c r="Q2586" s="20"/>
      <c r="R2586" s="15"/>
      <c r="T2586" s="20"/>
      <c r="U2586" s="20"/>
      <c r="AB2586" s="20"/>
    </row>
    <row r="2587" spans="3:28" x14ac:dyDescent="0.2">
      <c r="C2587" s="20"/>
      <c r="D2587" s="20"/>
      <c r="E2587" s="20"/>
      <c r="F2587" s="20"/>
      <c r="H2587" s="20"/>
      <c r="J2587" s="20"/>
      <c r="K2587" s="20"/>
      <c r="L2587" s="20"/>
      <c r="P2587" s="201"/>
      <c r="Q2587" s="20"/>
      <c r="R2587" s="15"/>
      <c r="T2587" s="20"/>
      <c r="U2587" s="20"/>
      <c r="AB2587" s="20"/>
    </row>
    <row r="2588" spans="3:28" x14ac:dyDescent="0.2">
      <c r="C2588" s="20"/>
      <c r="D2588" s="20"/>
      <c r="E2588" s="20"/>
      <c r="F2588" s="20"/>
      <c r="H2588" s="20"/>
      <c r="J2588" s="20"/>
      <c r="K2588" s="20"/>
      <c r="L2588" s="20"/>
      <c r="P2588" s="201"/>
      <c r="Q2588" s="20"/>
      <c r="R2588" s="15"/>
      <c r="T2588" s="20"/>
      <c r="U2588" s="20"/>
      <c r="AB2588" s="20"/>
    </row>
    <row r="2589" spans="3:28" x14ac:dyDescent="0.2">
      <c r="C2589" s="20"/>
      <c r="D2589" s="20"/>
      <c r="E2589" s="20"/>
      <c r="F2589" s="20"/>
      <c r="H2589" s="20"/>
      <c r="J2589" s="20"/>
      <c r="K2589" s="20"/>
      <c r="L2589" s="20"/>
      <c r="P2589" s="201"/>
      <c r="Q2589" s="20"/>
      <c r="R2589" s="15"/>
      <c r="T2589" s="20"/>
      <c r="U2589" s="20"/>
      <c r="AB2589" s="20"/>
    </row>
    <row r="2590" spans="3:28" x14ac:dyDescent="0.2">
      <c r="C2590" s="20"/>
      <c r="D2590" s="20"/>
      <c r="E2590" s="20"/>
      <c r="F2590" s="20"/>
      <c r="H2590" s="20"/>
      <c r="J2590" s="20"/>
      <c r="K2590" s="20"/>
      <c r="L2590" s="20"/>
      <c r="P2590" s="201"/>
      <c r="Q2590" s="20"/>
      <c r="R2590" s="15"/>
      <c r="T2590" s="20"/>
      <c r="U2590" s="20"/>
      <c r="AB2590" s="20"/>
    </row>
    <row r="2591" spans="3:28" x14ac:dyDescent="0.2">
      <c r="C2591" s="20"/>
      <c r="D2591" s="20"/>
      <c r="E2591" s="20"/>
      <c r="F2591" s="20"/>
      <c r="H2591" s="20"/>
      <c r="J2591" s="20"/>
      <c r="K2591" s="20"/>
      <c r="L2591" s="20"/>
      <c r="P2591" s="201"/>
      <c r="Q2591" s="20"/>
      <c r="R2591" s="15"/>
      <c r="T2591" s="20"/>
      <c r="U2591" s="20"/>
      <c r="AB2591" s="20"/>
    </row>
    <row r="2592" spans="3:28" x14ac:dyDescent="0.2">
      <c r="C2592" s="20"/>
      <c r="D2592" s="20"/>
      <c r="E2592" s="20"/>
      <c r="F2592" s="20"/>
      <c r="H2592" s="20"/>
      <c r="J2592" s="20"/>
      <c r="K2592" s="20"/>
      <c r="L2592" s="20"/>
      <c r="P2592" s="201"/>
      <c r="Q2592" s="20"/>
      <c r="R2592" s="15"/>
      <c r="T2592" s="20"/>
      <c r="U2592" s="20"/>
      <c r="AB2592" s="20"/>
    </row>
    <row r="2593" spans="3:28" x14ac:dyDescent="0.2">
      <c r="C2593" s="20"/>
      <c r="D2593" s="20"/>
      <c r="E2593" s="20"/>
      <c r="F2593" s="20"/>
      <c r="H2593" s="20"/>
      <c r="J2593" s="20"/>
      <c r="K2593" s="20"/>
      <c r="L2593" s="20"/>
      <c r="P2593" s="201"/>
      <c r="Q2593" s="20"/>
      <c r="R2593" s="15"/>
      <c r="T2593" s="20"/>
      <c r="U2593" s="20"/>
      <c r="AB2593" s="20"/>
    </row>
    <row r="2594" spans="3:28" x14ac:dyDescent="0.2">
      <c r="C2594" s="20"/>
      <c r="D2594" s="20"/>
      <c r="E2594" s="20"/>
      <c r="F2594" s="20"/>
      <c r="H2594" s="20"/>
      <c r="J2594" s="20"/>
      <c r="K2594" s="20"/>
      <c r="L2594" s="20"/>
      <c r="P2594" s="201"/>
      <c r="Q2594" s="20"/>
      <c r="R2594" s="15"/>
      <c r="T2594" s="20"/>
      <c r="U2594" s="20"/>
      <c r="AB2594" s="20"/>
    </row>
    <row r="2595" spans="3:28" x14ac:dyDescent="0.2">
      <c r="C2595" s="20"/>
      <c r="D2595" s="20"/>
      <c r="E2595" s="20"/>
      <c r="F2595" s="20"/>
      <c r="H2595" s="20"/>
      <c r="J2595" s="20"/>
      <c r="K2595" s="20"/>
      <c r="L2595" s="20"/>
      <c r="P2595" s="201"/>
      <c r="Q2595" s="20"/>
      <c r="R2595" s="15"/>
      <c r="T2595" s="20"/>
      <c r="U2595" s="20"/>
      <c r="AB2595" s="20"/>
    </row>
    <row r="2596" spans="3:28" x14ac:dyDescent="0.2">
      <c r="C2596" s="20"/>
      <c r="D2596" s="20"/>
      <c r="E2596" s="20"/>
      <c r="F2596" s="20"/>
      <c r="H2596" s="20"/>
      <c r="J2596" s="20"/>
      <c r="K2596" s="20"/>
      <c r="L2596" s="20"/>
      <c r="P2596" s="201"/>
      <c r="Q2596" s="20"/>
      <c r="R2596" s="15"/>
      <c r="T2596" s="20"/>
      <c r="U2596" s="20"/>
      <c r="AB2596" s="20"/>
    </row>
    <row r="2597" spans="3:28" x14ac:dyDescent="0.2">
      <c r="C2597" s="20"/>
      <c r="D2597" s="20"/>
      <c r="E2597" s="20"/>
      <c r="F2597" s="20"/>
      <c r="H2597" s="20"/>
      <c r="J2597" s="20"/>
      <c r="K2597" s="20"/>
      <c r="L2597" s="20"/>
      <c r="P2597" s="201"/>
      <c r="Q2597" s="20"/>
      <c r="R2597" s="15"/>
      <c r="T2597" s="20"/>
      <c r="U2597" s="20"/>
      <c r="AB2597" s="20"/>
    </row>
    <row r="2598" spans="3:28" x14ac:dyDescent="0.2">
      <c r="C2598" s="20"/>
      <c r="D2598" s="20"/>
      <c r="E2598" s="20"/>
      <c r="F2598" s="20"/>
      <c r="H2598" s="20"/>
      <c r="J2598" s="20"/>
      <c r="K2598" s="20"/>
      <c r="L2598" s="20"/>
      <c r="P2598" s="201"/>
      <c r="Q2598" s="20"/>
      <c r="R2598" s="15"/>
      <c r="T2598" s="20"/>
      <c r="U2598" s="20"/>
      <c r="AB2598" s="20"/>
    </row>
    <row r="2599" spans="3:28" x14ac:dyDescent="0.2">
      <c r="C2599" s="20"/>
      <c r="D2599" s="20"/>
      <c r="E2599" s="20"/>
      <c r="F2599" s="20"/>
      <c r="H2599" s="20"/>
      <c r="J2599" s="20"/>
      <c r="K2599" s="20"/>
      <c r="L2599" s="20"/>
      <c r="P2599" s="201"/>
      <c r="Q2599" s="20"/>
      <c r="R2599" s="15"/>
      <c r="T2599" s="20"/>
      <c r="U2599" s="20"/>
      <c r="AB2599" s="20"/>
    </row>
    <row r="2600" spans="3:28" x14ac:dyDescent="0.2">
      <c r="C2600" s="20"/>
      <c r="D2600" s="20"/>
      <c r="E2600" s="20"/>
      <c r="F2600" s="20"/>
      <c r="H2600" s="20"/>
      <c r="J2600" s="20"/>
      <c r="K2600" s="20"/>
      <c r="L2600" s="20"/>
      <c r="P2600" s="201"/>
      <c r="Q2600" s="20"/>
      <c r="R2600" s="15"/>
      <c r="T2600" s="20"/>
      <c r="U2600" s="20"/>
      <c r="AB2600" s="20"/>
    </row>
    <row r="2601" spans="3:28" x14ac:dyDescent="0.2">
      <c r="C2601" s="20"/>
      <c r="D2601" s="20"/>
      <c r="E2601" s="20"/>
      <c r="F2601" s="20"/>
      <c r="H2601" s="20"/>
      <c r="J2601" s="20"/>
      <c r="K2601" s="20"/>
      <c r="L2601" s="20"/>
      <c r="P2601" s="201"/>
      <c r="Q2601" s="20"/>
      <c r="R2601" s="15"/>
      <c r="T2601" s="20"/>
      <c r="U2601" s="20"/>
      <c r="AB2601" s="20"/>
    </row>
    <row r="2602" spans="3:28" x14ac:dyDescent="0.2">
      <c r="C2602" s="20"/>
      <c r="D2602" s="20"/>
      <c r="E2602" s="20"/>
      <c r="F2602" s="20"/>
      <c r="H2602" s="20"/>
      <c r="J2602" s="20"/>
      <c r="K2602" s="20"/>
      <c r="L2602" s="20"/>
      <c r="P2602" s="201"/>
      <c r="Q2602" s="20"/>
      <c r="R2602" s="15"/>
      <c r="T2602" s="20"/>
      <c r="U2602" s="20"/>
      <c r="AB2602" s="20"/>
    </row>
    <row r="2603" spans="3:28" x14ac:dyDescent="0.2">
      <c r="C2603" s="20"/>
      <c r="D2603" s="20"/>
      <c r="E2603" s="20"/>
      <c r="F2603" s="20"/>
      <c r="H2603" s="20"/>
      <c r="J2603" s="20"/>
      <c r="K2603" s="20"/>
      <c r="L2603" s="20"/>
      <c r="P2603" s="201"/>
      <c r="Q2603" s="20"/>
      <c r="R2603" s="15"/>
      <c r="T2603" s="20"/>
      <c r="U2603" s="20"/>
      <c r="AB2603" s="20"/>
    </row>
    <row r="2604" spans="3:28" x14ac:dyDescent="0.2">
      <c r="C2604" s="20"/>
      <c r="D2604" s="20"/>
      <c r="E2604" s="20"/>
      <c r="F2604" s="20"/>
      <c r="H2604" s="20"/>
      <c r="J2604" s="20"/>
      <c r="K2604" s="20"/>
      <c r="L2604" s="20"/>
      <c r="P2604" s="201"/>
      <c r="Q2604" s="20"/>
      <c r="R2604" s="15"/>
      <c r="T2604" s="20"/>
      <c r="U2604" s="20"/>
      <c r="AB2604" s="20"/>
    </row>
    <row r="2605" spans="3:28" x14ac:dyDescent="0.2">
      <c r="C2605" s="20"/>
      <c r="D2605" s="20"/>
      <c r="E2605" s="20"/>
      <c r="F2605" s="20"/>
      <c r="H2605" s="20"/>
      <c r="J2605" s="20"/>
      <c r="K2605" s="20"/>
      <c r="L2605" s="20"/>
      <c r="P2605" s="201"/>
      <c r="Q2605" s="20"/>
      <c r="R2605" s="15"/>
      <c r="T2605" s="20"/>
      <c r="U2605" s="20"/>
      <c r="AB2605" s="20"/>
    </row>
    <row r="2606" spans="3:28" x14ac:dyDescent="0.2">
      <c r="C2606" s="20"/>
      <c r="D2606" s="20"/>
      <c r="E2606" s="20"/>
      <c r="F2606" s="20"/>
      <c r="H2606" s="20"/>
      <c r="J2606" s="20"/>
      <c r="K2606" s="20"/>
      <c r="L2606" s="20"/>
      <c r="P2606" s="201"/>
      <c r="Q2606" s="20"/>
      <c r="R2606" s="15"/>
      <c r="T2606" s="20"/>
      <c r="U2606" s="20"/>
      <c r="AB2606" s="20"/>
    </row>
    <row r="2607" spans="3:28" x14ac:dyDescent="0.2">
      <c r="C2607" s="20"/>
      <c r="D2607" s="20"/>
      <c r="E2607" s="20"/>
      <c r="F2607" s="20"/>
      <c r="H2607" s="20"/>
      <c r="J2607" s="20"/>
      <c r="K2607" s="20"/>
      <c r="L2607" s="20"/>
      <c r="P2607" s="201"/>
      <c r="Q2607" s="20"/>
      <c r="R2607" s="15"/>
      <c r="T2607" s="20"/>
      <c r="U2607" s="20"/>
      <c r="AB2607" s="20"/>
    </row>
    <row r="2608" spans="3:28" x14ac:dyDescent="0.2">
      <c r="C2608" s="20"/>
      <c r="D2608" s="20"/>
      <c r="E2608" s="20"/>
      <c r="F2608" s="20"/>
      <c r="H2608" s="20"/>
      <c r="J2608" s="20"/>
      <c r="K2608" s="20"/>
      <c r="L2608" s="20"/>
      <c r="P2608" s="201"/>
      <c r="Q2608" s="20"/>
      <c r="R2608" s="15"/>
      <c r="T2608" s="20"/>
      <c r="U2608" s="20"/>
      <c r="AB2608" s="20"/>
    </row>
    <row r="2609" spans="3:28" x14ac:dyDescent="0.2">
      <c r="C2609" s="20"/>
      <c r="D2609" s="20"/>
      <c r="E2609" s="20"/>
      <c r="F2609" s="20"/>
      <c r="H2609" s="20"/>
      <c r="J2609" s="20"/>
      <c r="K2609" s="20"/>
      <c r="L2609" s="20"/>
      <c r="P2609" s="201"/>
      <c r="Q2609" s="20"/>
      <c r="R2609" s="15"/>
      <c r="T2609" s="20"/>
      <c r="U2609" s="20"/>
      <c r="AB2609" s="20"/>
    </row>
    <row r="2610" spans="3:28" x14ac:dyDescent="0.2">
      <c r="C2610" s="20"/>
      <c r="D2610" s="20"/>
      <c r="E2610" s="20"/>
      <c r="F2610" s="20"/>
      <c r="H2610" s="20"/>
      <c r="J2610" s="20"/>
      <c r="K2610" s="20"/>
      <c r="L2610" s="20"/>
      <c r="P2610" s="201"/>
      <c r="Q2610" s="20"/>
      <c r="R2610" s="15"/>
      <c r="T2610" s="20"/>
      <c r="U2610" s="20"/>
      <c r="AB2610" s="20"/>
    </row>
    <row r="2611" spans="3:28" x14ac:dyDescent="0.2">
      <c r="C2611" s="20"/>
      <c r="D2611" s="20"/>
      <c r="E2611" s="20"/>
      <c r="F2611" s="20"/>
      <c r="H2611" s="20"/>
      <c r="J2611" s="20"/>
      <c r="K2611" s="20"/>
      <c r="L2611" s="20"/>
      <c r="P2611" s="201"/>
      <c r="Q2611" s="20"/>
      <c r="R2611" s="15"/>
      <c r="T2611" s="20"/>
      <c r="U2611" s="20"/>
      <c r="AB2611" s="20"/>
    </row>
    <row r="2612" spans="3:28" x14ac:dyDescent="0.2">
      <c r="C2612" s="20"/>
      <c r="D2612" s="20"/>
      <c r="E2612" s="20"/>
      <c r="F2612" s="20"/>
      <c r="H2612" s="20"/>
      <c r="J2612" s="20"/>
      <c r="K2612" s="20"/>
      <c r="L2612" s="20"/>
      <c r="P2612" s="201"/>
      <c r="Q2612" s="20"/>
      <c r="R2612" s="15"/>
      <c r="T2612" s="20"/>
      <c r="U2612" s="20"/>
      <c r="AB2612" s="20"/>
    </row>
    <row r="2613" spans="3:28" x14ac:dyDescent="0.2">
      <c r="C2613" s="20"/>
      <c r="D2613" s="20"/>
      <c r="E2613" s="20"/>
      <c r="F2613" s="20"/>
      <c r="H2613" s="20"/>
      <c r="J2613" s="20"/>
      <c r="K2613" s="20"/>
      <c r="L2613" s="20"/>
      <c r="P2613" s="201"/>
      <c r="Q2613" s="20"/>
      <c r="R2613" s="15"/>
      <c r="T2613" s="20"/>
      <c r="U2613" s="20"/>
      <c r="AB2613" s="20"/>
    </row>
    <row r="2614" spans="3:28" x14ac:dyDescent="0.2">
      <c r="C2614" s="20"/>
      <c r="D2614" s="20"/>
      <c r="E2614" s="20"/>
      <c r="F2614" s="20"/>
      <c r="H2614" s="20"/>
      <c r="J2614" s="20"/>
      <c r="K2614" s="20"/>
      <c r="L2614" s="20"/>
      <c r="P2614" s="201"/>
      <c r="Q2614" s="20"/>
      <c r="R2614" s="15"/>
      <c r="T2614" s="20"/>
      <c r="U2614" s="20"/>
      <c r="AB2614" s="20"/>
    </row>
    <row r="2615" spans="3:28" x14ac:dyDescent="0.2">
      <c r="C2615" s="20"/>
      <c r="D2615" s="20"/>
      <c r="E2615" s="20"/>
      <c r="F2615" s="20"/>
      <c r="H2615" s="20"/>
      <c r="J2615" s="20"/>
      <c r="K2615" s="20"/>
      <c r="L2615" s="20"/>
      <c r="P2615" s="201"/>
      <c r="Q2615" s="20"/>
      <c r="R2615" s="15"/>
      <c r="T2615" s="20"/>
      <c r="U2615" s="20"/>
      <c r="AB2615" s="20"/>
    </row>
    <row r="2616" spans="3:28" x14ac:dyDescent="0.2">
      <c r="C2616" s="20"/>
      <c r="D2616" s="20"/>
      <c r="E2616" s="20"/>
      <c r="F2616" s="20"/>
      <c r="H2616" s="20"/>
      <c r="J2616" s="20"/>
      <c r="K2616" s="20"/>
      <c r="L2616" s="20"/>
      <c r="P2616" s="201"/>
      <c r="Q2616" s="20"/>
      <c r="R2616" s="15"/>
      <c r="T2616" s="20"/>
      <c r="U2616" s="20"/>
      <c r="AB2616" s="20"/>
    </row>
    <row r="2617" spans="3:28" x14ac:dyDescent="0.2">
      <c r="C2617" s="20"/>
      <c r="D2617" s="20"/>
      <c r="E2617" s="20"/>
      <c r="F2617" s="20"/>
      <c r="H2617" s="20"/>
      <c r="J2617" s="20"/>
      <c r="K2617" s="20"/>
      <c r="L2617" s="20"/>
      <c r="P2617" s="201"/>
      <c r="Q2617" s="20"/>
      <c r="R2617" s="15"/>
      <c r="T2617" s="20"/>
      <c r="U2617" s="20"/>
      <c r="AB2617" s="20"/>
    </row>
    <row r="2618" spans="3:28" x14ac:dyDescent="0.2">
      <c r="C2618" s="20"/>
      <c r="D2618" s="20"/>
      <c r="E2618" s="20"/>
      <c r="F2618" s="20"/>
      <c r="H2618" s="20"/>
      <c r="J2618" s="20"/>
      <c r="K2618" s="20"/>
      <c r="L2618" s="20"/>
      <c r="P2618" s="201"/>
      <c r="Q2618" s="20"/>
      <c r="R2618" s="15"/>
      <c r="T2618" s="20"/>
      <c r="U2618" s="20"/>
      <c r="AB2618" s="20"/>
    </row>
    <row r="2619" spans="3:28" x14ac:dyDescent="0.2">
      <c r="C2619" s="20"/>
      <c r="D2619" s="20"/>
      <c r="E2619" s="20"/>
      <c r="F2619" s="20"/>
      <c r="H2619" s="20"/>
      <c r="J2619" s="20"/>
      <c r="K2619" s="20"/>
      <c r="L2619" s="20"/>
      <c r="P2619" s="201"/>
      <c r="Q2619" s="20"/>
      <c r="R2619" s="15"/>
      <c r="T2619" s="20"/>
      <c r="U2619" s="20"/>
      <c r="AB2619" s="20"/>
    </row>
    <row r="2620" spans="3:28" x14ac:dyDescent="0.2">
      <c r="C2620" s="20"/>
      <c r="D2620" s="20"/>
      <c r="E2620" s="20"/>
      <c r="F2620" s="20"/>
      <c r="H2620" s="20"/>
      <c r="J2620" s="20"/>
      <c r="K2620" s="20"/>
      <c r="L2620" s="20"/>
      <c r="P2620" s="201"/>
      <c r="Q2620" s="20"/>
      <c r="R2620" s="15"/>
      <c r="T2620" s="20"/>
      <c r="U2620" s="20"/>
      <c r="AB2620" s="20"/>
    </row>
    <row r="2621" spans="3:28" x14ac:dyDescent="0.2">
      <c r="C2621" s="20"/>
      <c r="D2621" s="20"/>
      <c r="E2621" s="20"/>
      <c r="F2621" s="20"/>
      <c r="H2621" s="20"/>
      <c r="J2621" s="20"/>
      <c r="K2621" s="20"/>
      <c r="L2621" s="20"/>
      <c r="P2621" s="201"/>
      <c r="Q2621" s="20"/>
      <c r="R2621" s="15"/>
      <c r="T2621" s="20"/>
      <c r="U2621" s="20"/>
      <c r="AB2621" s="20"/>
    </row>
    <row r="2622" spans="3:28" x14ac:dyDescent="0.2">
      <c r="C2622" s="20"/>
      <c r="D2622" s="20"/>
      <c r="E2622" s="20"/>
      <c r="F2622" s="20"/>
      <c r="H2622" s="20"/>
      <c r="J2622" s="20"/>
      <c r="K2622" s="20"/>
      <c r="L2622" s="20"/>
      <c r="P2622" s="201"/>
      <c r="Q2622" s="20"/>
      <c r="R2622" s="15"/>
      <c r="T2622" s="20"/>
      <c r="U2622" s="20"/>
      <c r="AB2622" s="20"/>
    </row>
    <row r="2623" spans="3:28" x14ac:dyDescent="0.2">
      <c r="C2623" s="20"/>
      <c r="D2623" s="20"/>
      <c r="E2623" s="20"/>
      <c r="F2623" s="20"/>
      <c r="H2623" s="20"/>
      <c r="J2623" s="20"/>
      <c r="K2623" s="20"/>
      <c r="L2623" s="20"/>
      <c r="P2623" s="201"/>
      <c r="Q2623" s="20"/>
      <c r="R2623" s="15"/>
      <c r="T2623" s="20"/>
      <c r="U2623" s="20"/>
      <c r="AB2623" s="20"/>
    </row>
    <row r="2624" spans="3:28" x14ac:dyDescent="0.2">
      <c r="C2624" s="20"/>
      <c r="D2624" s="20"/>
      <c r="E2624" s="20"/>
      <c r="F2624" s="20"/>
      <c r="H2624" s="20"/>
      <c r="J2624" s="20"/>
      <c r="K2624" s="20"/>
      <c r="L2624" s="20"/>
      <c r="P2624" s="201"/>
      <c r="Q2624" s="20"/>
      <c r="R2624" s="15"/>
      <c r="T2624" s="20"/>
      <c r="U2624" s="20"/>
      <c r="AB2624" s="20"/>
    </row>
    <row r="2625" spans="3:28" x14ac:dyDescent="0.2">
      <c r="C2625" s="20"/>
      <c r="D2625" s="20"/>
      <c r="E2625" s="20"/>
      <c r="F2625" s="20"/>
      <c r="H2625" s="20"/>
      <c r="J2625" s="20"/>
      <c r="K2625" s="20"/>
      <c r="L2625" s="20"/>
      <c r="P2625" s="201"/>
      <c r="Q2625" s="20"/>
      <c r="R2625" s="15"/>
      <c r="T2625" s="20"/>
      <c r="U2625" s="20"/>
      <c r="AB2625" s="20"/>
    </row>
    <row r="2626" spans="3:28" x14ac:dyDescent="0.2">
      <c r="C2626" s="20"/>
      <c r="D2626" s="20"/>
      <c r="E2626" s="20"/>
      <c r="F2626" s="20"/>
      <c r="H2626" s="20"/>
      <c r="J2626" s="20"/>
      <c r="K2626" s="20"/>
      <c r="L2626" s="20"/>
      <c r="P2626" s="201"/>
      <c r="Q2626" s="20"/>
      <c r="R2626" s="15"/>
      <c r="T2626" s="20"/>
      <c r="U2626" s="20"/>
      <c r="AB2626" s="20"/>
    </row>
    <row r="2627" spans="3:28" x14ac:dyDescent="0.2">
      <c r="C2627" s="20"/>
      <c r="D2627" s="20"/>
      <c r="E2627" s="20"/>
      <c r="F2627" s="20"/>
      <c r="H2627" s="20"/>
      <c r="J2627" s="20"/>
      <c r="K2627" s="20"/>
      <c r="L2627" s="20"/>
      <c r="P2627" s="201"/>
      <c r="Q2627" s="20"/>
      <c r="R2627" s="15"/>
      <c r="T2627" s="20"/>
      <c r="U2627" s="20"/>
      <c r="AB2627" s="20"/>
    </row>
    <row r="2628" spans="3:28" x14ac:dyDescent="0.2">
      <c r="C2628" s="20"/>
      <c r="D2628" s="20"/>
      <c r="E2628" s="20"/>
      <c r="F2628" s="20"/>
      <c r="H2628" s="20"/>
      <c r="J2628" s="20"/>
      <c r="K2628" s="20"/>
      <c r="L2628" s="20"/>
      <c r="P2628" s="201"/>
      <c r="Q2628" s="20"/>
      <c r="R2628" s="15"/>
      <c r="T2628" s="20"/>
      <c r="U2628" s="20"/>
      <c r="AB2628" s="20"/>
    </row>
    <row r="2629" spans="3:28" x14ac:dyDescent="0.2">
      <c r="C2629" s="20"/>
      <c r="D2629" s="20"/>
      <c r="E2629" s="20"/>
      <c r="F2629" s="20"/>
      <c r="H2629" s="20"/>
      <c r="J2629" s="20"/>
      <c r="K2629" s="20"/>
      <c r="L2629" s="20"/>
      <c r="P2629" s="201"/>
      <c r="Q2629" s="20"/>
      <c r="R2629" s="15"/>
      <c r="T2629" s="20"/>
      <c r="U2629" s="20"/>
      <c r="AB2629" s="20"/>
    </row>
    <row r="2630" spans="3:28" x14ac:dyDescent="0.2">
      <c r="C2630" s="20"/>
      <c r="D2630" s="20"/>
      <c r="E2630" s="20"/>
      <c r="F2630" s="20"/>
      <c r="H2630" s="20"/>
      <c r="J2630" s="20"/>
      <c r="K2630" s="20"/>
      <c r="L2630" s="20"/>
      <c r="P2630" s="201"/>
      <c r="Q2630" s="20"/>
      <c r="R2630" s="15"/>
      <c r="T2630" s="20"/>
      <c r="U2630" s="20"/>
      <c r="AB2630" s="20"/>
    </row>
    <row r="2631" spans="3:28" x14ac:dyDescent="0.2">
      <c r="C2631" s="20"/>
      <c r="D2631" s="20"/>
      <c r="E2631" s="20"/>
      <c r="F2631" s="20"/>
      <c r="H2631" s="20"/>
      <c r="J2631" s="20"/>
      <c r="K2631" s="20"/>
      <c r="L2631" s="20"/>
      <c r="P2631" s="201"/>
      <c r="Q2631" s="20"/>
      <c r="R2631" s="15"/>
      <c r="T2631" s="20"/>
      <c r="U2631" s="20"/>
      <c r="AB2631" s="20"/>
    </row>
    <row r="2632" spans="3:28" x14ac:dyDescent="0.2">
      <c r="C2632" s="20"/>
      <c r="D2632" s="20"/>
      <c r="E2632" s="20"/>
      <c r="F2632" s="20"/>
      <c r="H2632" s="20"/>
      <c r="J2632" s="20"/>
      <c r="K2632" s="20"/>
      <c r="L2632" s="20"/>
      <c r="P2632" s="201"/>
      <c r="Q2632" s="20"/>
      <c r="R2632" s="15"/>
      <c r="T2632" s="20"/>
      <c r="U2632" s="20"/>
      <c r="AB2632" s="20"/>
    </row>
    <row r="2633" spans="3:28" x14ac:dyDescent="0.2">
      <c r="C2633" s="20"/>
      <c r="D2633" s="20"/>
      <c r="E2633" s="20"/>
      <c r="F2633" s="20"/>
      <c r="H2633" s="20"/>
      <c r="J2633" s="20"/>
      <c r="K2633" s="20"/>
      <c r="L2633" s="20"/>
      <c r="P2633" s="201"/>
      <c r="Q2633" s="20"/>
      <c r="R2633" s="15"/>
      <c r="T2633" s="20"/>
      <c r="U2633" s="20"/>
      <c r="AB2633" s="20"/>
    </row>
    <row r="2634" spans="3:28" x14ac:dyDescent="0.2">
      <c r="C2634" s="20"/>
      <c r="D2634" s="20"/>
      <c r="E2634" s="20"/>
      <c r="F2634" s="20"/>
      <c r="H2634" s="20"/>
      <c r="J2634" s="20"/>
      <c r="K2634" s="20"/>
      <c r="L2634" s="20"/>
      <c r="P2634" s="201"/>
      <c r="Q2634" s="20"/>
      <c r="R2634" s="15"/>
      <c r="T2634" s="20"/>
      <c r="U2634" s="20"/>
      <c r="AB2634" s="20"/>
    </row>
    <row r="2635" spans="3:28" x14ac:dyDescent="0.2">
      <c r="C2635" s="20"/>
      <c r="D2635" s="20"/>
      <c r="E2635" s="20"/>
      <c r="F2635" s="20"/>
      <c r="H2635" s="20"/>
      <c r="J2635" s="20"/>
      <c r="K2635" s="20"/>
      <c r="L2635" s="20"/>
      <c r="P2635" s="201"/>
      <c r="Q2635" s="20"/>
      <c r="R2635" s="15"/>
      <c r="T2635" s="20"/>
      <c r="U2635" s="20"/>
      <c r="AB2635" s="20"/>
    </row>
    <row r="2636" spans="3:28" x14ac:dyDescent="0.2">
      <c r="C2636" s="20"/>
      <c r="D2636" s="20"/>
      <c r="E2636" s="20"/>
      <c r="F2636" s="20"/>
      <c r="H2636" s="20"/>
      <c r="J2636" s="20"/>
      <c r="K2636" s="20"/>
      <c r="L2636" s="20"/>
      <c r="P2636" s="201"/>
      <c r="Q2636" s="20"/>
      <c r="R2636" s="15"/>
      <c r="T2636" s="20"/>
      <c r="U2636" s="20"/>
      <c r="AB2636" s="20"/>
    </row>
    <row r="2637" spans="3:28" x14ac:dyDescent="0.2">
      <c r="C2637" s="20"/>
      <c r="D2637" s="20"/>
      <c r="E2637" s="20"/>
      <c r="F2637" s="20"/>
      <c r="H2637" s="20"/>
      <c r="J2637" s="20"/>
      <c r="K2637" s="20"/>
      <c r="L2637" s="20"/>
      <c r="P2637" s="201"/>
      <c r="Q2637" s="20"/>
      <c r="R2637" s="15"/>
      <c r="T2637" s="20"/>
      <c r="U2637" s="20"/>
      <c r="AB2637" s="20"/>
    </row>
    <row r="2638" spans="3:28" x14ac:dyDescent="0.2">
      <c r="C2638" s="20"/>
      <c r="D2638" s="20"/>
      <c r="E2638" s="20"/>
      <c r="F2638" s="20"/>
      <c r="H2638" s="20"/>
      <c r="J2638" s="20"/>
      <c r="K2638" s="20"/>
      <c r="L2638" s="20"/>
      <c r="P2638" s="201"/>
      <c r="Q2638" s="20"/>
      <c r="R2638" s="15"/>
      <c r="T2638" s="20"/>
      <c r="U2638" s="20"/>
      <c r="AB2638" s="20"/>
    </row>
    <row r="2639" spans="3:28" x14ac:dyDescent="0.2">
      <c r="C2639" s="20"/>
      <c r="D2639" s="20"/>
      <c r="E2639" s="20"/>
      <c r="F2639" s="20"/>
      <c r="H2639" s="20"/>
      <c r="J2639" s="20"/>
      <c r="K2639" s="20"/>
      <c r="L2639" s="20"/>
      <c r="P2639" s="201"/>
      <c r="Q2639" s="20"/>
      <c r="R2639" s="15"/>
      <c r="T2639" s="20"/>
      <c r="U2639" s="20"/>
      <c r="AB2639" s="20"/>
    </row>
    <row r="2640" spans="3:28" x14ac:dyDescent="0.2">
      <c r="C2640" s="20"/>
      <c r="D2640" s="20"/>
      <c r="E2640" s="20"/>
      <c r="F2640" s="20"/>
      <c r="H2640" s="20"/>
      <c r="J2640" s="20"/>
      <c r="K2640" s="20"/>
      <c r="L2640" s="20"/>
      <c r="P2640" s="201"/>
      <c r="Q2640" s="20"/>
      <c r="R2640" s="15"/>
      <c r="T2640" s="20"/>
      <c r="U2640" s="20"/>
      <c r="AB2640" s="20"/>
    </row>
    <row r="2641" spans="3:28" x14ac:dyDescent="0.2">
      <c r="C2641" s="20"/>
      <c r="D2641" s="20"/>
      <c r="E2641" s="20"/>
      <c r="F2641" s="20"/>
      <c r="H2641" s="20"/>
      <c r="J2641" s="20"/>
      <c r="K2641" s="20"/>
      <c r="L2641" s="20"/>
      <c r="P2641" s="201"/>
      <c r="Q2641" s="20"/>
      <c r="R2641" s="15"/>
      <c r="T2641" s="20"/>
      <c r="U2641" s="20"/>
      <c r="AB2641" s="20"/>
    </row>
    <row r="2642" spans="3:28" x14ac:dyDescent="0.2">
      <c r="C2642" s="20"/>
      <c r="D2642" s="20"/>
      <c r="E2642" s="20"/>
      <c r="F2642" s="20"/>
      <c r="H2642" s="20"/>
      <c r="J2642" s="20"/>
      <c r="K2642" s="20"/>
      <c r="L2642" s="20"/>
      <c r="P2642" s="201"/>
      <c r="Q2642" s="20"/>
      <c r="R2642" s="15"/>
      <c r="T2642" s="20"/>
      <c r="U2642" s="20"/>
      <c r="AB2642" s="20"/>
    </row>
    <row r="2643" spans="3:28" x14ac:dyDescent="0.2">
      <c r="C2643" s="20"/>
      <c r="D2643" s="20"/>
      <c r="E2643" s="20"/>
      <c r="F2643" s="20"/>
      <c r="H2643" s="20"/>
      <c r="J2643" s="20"/>
      <c r="K2643" s="20"/>
      <c r="L2643" s="20"/>
      <c r="P2643" s="201"/>
      <c r="Q2643" s="20"/>
      <c r="R2643" s="15"/>
      <c r="T2643" s="20"/>
      <c r="U2643" s="20"/>
      <c r="AB2643" s="20"/>
    </row>
    <row r="2644" spans="3:28" x14ac:dyDescent="0.2">
      <c r="C2644" s="20"/>
      <c r="D2644" s="20"/>
      <c r="E2644" s="20"/>
      <c r="F2644" s="20"/>
      <c r="H2644" s="20"/>
      <c r="J2644" s="20"/>
      <c r="K2644" s="20"/>
      <c r="L2644" s="20"/>
      <c r="P2644" s="201"/>
      <c r="Q2644" s="20"/>
      <c r="R2644" s="15"/>
      <c r="T2644" s="20"/>
      <c r="U2644" s="20"/>
      <c r="AB2644" s="20"/>
    </row>
    <row r="2645" spans="3:28" x14ac:dyDescent="0.2">
      <c r="C2645" s="20"/>
      <c r="D2645" s="20"/>
      <c r="E2645" s="20"/>
      <c r="F2645" s="20"/>
      <c r="H2645" s="20"/>
      <c r="J2645" s="20"/>
      <c r="K2645" s="20"/>
      <c r="L2645" s="20"/>
      <c r="P2645" s="201"/>
      <c r="Q2645" s="20"/>
      <c r="R2645" s="15"/>
      <c r="T2645" s="20"/>
      <c r="U2645" s="20"/>
      <c r="AB2645" s="20"/>
    </row>
    <row r="2646" spans="3:28" x14ac:dyDescent="0.2">
      <c r="C2646" s="20"/>
      <c r="D2646" s="20"/>
      <c r="E2646" s="20"/>
      <c r="F2646" s="20"/>
      <c r="H2646" s="20"/>
      <c r="J2646" s="20"/>
      <c r="K2646" s="20"/>
      <c r="L2646" s="20"/>
      <c r="P2646" s="201"/>
      <c r="Q2646" s="20"/>
      <c r="R2646" s="15"/>
      <c r="T2646" s="20"/>
      <c r="U2646" s="20"/>
      <c r="AB2646" s="20"/>
    </row>
    <row r="2647" spans="3:28" x14ac:dyDescent="0.2">
      <c r="C2647" s="20"/>
      <c r="D2647" s="20"/>
      <c r="E2647" s="20"/>
      <c r="F2647" s="20"/>
      <c r="H2647" s="20"/>
      <c r="J2647" s="20"/>
      <c r="K2647" s="20"/>
      <c r="L2647" s="20"/>
      <c r="P2647" s="201"/>
      <c r="Q2647" s="20"/>
      <c r="R2647" s="15"/>
      <c r="T2647" s="20"/>
      <c r="U2647" s="20"/>
      <c r="AB2647" s="20"/>
    </row>
    <row r="2648" spans="3:28" x14ac:dyDescent="0.2">
      <c r="C2648" s="20"/>
      <c r="D2648" s="20"/>
      <c r="E2648" s="20"/>
      <c r="F2648" s="20"/>
      <c r="H2648" s="20"/>
      <c r="J2648" s="20"/>
      <c r="K2648" s="20"/>
      <c r="L2648" s="20"/>
      <c r="P2648" s="201"/>
      <c r="Q2648" s="20"/>
      <c r="R2648" s="15"/>
      <c r="T2648" s="20"/>
      <c r="U2648" s="20"/>
      <c r="AB2648" s="20"/>
    </row>
    <row r="2649" spans="3:28" x14ac:dyDescent="0.2">
      <c r="C2649" s="20"/>
      <c r="D2649" s="20"/>
      <c r="E2649" s="20"/>
      <c r="F2649" s="20"/>
      <c r="H2649" s="20"/>
      <c r="J2649" s="20"/>
      <c r="K2649" s="20"/>
      <c r="L2649" s="20"/>
      <c r="P2649" s="201"/>
      <c r="Q2649" s="20"/>
      <c r="R2649" s="15"/>
      <c r="T2649" s="20"/>
      <c r="U2649" s="20"/>
      <c r="AB2649" s="20"/>
    </row>
    <row r="2650" spans="3:28" x14ac:dyDescent="0.2">
      <c r="C2650" s="20"/>
      <c r="D2650" s="20"/>
      <c r="E2650" s="20"/>
      <c r="F2650" s="20"/>
      <c r="H2650" s="20"/>
      <c r="J2650" s="20"/>
      <c r="K2650" s="20"/>
      <c r="L2650" s="20"/>
      <c r="P2650" s="201"/>
      <c r="Q2650" s="20"/>
      <c r="R2650" s="15"/>
      <c r="T2650" s="20"/>
      <c r="U2650" s="20"/>
      <c r="AB2650" s="20"/>
    </row>
    <row r="2651" spans="3:28" x14ac:dyDescent="0.2">
      <c r="C2651" s="20"/>
      <c r="D2651" s="20"/>
      <c r="E2651" s="20"/>
      <c r="F2651" s="20"/>
      <c r="H2651" s="20"/>
      <c r="J2651" s="20"/>
      <c r="K2651" s="20"/>
      <c r="L2651" s="20"/>
      <c r="P2651" s="201"/>
      <c r="Q2651" s="20"/>
      <c r="R2651" s="15"/>
      <c r="T2651" s="20"/>
      <c r="U2651" s="20"/>
      <c r="AB2651" s="20"/>
    </row>
    <row r="2652" spans="3:28" x14ac:dyDescent="0.2">
      <c r="C2652" s="20"/>
      <c r="D2652" s="20"/>
      <c r="E2652" s="20"/>
      <c r="F2652" s="20"/>
      <c r="H2652" s="20"/>
      <c r="J2652" s="20"/>
      <c r="K2652" s="20"/>
      <c r="L2652" s="20"/>
      <c r="P2652" s="201"/>
      <c r="Q2652" s="20"/>
      <c r="R2652" s="15"/>
      <c r="T2652" s="20"/>
      <c r="U2652" s="20"/>
      <c r="AB2652" s="20"/>
    </row>
    <row r="2653" spans="3:28" x14ac:dyDescent="0.2">
      <c r="C2653" s="20"/>
      <c r="D2653" s="20"/>
      <c r="E2653" s="20"/>
      <c r="F2653" s="20"/>
      <c r="H2653" s="20"/>
      <c r="J2653" s="20"/>
      <c r="K2653" s="20"/>
      <c r="L2653" s="20"/>
      <c r="P2653" s="201"/>
      <c r="Q2653" s="20"/>
      <c r="R2653" s="15"/>
      <c r="T2653" s="20"/>
      <c r="U2653" s="20"/>
      <c r="AB2653" s="20"/>
    </row>
    <row r="2654" spans="3:28" x14ac:dyDescent="0.2">
      <c r="C2654" s="20"/>
      <c r="D2654" s="20"/>
      <c r="E2654" s="20"/>
      <c r="F2654" s="20"/>
      <c r="H2654" s="20"/>
      <c r="J2654" s="20"/>
      <c r="K2654" s="20"/>
      <c r="L2654" s="20"/>
      <c r="P2654" s="201"/>
      <c r="Q2654" s="20"/>
      <c r="R2654" s="15"/>
      <c r="T2654" s="20"/>
      <c r="U2654" s="20"/>
      <c r="AB2654" s="20"/>
    </row>
    <row r="2655" spans="3:28" x14ac:dyDescent="0.2">
      <c r="C2655" s="20"/>
      <c r="D2655" s="20"/>
      <c r="E2655" s="20"/>
      <c r="F2655" s="20"/>
      <c r="H2655" s="20"/>
      <c r="J2655" s="20"/>
      <c r="K2655" s="20"/>
      <c r="L2655" s="20"/>
      <c r="P2655" s="201"/>
      <c r="Q2655" s="20"/>
      <c r="R2655" s="15"/>
      <c r="T2655" s="20"/>
      <c r="U2655" s="20"/>
      <c r="AB2655" s="20"/>
    </row>
    <row r="2656" spans="3:28" x14ac:dyDescent="0.2">
      <c r="C2656" s="20"/>
      <c r="D2656" s="20"/>
      <c r="E2656" s="20"/>
      <c r="F2656" s="20"/>
      <c r="H2656" s="20"/>
      <c r="J2656" s="20"/>
      <c r="K2656" s="20"/>
      <c r="L2656" s="20"/>
      <c r="P2656" s="201"/>
      <c r="Q2656" s="20"/>
      <c r="R2656" s="15"/>
      <c r="T2656" s="20"/>
      <c r="U2656" s="20"/>
      <c r="AB2656" s="20"/>
    </row>
    <row r="2657" spans="3:28" x14ac:dyDescent="0.2">
      <c r="C2657" s="20"/>
      <c r="D2657" s="20"/>
      <c r="E2657" s="20"/>
      <c r="F2657" s="20"/>
      <c r="H2657" s="20"/>
      <c r="J2657" s="20"/>
      <c r="K2657" s="20"/>
      <c r="L2657" s="20"/>
      <c r="P2657" s="201"/>
      <c r="Q2657" s="20"/>
      <c r="R2657" s="15"/>
      <c r="T2657" s="20"/>
      <c r="U2657" s="20"/>
      <c r="AB2657" s="20"/>
    </row>
    <row r="2658" spans="3:28" x14ac:dyDescent="0.2">
      <c r="C2658" s="20"/>
      <c r="D2658" s="20"/>
      <c r="E2658" s="20"/>
      <c r="F2658" s="20"/>
      <c r="H2658" s="20"/>
      <c r="J2658" s="20"/>
      <c r="K2658" s="20"/>
      <c r="L2658" s="20"/>
      <c r="P2658" s="201"/>
      <c r="Q2658" s="20"/>
      <c r="R2658" s="15"/>
      <c r="T2658" s="20"/>
      <c r="U2658" s="20"/>
      <c r="AB2658" s="20"/>
    </row>
    <row r="2659" spans="3:28" x14ac:dyDescent="0.2">
      <c r="C2659" s="20"/>
      <c r="D2659" s="20"/>
      <c r="E2659" s="20"/>
      <c r="F2659" s="20"/>
      <c r="H2659" s="20"/>
      <c r="J2659" s="20"/>
      <c r="K2659" s="20"/>
      <c r="L2659" s="20"/>
      <c r="P2659" s="201"/>
      <c r="Q2659" s="20"/>
      <c r="R2659" s="15"/>
      <c r="T2659" s="20"/>
      <c r="U2659" s="20"/>
      <c r="AB2659" s="20"/>
    </row>
    <row r="2660" spans="3:28" x14ac:dyDescent="0.2">
      <c r="C2660" s="20"/>
      <c r="D2660" s="20"/>
      <c r="E2660" s="20"/>
      <c r="F2660" s="20"/>
      <c r="H2660" s="20"/>
      <c r="J2660" s="20"/>
      <c r="K2660" s="20"/>
      <c r="L2660" s="20"/>
      <c r="P2660" s="201"/>
      <c r="Q2660" s="20"/>
      <c r="R2660" s="15"/>
      <c r="T2660" s="20"/>
      <c r="U2660" s="20"/>
      <c r="AB2660" s="20"/>
    </row>
    <row r="2661" spans="3:28" x14ac:dyDescent="0.2">
      <c r="C2661" s="20"/>
      <c r="D2661" s="20"/>
      <c r="E2661" s="20"/>
      <c r="F2661" s="20"/>
      <c r="H2661" s="20"/>
      <c r="J2661" s="20"/>
      <c r="K2661" s="20"/>
      <c r="L2661" s="20"/>
      <c r="P2661" s="201"/>
      <c r="Q2661" s="20"/>
      <c r="R2661" s="15"/>
      <c r="T2661" s="20"/>
      <c r="U2661" s="20"/>
      <c r="AB2661" s="20"/>
    </row>
    <row r="2662" spans="3:28" x14ac:dyDescent="0.2">
      <c r="C2662" s="20"/>
      <c r="D2662" s="20"/>
      <c r="E2662" s="20"/>
      <c r="F2662" s="20"/>
      <c r="H2662" s="20"/>
      <c r="J2662" s="20"/>
      <c r="K2662" s="20"/>
      <c r="L2662" s="20"/>
      <c r="P2662" s="201"/>
      <c r="Q2662" s="20"/>
      <c r="R2662" s="15"/>
      <c r="T2662" s="20"/>
      <c r="U2662" s="20"/>
      <c r="AB2662" s="20"/>
    </row>
    <row r="2663" spans="3:28" x14ac:dyDescent="0.2">
      <c r="C2663" s="20"/>
      <c r="D2663" s="20"/>
      <c r="E2663" s="20"/>
      <c r="F2663" s="20"/>
      <c r="H2663" s="20"/>
      <c r="J2663" s="20"/>
      <c r="K2663" s="20"/>
      <c r="L2663" s="20"/>
      <c r="P2663" s="201"/>
      <c r="Q2663" s="20"/>
      <c r="R2663" s="15"/>
      <c r="T2663" s="20"/>
      <c r="U2663" s="20"/>
      <c r="AB2663" s="20"/>
    </row>
    <row r="2664" spans="3:28" x14ac:dyDescent="0.2">
      <c r="C2664" s="20"/>
      <c r="D2664" s="20"/>
      <c r="E2664" s="20"/>
      <c r="F2664" s="20"/>
      <c r="H2664" s="20"/>
      <c r="J2664" s="20"/>
      <c r="K2664" s="20"/>
      <c r="L2664" s="20"/>
      <c r="P2664" s="201"/>
      <c r="Q2664" s="20"/>
      <c r="R2664" s="15"/>
      <c r="T2664" s="20"/>
      <c r="U2664" s="20"/>
      <c r="AB2664" s="20"/>
    </row>
    <row r="2665" spans="3:28" x14ac:dyDescent="0.2">
      <c r="C2665" s="20"/>
      <c r="D2665" s="20"/>
      <c r="E2665" s="20"/>
      <c r="F2665" s="20"/>
      <c r="H2665" s="20"/>
      <c r="J2665" s="20"/>
      <c r="K2665" s="20"/>
      <c r="L2665" s="20"/>
      <c r="P2665" s="201"/>
      <c r="Q2665" s="20"/>
      <c r="R2665" s="15"/>
      <c r="T2665" s="20"/>
      <c r="U2665" s="20"/>
      <c r="AB2665" s="20"/>
    </row>
    <row r="2666" spans="3:28" x14ac:dyDescent="0.2">
      <c r="C2666" s="20"/>
      <c r="D2666" s="20"/>
      <c r="E2666" s="20"/>
      <c r="F2666" s="20"/>
      <c r="H2666" s="20"/>
      <c r="J2666" s="20"/>
      <c r="K2666" s="20"/>
      <c r="L2666" s="20"/>
      <c r="P2666" s="201"/>
      <c r="Q2666" s="20"/>
      <c r="R2666" s="15"/>
      <c r="T2666" s="20"/>
      <c r="U2666" s="20"/>
      <c r="AB2666" s="20"/>
    </row>
    <row r="2667" spans="3:28" x14ac:dyDescent="0.2">
      <c r="C2667" s="20"/>
      <c r="D2667" s="20"/>
      <c r="E2667" s="20"/>
      <c r="F2667" s="20"/>
      <c r="H2667" s="20"/>
      <c r="J2667" s="20"/>
      <c r="K2667" s="20"/>
      <c r="L2667" s="20"/>
      <c r="P2667" s="201"/>
      <c r="Q2667" s="20"/>
      <c r="R2667" s="15"/>
      <c r="T2667" s="20"/>
      <c r="U2667" s="20"/>
      <c r="AB2667" s="20"/>
    </row>
    <row r="2668" spans="3:28" x14ac:dyDescent="0.2">
      <c r="C2668" s="20"/>
      <c r="D2668" s="20"/>
      <c r="E2668" s="20"/>
      <c r="F2668" s="20"/>
      <c r="H2668" s="20"/>
      <c r="J2668" s="20"/>
      <c r="K2668" s="20"/>
      <c r="L2668" s="20"/>
      <c r="P2668" s="201"/>
      <c r="Q2668" s="20"/>
      <c r="R2668" s="15"/>
      <c r="T2668" s="20"/>
      <c r="U2668" s="20"/>
      <c r="AB2668" s="20"/>
    </row>
    <row r="2669" spans="3:28" x14ac:dyDescent="0.2">
      <c r="C2669" s="20"/>
      <c r="D2669" s="20"/>
      <c r="E2669" s="20"/>
      <c r="F2669" s="20"/>
      <c r="H2669" s="20"/>
      <c r="J2669" s="20"/>
      <c r="K2669" s="20"/>
      <c r="L2669" s="20"/>
      <c r="P2669" s="201"/>
      <c r="Q2669" s="20"/>
      <c r="R2669" s="15"/>
      <c r="T2669" s="20"/>
      <c r="U2669" s="20"/>
      <c r="AB2669" s="20"/>
    </row>
    <row r="2670" spans="3:28" x14ac:dyDescent="0.2">
      <c r="C2670" s="20"/>
      <c r="D2670" s="20"/>
      <c r="E2670" s="20"/>
      <c r="F2670" s="20"/>
      <c r="H2670" s="20"/>
      <c r="J2670" s="20"/>
      <c r="K2670" s="20"/>
      <c r="L2670" s="20"/>
      <c r="P2670" s="201"/>
      <c r="Q2670" s="20"/>
      <c r="R2670" s="15"/>
      <c r="T2670" s="20"/>
      <c r="U2670" s="20"/>
      <c r="AB2670" s="20"/>
    </row>
    <row r="2671" spans="3:28" x14ac:dyDescent="0.2">
      <c r="C2671" s="20"/>
      <c r="D2671" s="20"/>
      <c r="E2671" s="20"/>
      <c r="F2671" s="20"/>
      <c r="H2671" s="20"/>
      <c r="J2671" s="20"/>
      <c r="K2671" s="20"/>
      <c r="L2671" s="20"/>
      <c r="P2671" s="201"/>
      <c r="Q2671" s="20"/>
      <c r="R2671" s="15"/>
      <c r="T2671" s="20"/>
      <c r="U2671" s="20"/>
      <c r="AB2671" s="20"/>
    </row>
    <row r="2672" spans="3:28" x14ac:dyDescent="0.2">
      <c r="C2672" s="20"/>
      <c r="D2672" s="20"/>
      <c r="E2672" s="20"/>
      <c r="F2672" s="20"/>
      <c r="H2672" s="20"/>
      <c r="J2672" s="20"/>
      <c r="K2672" s="20"/>
      <c r="L2672" s="20"/>
      <c r="P2672" s="201"/>
      <c r="Q2672" s="20"/>
      <c r="R2672" s="15"/>
      <c r="T2672" s="20"/>
      <c r="U2672" s="20"/>
      <c r="AB2672" s="20"/>
    </row>
    <row r="2673" spans="3:28" x14ac:dyDescent="0.2">
      <c r="C2673" s="20"/>
      <c r="D2673" s="20"/>
      <c r="E2673" s="20"/>
      <c r="F2673" s="20"/>
      <c r="H2673" s="20"/>
      <c r="J2673" s="20"/>
      <c r="K2673" s="20"/>
      <c r="L2673" s="20"/>
      <c r="P2673" s="201"/>
      <c r="Q2673" s="20"/>
      <c r="R2673" s="15"/>
      <c r="T2673" s="20"/>
      <c r="U2673" s="20"/>
      <c r="AB2673" s="20"/>
    </row>
    <row r="2674" spans="3:28" x14ac:dyDescent="0.2">
      <c r="C2674" s="20"/>
      <c r="D2674" s="20"/>
      <c r="E2674" s="20"/>
      <c r="F2674" s="20"/>
      <c r="H2674" s="20"/>
      <c r="J2674" s="20"/>
      <c r="K2674" s="20"/>
      <c r="L2674" s="20"/>
      <c r="P2674" s="201"/>
      <c r="Q2674" s="20"/>
      <c r="R2674" s="15"/>
      <c r="T2674" s="20"/>
      <c r="U2674" s="20"/>
      <c r="AB2674" s="20"/>
    </row>
    <row r="2675" spans="3:28" x14ac:dyDescent="0.2">
      <c r="C2675" s="20"/>
      <c r="D2675" s="20"/>
      <c r="E2675" s="20"/>
      <c r="F2675" s="20"/>
      <c r="H2675" s="20"/>
      <c r="J2675" s="20"/>
      <c r="K2675" s="20"/>
      <c r="L2675" s="20"/>
      <c r="P2675" s="201"/>
      <c r="Q2675" s="20"/>
      <c r="R2675" s="15"/>
      <c r="T2675" s="20"/>
      <c r="U2675" s="20"/>
      <c r="AB2675" s="20"/>
    </row>
    <row r="2676" spans="3:28" x14ac:dyDescent="0.2">
      <c r="C2676" s="20"/>
      <c r="D2676" s="20"/>
      <c r="E2676" s="20"/>
      <c r="F2676" s="20"/>
      <c r="H2676" s="20"/>
      <c r="J2676" s="20"/>
      <c r="K2676" s="20"/>
      <c r="L2676" s="20"/>
      <c r="P2676" s="201"/>
      <c r="Q2676" s="20"/>
      <c r="R2676" s="15"/>
      <c r="T2676" s="20"/>
      <c r="U2676" s="20"/>
      <c r="AB2676" s="20"/>
    </row>
    <row r="2677" spans="3:28" x14ac:dyDescent="0.2">
      <c r="C2677" s="20"/>
      <c r="D2677" s="20"/>
      <c r="E2677" s="20"/>
      <c r="F2677" s="20"/>
      <c r="H2677" s="20"/>
      <c r="J2677" s="20"/>
      <c r="K2677" s="20"/>
      <c r="L2677" s="20"/>
      <c r="P2677" s="201"/>
      <c r="Q2677" s="20"/>
      <c r="R2677" s="15"/>
      <c r="T2677" s="20"/>
      <c r="U2677" s="20"/>
      <c r="AB2677" s="20"/>
    </row>
    <row r="2678" spans="3:28" x14ac:dyDescent="0.2">
      <c r="C2678" s="20"/>
      <c r="D2678" s="20"/>
      <c r="E2678" s="20"/>
      <c r="F2678" s="20"/>
      <c r="H2678" s="20"/>
      <c r="J2678" s="20"/>
      <c r="K2678" s="20"/>
      <c r="L2678" s="20"/>
      <c r="P2678" s="201"/>
      <c r="Q2678" s="20"/>
      <c r="R2678" s="15"/>
      <c r="T2678" s="20"/>
      <c r="U2678" s="20"/>
      <c r="AB2678" s="20"/>
    </row>
    <row r="2679" spans="3:28" x14ac:dyDescent="0.2">
      <c r="C2679" s="20"/>
      <c r="D2679" s="20"/>
      <c r="E2679" s="20"/>
      <c r="F2679" s="20"/>
      <c r="H2679" s="20"/>
      <c r="J2679" s="20"/>
      <c r="K2679" s="20"/>
      <c r="L2679" s="20"/>
      <c r="P2679" s="201"/>
      <c r="Q2679" s="20"/>
      <c r="R2679" s="15"/>
      <c r="T2679" s="20"/>
      <c r="U2679" s="20"/>
      <c r="AB2679" s="20"/>
    </row>
    <row r="2680" spans="3:28" x14ac:dyDescent="0.2">
      <c r="C2680" s="20"/>
      <c r="D2680" s="20"/>
      <c r="E2680" s="20"/>
      <c r="F2680" s="20"/>
      <c r="H2680" s="20"/>
      <c r="J2680" s="20"/>
      <c r="K2680" s="20"/>
      <c r="L2680" s="20"/>
      <c r="P2680" s="201"/>
      <c r="Q2680" s="20"/>
      <c r="R2680" s="15"/>
      <c r="T2680" s="20"/>
      <c r="U2680" s="20"/>
      <c r="AB2680" s="20"/>
    </row>
    <row r="2681" spans="3:28" x14ac:dyDescent="0.2">
      <c r="C2681" s="20"/>
      <c r="D2681" s="20"/>
      <c r="E2681" s="20"/>
      <c r="F2681" s="20"/>
      <c r="H2681" s="20"/>
      <c r="J2681" s="20"/>
      <c r="K2681" s="20"/>
      <c r="L2681" s="20"/>
      <c r="P2681" s="201"/>
      <c r="Q2681" s="20"/>
      <c r="R2681" s="15"/>
      <c r="T2681" s="20"/>
      <c r="U2681" s="20"/>
      <c r="AB2681" s="20"/>
    </row>
    <row r="2682" spans="3:28" x14ac:dyDescent="0.2">
      <c r="C2682" s="20"/>
      <c r="D2682" s="20"/>
      <c r="E2682" s="20"/>
      <c r="F2682" s="20"/>
      <c r="H2682" s="20"/>
      <c r="J2682" s="20"/>
      <c r="K2682" s="20"/>
      <c r="L2682" s="20"/>
      <c r="P2682" s="201"/>
      <c r="Q2682" s="20"/>
      <c r="R2682" s="15"/>
      <c r="T2682" s="20"/>
      <c r="U2682" s="20"/>
      <c r="AB2682" s="20"/>
    </row>
    <row r="2683" spans="3:28" x14ac:dyDescent="0.2">
      <c r="C2683" s="20"/>
      <c r="D2683" s="20"/>
      <c r="E2683" s="20"/>
      <c r="F2683" s="20"/>
      <c r="H2683" s="20"/>
      <c r="J2683" s="20"/>
      <c r="K2683" s="20"/>
      <c r="L2683" s="20"/>
      <c r="P2683" s="201"/>
      <c r="Q2683" s="20"/>
      <c r="R2683" s="15"/>
      <c r="T2683" s="20"/>
      <c r="U2683" s="20"/>
      <c r="AB2683" s="20"/>
    </row>
    <row r="2684" spans="3:28" x14ac:dyDescent="0.2">
      <c r="C2684" s="20"/>
      <c r="D2684" s="20"/>
      <c r="E2684" s="20"/>
      <c r="F2684" s="20"/>
      <c r="H2684" s="20"/>
      <c r="J2684" s="20"/>
      <c r="K2684" s="20"/>
      <c r="L2684" s="20"/>
      <c r="P2684" s="201"/>
      <c r="Q2684" s="20"/>
      <c r="R2684" s="15"/>
      <c r="T2684" s="20"/>
      <c r="U2684" s="20"/>
      <c r="AB2684" s="20"/>
    </row>
    <row r="2685" spans="3:28" x14ac:dyDescent="0.2">
      <c r="C2685" s="20"/>
      <c r="D2685" s="20"/>
      <c r="E2685" s="20"/>
      <c r="F2685" s="20"/>
      <c r="H2685" s="20"/>
      <c r="J2685" s="20"/>
      <c r="K2685" s="20"/>
      <c r="L2685" s="20"/>
      <c r="P2685" s="201"/>
      <c r="Q2685" s="20"/>
      <c r="R2685" s="15"/>
      <c r="T2685" s="20"/>
      <c r="U2685" s="20"/>
      <c r="AB2685" s="20"/>
    </row>
    <row r="2686" spans="3:28" x14ac:dyDescent="0.2">
      <c r="C2686" s="20"/>
      <c r="D2686" s="20"/>
      <c r="E2686" s="20"/>
      <c r="F2686" s="20"/>
      <c r="H2686" s="20"/>
      <c r="J2686" s="20"/>
      <c r="K2686" s="20"/>
      <c r="L2686" s="20"/>
      <c r="P2686" s="201"/>
      <c r="Q2686" s="20"/>
      <c r="R2686" s="15"/>
      <c r="T2686" s="20"/>
      <c r="U2686" s="20"/>
      <c r="AB2686" s="20"/>
    </row>
    <row r="2687" spans="3:28" x14ac:dyDescent="0.2">
      <c r="C2687" s="20"/>
      <c r="D2687" s="20"/>
      <c r="E2687" s="20"/>
      <c r="F2687" s="20"/>
      <c r="H2687" s="20"/>
      <c r="J2687" s="20"/>
      <c r="K2687" s="20"/>
      <c r="L2687" s="20"/>
      <c r="P2687" s="201"/>
      <c r="Q2687" s="20"/>
      <c r="R2687" s="15"/>
      <c r="T2687" s="20"/>
      <c r="U2687" s="20"/>
      <c r="AB2687" s="20"/>
    </row>
    <row r="2688" spans="3:28" x14ac:dyDescent="0.2">
      <c r="C2688" s="20"/>
      <c r="D2688" s="20"/>
      <c r="E2688" s="20"/>
      <c r="F2688" s="20"/>
      <c r="H2688" s="20"/>
      <c r="J2688" s="20"/>
      <c r="K2688" s="20"/>
      <c r="L2688" s="20"/>
      <c r="P2688" s="201"/>
      <c r="Q2688" s="20"/>
      <c r="R2688" s="15"/>
      <c r="T2688" s="20"/>
      <c r="U2688" s="20"/>
      <c r="AB2688" s="20"/>
    </row>
    <row r="2689" spans="3:28" x14ac:dyDescent="0.2">
      <c r="C2689" s="20"/>
      <c r="D2689" s="20"/>
      <c r="E2689" s="20"/>
      <c r="F2689" s="20"/>
      <c r="H2689" s="20"/>
      <c r="J2689" s="20"/>
      <c r="K2689" s="20"/>
      <c r="L2689" s="20"/>
      <c r="P2689" s="201"/>
      <c r="Q2689" s="20"/>
      <c r="R2689" s="15"/>
      <c r="T2689" s="20"/>
      <c r="U2689" s="20"/>
      <c r="AB2689" s="20"/>
    </row>
    <row r="2690" spans="3:28" x14ac:dyDescent="0.2">
      <c r="C2690" s="20"/>
      <c r="D2690" s="20"/>
      <c r="E2690" s="20"/>
      <c r="F2690" s="20"/>
      <c r="H2690" s="20"/>
      <c r="J2690" s="20"/>
      <c r="K2690" s="20"/>
      <c r="L2690" s="20"/>
      <c r="P2690" s="201"/>
      <c r="Q2690" s="20"/>
      <c r="R2690" s="15"/>
      <c r="T2690" s="20"/>
      <c r="U2690" s="20"/>
      <c r="AB2690" s="20"/>
    </row>
    <row r="2691" spans="3:28" x14ac:dyDescent="0.2">
      <c r="C2691" s="20"/>
      <c r="D2691" s="20"/>
      <c r="E2691" s="20"/>
      <c r="F2691" s="20"/>
      <c r="H2691" s="20"/>
      <c r="J2691" s="20"/>
      <c r="K2691" s="20"/>
      <c r="L2691" s="20"/>
      <c r="P2691" s="201"/>
      <c r="Q2691" s="20"/>
      <c r="R2691" s="15"/>
      <c r="T2691" s="20"/>
      <c r="U2691" s="20"/>
      <c r="AB2691" s="20"/>
    </row>
    <row r="2692" spans="3:28" x14ac:dyDescent="0.2">
      <c r="C2692" s="20"/>
      <c r="D2692" s="20"/>
      <c r="E2692" s="20"/>
      <c r="F2692" s="20"/>
      <c r="H2692" s="20"/>
      <c r="J2692" s="20"/>
      <c r="K2692" s="20"/>
      <c r="L2692" s="20"/>
      <c r="P2692" s="201"/>
      <c r="Q2692" s="20"/>
      <c r="R2692" s="15"/>
      <c r="T2692" s="20"/>
      <c r="U2692" s="20"/>
      <c r="AB2692" s="20"/>
    </row>
    <row r="2693" spans="3:28" x14ac:dyDescent="0.2">
      <c r="C2693" s="20"/>
      <c r="D2693" s="20"/>
      <c r="E2693" s="20"/>
      <c r="F2693" s="20"/>
      <c r="H2693" s="20"/>
      <c r="J2693" s="20"/>
      <c r="K2693" s="20"/>
      <c r="L2693" s="20"/>
      <c r="P2693" s="201"/>
      <c r="Q2693" s="20"/>
      <c r="R2693" s="15"/>
      <c r="T2693" s="20"/>
      <c r="U2693" s="20"/>
      <c r="AB2693" s="20"/>
    </row>
    <row r="2694" spans="3:28" x14ac:dyDescent="0.2">
      <c r="C2694" s="20"/>
      <c r="D2694" s="20"/>
      <c r="E2694" s="20"/>
      <c r="F2694" s="20"/>
      <c r="H2694" s="20"/>
      <c r="J2694" s="20"/>
      <c r="K2694" s="20"/>
      <c r="L2694" s="20"/>
      <c r="P2694" s="201"/>
      <c r="Q2694" s="20"/>
      <c r="R2694" s="15"/>
      <c r="T2694" s="20"/>
      <c r="U2694" s="20"/>
      <c r="AB2694" s="20"/>
    </row>
    <row r="2695" spans="3:28" x14ac:dyDescent="0.2">
      <c r="C2695" s="20"/>
      <c r="D2695" s="20"/>
      <c r="E2695" s="20"/>
      <c r="F2695" s="20"/>
      <c r="H2695" s="20"/>
      <c r="J2695" s="20"/>
      <c r="K2695" s="20"/>
      <c r="L2695" s="20"/>
      <c r="P2695" s="201"/>
      <c r="Q2695" s="20"/>
      <c r="R2695" s="15"/>
      <c r="T2695" s="20"/>
      <c r="U2695" s="20"/>
      <c r="AB2695" s="20"/>
    </row>
    <row r="2696" spans="3:28" x14ac:dyDescent="0.2">
      <c r="C2696" s="20"/>
      <c r="D2696" s="20"/>
      <c r="E2696" s="20"/>
      <c r="F2696" s="20"/>
      <c r="H2696" s="20"/>
      <c r="J2696" s="20"/>
      <c r="K2696" s="20"/>
      <c r="L2696" s="20"/>
      <c r="P2696" s="201"/>
      <c r="Q2696" s="20"/>
      <c r="R2696" s="15"/>
      <c r="T2696" s="20"/>
      <c r="U2696" s="20"/>
      <c r="AB2696" s="20"/>
    </row>
    <row r="2697" spans="3:28" x14ac:dyDescent="0.2">
      <c r="C2697" s="20"/>
      <c r="D2697" s="20"/>
      <c r="E2697" s="20"/>
      <c r="F2697" s="20"/>
      <c r="H2697" s="20"/>
      <c r="J2697" s="20"/>
      <c r="K2697" s="20"/>
      <c r="L2697" s="20"/>
      <c r="P2697" s="201"/>
      <c r="Q2697" s="20"/>
      <c r="R2697" s="15"/>
      <c r="T2697" s="20"/>
      <c r="U2697" s="20"/>
      <c r="AB2697" s="20"/>
    </row>
    <row r="2698" spans="3:28" x14ac:dyDescent="0.2">
      <c r="C2698" s="20"/>
      <c r="D2698" s="20"/>
      <c r="E2698" s="20"/>
      <c r="F2698" s="20"/>
      <c r="H2698" s="20"/>
      <c r="J2698" s="20"/>
      <c r="K2698" s="20"/>
      <c r="L2698" s="20"/>
      <c r="P2698" s="201"/>
      <c r="Q2698" s="20"/>
      <c r="R2698" s="15"/>
      <c r="T2698" s="20"/>
      <c r="U2698" s="20"/>
      <c r="AB2698" s="20"/>
    </row>
    <row r="2699" spans="3:28" x14ac:dyDescent="0.2">
      <c r="C2699" s="20"/>
      <c r="D2699" s="20"/>
      <c r="E2699" s="20"/>
      <c r="F2699" s="20"/>
      <c r="H2699" s="20"/>
      <c r="J2699" s="20"/>
      <c r="K2699" s="20"/>
      <c r="L2699" s="20"/>
      <c r="P2699" s="201"/>
      <c r="Q2699" s="20"/>
      <c r="R2699" s="15"/>
      <c r="T2699" s="20"/>
      <c r="U2699" s="20"/>
      <c r="AB2699" s="20"/>
    </row>
    <row r="2700" spans="3:28" x14ac:dyDescent="0.2">
      <c r="C2700" s="20"/>
      <c r="D2700" s="20"/>
      <c r="E2700" s="20"/>
      <c r="F2700" s="20"/>
      <c r="H2700" s="20"/>
      <c r="J2700" s="20"/>
      <c r="K2700" s="20"/>
      <c r="L2700" s="20"/>
      <c r="P2700" s="201"/>
      <c r="Q2700" s="20"/>
      <c r="R2700" s="15"/>
      <c r="T2700" s="20"/>
      <c r="U2700" s="20"/>
      <c r="AB2700" s="20"/>
    </row>
    <row r="2701" spans="3:28" x14ac:dyDescent="0.2">
      <c r="C2701" s="20"/>
      <c r="D2701" s="20"/>
      <c r="E2701" s="20"/>
      <c r="F2701" s="20"/>
      <c r="H2701" s="20"/>
      <c r="J2701" s="20"/>
      <c r="K2701" s="20"/>
      <c r="L2701" s="20"/>
      <c r="P2701" s="201"/>
      <c r="Q2701" s="20"/>
      <c r="R2701" s="15"/>
      <c r="T2701" s="20"/>
      <c r="U2701" s="20"/>
      <c r="AB2701" s="20"/>
    </row>
    <row r="2702" spans="3:28" x14ac:dyDescent="0.2">
      <c r="C2702" s="20"/>
      <c r="D2702" s="20"/>
      <c r="E2702" s="20"/>
      <c r="F2702" s="20"/>
      <c r="H2702" s="20"/>
      <c r="J2702" s="20"/>
      <c r="K2702" s="20"/>
      <c r="L2702" s="20"/>
      <c r="P2702" s="201"/>
      <c r="Q2702" s="20"/>
      <c r="R2702" s="15"/>
      <c r="T2702" s="20"/>
      <c r="U2702" s="20"/>
      <c r="AB2702" s="20"/>
    </row>
    <row r="2703" spans="3:28" x14ac:dyDescent="0.2">
      <c r="C2703" s="20"/>
      <c r="D2703" s="20"/>
      <c r="E2703" s="20"/>
      <c r="F2703" s="20"/>
      <c r="H2703" s="20"/>
      <c r="J2703" s="20"/>
      <c r="K2703" s="20"/>
      <c r="L2703" s="20"/>
      <c r="P2703" s="201"/>
      <c r="Q2703" s="20"/>
      <c r="R2703" s="15"/>
      <c r="T2703" s="20"/>
      <c r="U2703" s="20"/>
      <c r="AB2703" s="20"/>
    </row>
    <row r="2704" spans="3:28" x14ac:dyDescent="0.2">
      <c r="C2704" s="20"/>
      <c r="D2704" s="20"/>
      <c r="E2704" s="20"/>
      <c r="F2704" s="20"/>
      <c r="H2704" s="20"/>
      <c r="J2704" s="20"/>
      <c r="K2704" s="20"/>
      <c r="L2704" s="20"/>
      <c r="P2704" s="201"/>
      <c r="Q2704" s="20"/>
      <c r="R2704" s="15"/>
      <c r="T2704" s="20"/>
      <c r="U2704" s="20"/>
      <c r="AB2704" s="20"/>
    </row>
    <row r="2705" spans="3:28" x14ac:dyDescent="0.2">
      <c r="C2705" s="20"/>
      <c r="D2705" s="20"/>
      <c r="E2705" s="20"/>
      <c r="F2705" s="20"/>
      <c r="H2705" s="20"/>
      <c r="J2705" s="20"/>
      <c r="K2705" s="20"/>
      <c r="L2705" s="20"/>
      <c r="P2705" s="201"/>
      <c r="Q2705" s="20"/>
      <c r="R2705" s="15"/>
      <c r="T2705" s="20"/>
      <c r="U2705" s="20"/>
      <c r="AB2705" s="20"/>
    </row>
    <row r="2706" spans="3:28" x14ac:dyDescent="0.2">
      <c r="C2706" s="20"/>
      <c r="D2706" s="20"/>
      <c r="E2706" s="20"/>
      <c r="F2706" s="20"/>
      <c r="H2706" s="20"/>
      <c r="J2706" s="20"/>
      <c r="K2706" s="20"/>
      <c r="L2706" s="20"/>
      <c r="P2706" s="201"/>
      <c r="Q2706" s="20"/>
      <c r="R2706" s="15"/>
      <c r="T2706" s="20"/>
      <c r="U2706" s="20"/>
      <c r="AB2706" s="20"/>
    </row>
    <row r="2707" spans="3:28" x14ac:dyDescent="0.2">
      <c r="C2707" s="20"/>
      <c r="D2707" s="20"/>
      <c r="E2707" s="20"/>
      <c r="F2707" s="20"/>
      <c r="H2707" s="20"/>
      <c r="J2707" s="20"/>
      <c r="K2707" s="20"/>
      <c r="L2707" s="20"/>
      <c r="P2707" s="201"/>
      <c r="Q2707" s="20"/>
      <c r="R2707" s="15"/>
      <c r="T2707" s="20"/>
      <c r="U2707" s="20"/>
      <c r="AB2707" s="20"/>
    </row>
    <row r="2708" spans="3:28" x14ac:dyDescent="0.2">
      <c r="C2708" s="20"/>
      <c r="D2708" s="20"/>
      <c r="E2708" s="20"/>
      <c r="F2708" s="20"/>
      <c r="H2708" s="20"/>
      <c r="J2708" s="20"/>
      <c r="K2708" s="20"/>
      <c r="L2708" s="20"/>
      <c r="P2708" s="201"/>
      <c r="Q2708" s="20"/>
      <c r="R2708" s="15"/>
      <c r="T2708" s="20"/>
      <c r="U2708" s="20"/>
      <c r="AB2708" s="20"/>
    </row>
    <row r="2709" spans="3:28" x14ac:dyDescent="0.2">
      <c r="C2709" s="20"/>
      <c r="D2709" s="20"/>
      <c r="E2709" s="20"/>
      <c r="F2709" s="20"/>
      <c r="H2709" s="20"/>
      <c r="J2709" s="20"/>
      <c r="K2709" s="20"/>
      <c r="L2709" s="20"/>
      <c r="P2709" s="201"/>
      <c r="Q2709" s="20"/>
      <c r="R2709" s="15"/>
      <c r="T2709" s="20"/>
      <c r="U2709" s="20"/>
      <c r="AB2709" s="20"/>
    </row>
    <row r="2710" spans="3:28" x14ac:dyDescent="0.2">
      <c r="C2710" s="20"/>
      <c r="D2710" s="20"/>
      <c r="E2710" s="20"/>
      <c r="F2710" s="20"/>
      <c r="H2710" s="20"/>
      <c r="J2710" s="20"/>
      <c r="K2710" s="20"/>
      <c r="L2710" s="20"/>
      <c r="P2710" s="201"/>
      <c r="Q2710" s="20"/>
      <c r="R2710" s="15"/>
      <c r="T2710" s="20"/>
      <c r="U2710" s="20"/>
      <c r="AB2710" s="20"/>
    </row>
    <row r="2711" spans="3:28" x14ac:dyDescent="0.2">
      <c r="C2711" s="20"/>
      <c r="D2711" s="20"/>
      <c r="E2711" s="20"/>
      <c r="F2711" s="20"/>
      <c r="H2711" s="20"/>
      <c r="J2711" s="20"/>
      <c r="K2711" s="20"/>
      <c r="L2711" s="20"/>
      <c r="P2711" s="201"/>
      <c r="Q2711" s="20"/>
      <c r="R2711" s="15"/>
      <c r="T2711" s="20"/>
      <c r="U2711" s="20"/>
      <c r="AB2711" s="20"/>
    </row>
    <row r="2712" spans="3:28" x14ac:dyDescent="0.2">
      <c r="C2712" s="20"/>
      <c r="D2712" s="20"/>
      <c r="E2712" s="20"/>
      <c r="F2712" s="20"/>
      <c r="H2712" s="20"/>
      <c r="J2712" s="20"/>
      <c r="K2712" s="20"/>
      <c r="L2712" s="20"/>
      <c r="P2712" s="201"/>
      <c r="Q2712" s="20"/>
      <c r="R2712" s="15"/>
      <c r="T2712" s="20"/>
      <c r="U2712" s="20"/>
      <c r="AB2712" s="20"/>
    </row>
    <row r="2713" spans="3:28" x14ac:dyDescent="0.2">
      <c r="C2713" s="20"/>
      <c r="D2713" s="20"/>
      <c r="E2713" s="20"/>
      <c r="F2713" s="20"/>
      <c r="H2713" s="20"/>
      <c r="J2713" s="20"/>
      <c r="K2713" s="20"/>
      <c r="L2713" s="20"/>
      <c r="P2713" s="201"/>
      <c r="Q2713" s="20"/>
      <c r="R2713" s="15"/>
      <c r="T2713" s="20"/>
      <c r="U2713" s="20"/>
      <c r="AB2713" s="20"/>
    </row>
    <row r="2714" spans="3:28" x14ac:dyDescent="0.2">
      <c r="C2714" s="20"/>
      <c r="D2714" s="20"/>
      <c r="E2714" s="20"/>
      <c r="F2714" s="20"/>
      <c r="H2714" s="20"/>
      <c r="J2714" s="20"/>
      <c r="K2714" s="20"/>
      <c r="L2714" s="20"/>
      <c r="P2714" s="201"/>
      <c r="Q2714" s="20"/>
      <c r="R2714" s="15"/>
      <c r="T2714" s="20"/>
      <c r="U2714" s="20"/>
      <c r="AB2714" s="20"/>
    </row>
    <row r="2715" spans="3:28" x14ac:dyDescent="0.2">
      <c r="C2715" s="20"/>
      <c r="D2715" s="20"/>
      <c r="E2715" s="20"/>
      <c r="F2715" s="20"/>
      <c r="H2715" s="20"/>
      <c r="J2715" s="20"/>
      <c r="K2715" s="20"/>
      <c r="L2715" s="20"/>
      <c r="P2715" s="201"/>
      <c r="Q2715" s="20"/>
      <c r="R2715" s="15"/>
      <c r="T2715" s="20"/>
      <c r="U2715" s="20"/>
      <c r="AB2715" s="20"/>
    </row>
    <row r="2716" spans="3:28" x14ac:dyDescent="0.2">
      <c r="C2716" s="20"/>
      <c r="D2716" s="20"/>
      <c r="E2716" s="20"/>
      <c r="F2716" s="20"/>
      <c r="H2716" s="20"/>
      <c r="J2716" s="20"/>
      <c r="K2716" s="20"/>
      <c r="L2716" s="20"/>
      <c r="P2716" s="201"/>
      <c r="Q2716" s="20"/>
      <c r="R2716" s="15"/>
      <c r="T2716" s="20"/>
      <c r="U2716" s="20"/>
      <c r="AB2716" s="20"/>
    </row>
    <row r="2717" spans="3:28" x14ac:dyDescent="0.2">
      <c r="C2717" s="20"/>
      <c r="D2717" s="20"/>
      <c r="E2717" s="20"/>
      <c r="F2717" s="20"/>
      <c r="H2717" s="20"/>
      <c r="J2717" s="20"/>
      <c r="K2717" s="20"/>
      <c r="L2717" s="20"/>
      <c r="P2717" s="201"/>
      <c r="Q2717" s="20"/>
      <c r="R2717" s="15"/>
      <c r="T2717" s="20"/>
      <c r="U2717" s="20"/>
      <c r="AB2717" s="20"/>
    </row>
    <row r="2718" spans="3:28" x14ac:dyDescent="0.2">
      <c r="C2718" s="20"/>
      <c r="D2718" s="20"/>
      <c r="E2718" s="20"/>
      <c r="F2718" s="20"/>
      <c r="H2718" s="20"/>
      <c r="J2718" s="20"/>
      <c r="K2718" s="20"/>
      <c r="L2718" s="20"/>
      <c r="P2718" s="201"/>
      <c r="Q2718" s="20"/>
      <c r="R2718" s="15"/>
      <c r="T2718" s="20"/>
      <c r="U2718" s="20"/>
      <c r="AB2718" s="20"/>
    </row>
    <row r="2719" spans="3:28" x14ac:dyDescent="0.2">
      <c r="C2719" s="20"/>
      <c r="D2719" s="20"/>
      <c r="E2719" s="20"/>
      <c r="F2719" s="20"/>
      <c r="H2719" s="20"/>
      <c r="J2719" s="20"/>
      <c r="K2719" s="20"/>
      <c r="L2719" s="20"/>
      <c r="P2719" s="201"/>
      <c r="Q2719" s="20"/>
      <c r="R2719" s="15"/>
      <c r="T2719" s="20"/>
      <c r="U2719" s="20"/>
      <c r="AB2719" s="20"/>
    </row>
    <row r="2720" spans="3:28" x14ac:dyDescent="0.2">
      <c r="C2720" s="20"/>
      <c r="D2720" s="20"/>
      <c r="E2720" s="20"/>
      <c r="F2720" s="20"/>
      <c r="H2720" s="20"/>
      <c r="J2720" s="20"/>
      <c r="K2720" s="20"/>
      <c r="L2720" s="20"/>
      <c r="P2720" s="201"/>
      <c r="Q2720" s="20"/>
      <c r="R2720" s="15"/>
      <c r="T2720" s="20"/>
      <c r="U2720" s="20"/>
      <c r="AB2720" s="20"/>
    </row>
    <row r="2721" spans="3:28" x14ac:dyDescent="0.2">
      <c r="C2721" s="20"/>
      <c r="D2721" s="20"/>
      <c r="E2721" s="20"/>
      <c r="F2721" s="20"/>
      <c r="H2721" s="20"/>
      <c r="J2721" s="20"/>
      <c r="K2721" s="20"/>
      <c r="L2721" s="20"/>
      <c r="P2721" s="201"/>
      <c r="Q2721" s="20"/>
      <c r="R2721" s="15"/>
      <c r="T2721" s="20"/>
      <c r="U2721" s="20"/>
      <c r="AB2721" s="20"/>
    </row>
    <row r="2722" spans="3:28" x14ac:dyDescent="0.2">
      <c r="C2722" s="20"/>
      <c r="D2722" s="20"/>
      <c r="E2722" s="20"/>
      <c r="F2722" s="20"/>
      <c r="H2722" s="20"/>
      <c r="J2722" s="20"/>
      <c r="K2722" s="20"/>
      <c r="L2722" s="20"/>
      <c r="P2722" s="201"/>
      <c r="Q2722" s="20"/>
      <c r="R2722" s="15"/>
      <c r="T2722" s="20"/>
      <c r="U2722" s="20"/>
      <c r="AB2722" s="20"/>
    </row>
    <row r="2723" spans="3:28" x14ac:dyDescent="0.2">
      <c r="C2723" s="20"/>
      <c r="D2723" s="20"/>
      <c r="E2723" s="20"/>
      <c r="F2723" s="20"/>
      <c r="H2723" s="20"/>
      <c r="J2723" s="20"/>
      <c r="K2723" s="20"/>
      <c r="L2723" s="20"/>
      <c r="P2723" s="201"/>
      <c r="Q2723" s="20"/>
      <c r="R2723" s="15"/>
      <c r="T2723" s="20"/>
      <c r="U2723" s="20"/>
      <c r="AB2723" s="20"/>
    </row>
    <row r="2724" spans="3:28" x14ac:dyDescent="0.2">
      <c r="C2724" s="20"/>
      <c r="D2724" s="20"/>
      <c r="E2724" s="20"/>
      <c r="F2724" s="20"/>
      <c r="H2724" s="20"/>
      <c r="J2724" s="20"/>
      <c r="K2724" s="20"/>
      <c r="L2724" s="20"/>
      <c r="P2724" s="201"/>
      <c r="Q2724" s="20"/>
      <c r="R2724" s="15"/>
      <c r="T2724" s="20"/>
      <c r="U2724" s="20"/>
      <c r="AB2724" s="20"/>
    </row>
    <row r="2725" spans="3:28" x14ac:dyDescent="0.2">
      <c r="C2725" s="20"/>
      <c r="D2725" s="20"/>
      <c r="E2725" s="20"/>
      <c r="F2725" s="20"/>
      <c r="H2725" s="20"/>
      <c r="J2725" s="20"/>
      <c r="K2725" s="20"/>
      <c r="L2725" s="20"/>
      <c r="P2725" s="201"/>
      <c r="Q2725" s="20"/>
      <c r="R2725" s="15"/>
      <c r="T2725" s="20"/>
      <c r="U2725" s="20"/>
      <c r="AB2725" s="20"/>
    </row>
    <row r="2726" spans="3:28" x14ac:dyDescent="0.2">
      <c r="C2726" s="20"/>
      <c r="D2726" s="20"/>
      <c r="E2726" s="20"/>
      <c r="F2726" s="20"/>
      <c r="H2726" s="20"/>
      <c r="J2726" s="20"/>
      <c r="K2726" s="20"/>
      <c r="L2726" s="20"/>
      <c r="P2726" s="201"/>
      <c r="Q2726" s="20"/>
      <c r="R2726" s="15"/>
      <c r="T2726" s="20"/>
      <c r="U2726" s="20"/>
      <c r="AB2726" s="20"/>
    </row>
    <row r="2727" spans="3:28" x14ac:dyDescent="0.2">
      <c r="C2727" s="20"/>
      <c r="D2727" s="20"/>
      <c r="E2727" s="20"/>
      <c r="F2727" s="20"/>
      <c r="H2727" s="20"/>
      <c r="J2727" s="20"/>
      <c r="K2727" s="20"/>
      <c r="L2727" s="20"/>
      <c r="P2727" s="201"/>
      <c r="Q2727" s="20"/>
      <c r="R2727" s="15"/>
      <c r="T2727" s="20"/>
      <c r="U2727" s="20"/>
      <c r="AB2727" s="20"/>
    </row>
    <row r="2728" spans="3:28" x14ac:dyDescent="0.2">
      <c r="C2728" s="20"/>
      <c r="D2728" s="20"/>
      <c r="E2728" s="20"/>
      <c r="F2728" s="20"/>
      <c r="H2728" s="20"/>
      <c r="J2728" s="20"/>
      <c r="K2728" s="20"/>
      <c r="L2728" s="20"/>
      <c r="P2728" s="201"/>
      <c r="Q2728" s="20"/>
      <c r="R2728" s="15"/>
      <c r="T2728" s="20"/>
      <c r="U2728" s="20"/>
      <c r="AB2728" s="20"/>
    </row>
    <row r="2729" spans="3:28" x14ac:dyDescent="0.2">
      <c r="C2729" s="20"/>
      <c r="D2729" s="20"/>
      <c r="E2729" s="20"/>
      <c r="F2729" s="20"/>
      <c r="H2729" s="20"/>
      <c r="J2729" s="20"/>
      <c r="K2729" s="20"/>
      <c r="L2729" s="20"/>
      <c r="P2729" s="201"/>
      <c r="Q2729" s="20"/>
      <c r="R2729" s="15"/>
      <c r="T2729" s="20"/>
      <c r="U2729" s="20"/>
      <c r="AB2729" s="20"/>
    </row>
    <row r="2730" spans="3:28" x14ac:dyDescent="0.2">
      <c r="C2730" s="20"/>
      <c r="D2730" s="20"/>
      <c r="E2730" s="20"/>
      <c r="F2730" s="20"/>
      <c r="H2730" s="20"/>
      <c r="J2730" s="20"/>
      <c r="K2730" s="20"/>
      <c r="L2730" s="20"/>
      <c r="P2730" s="201"/>
      <c r="Q2730" s="20"/>
      <c r="R2730" s="15"/>
      <c r="T2730" s="20"/>
      <c r="U2730" s="20"/>
      <c r="AB2730" s="20"/>
    </row>
    <row r="2731" spans="3:28" x14ac:dyDescent="0.2">
      <c r="C2731" s="20"/>
      <c r="D2731" s="20"/>
      <c r="E2731" s="20"/>
      <c r="F2731" s="20"/>
      <c r="H2731" s="20"/>
      <c r="J2731" s="20"/>
      <c r="K2731" s="20"/>
      <c r="L2731" s="20"/>
      <c r="P2731" s="201"/>
      <c r="Q2731" s="20"/>
      <c r="R2731" s="15"/>
      <c r="T2731" s="20"/>
      <c r="U2731" s="20"/>
      <c r="AB2731" s="20"/>
    </row>
    <row r="2732" spans="3:28" x14ac:dyDescent="0.2">
      <c r="C2732" s="20"/>
      <c r="D2732" s="20"/>
      <c r="E2732" s="20"/>
      <c r="F2732" s="20"/>
      <c r="H2732" s="20"/>
      <c r="J2732" s="20"/>
      <c r="K2732" s="20"/>
      <c r="L2732" s="20"/>
      <c r="P2732" s="201"/>
      <c r="Q2732" s="20"/>
      <c r="R2732" s="15"/>
      <c r="T2732" s="20"/>
      <c r="U2732" s="20"/>
      <c r="AB2732" s="20"/>
    </row>
    <row r="2733" spans="3:28" x14ac:dyDescent="0.2">
      <c r="C2733" s="20"/>
      <c r="D2733" s="20"/>
      <c r="E2733" s="20"/>
      <c r="F2733" s="20"/>
      <c r="H2733" s="20"/>
      <c r="J2733" s="20"/>
      <c r="K2733" s="20"/>
      <c r="L2733" s="20"/>
      <c r="P2733" s="201"/>
      <c r="Q2733" s="20"/>
      <c r="R2733" s="15"/>
      <c r="T2733" s="20"/>
      <c r="U2733" s="20"/>
      <c r="AB2733" s="20"/>
    </row>
    <row r="2734" spans="3:28" x14ac:dyDescent="0.2">
      <c r="C2734" s="20"/>
      <c r="D2734" s="20"/>
      <c r="E2734" s="20"/>
      <c r="F2734" s="20"/>
      <c r="H2734" s="20"/>
      <c r="J2734" s="20"/>
      <c r="K2734" s="20"/>
      <c r="L2734" s="20"/>
      <c r="P2734" s="201"/>
      <c r="Q2734" s="20"/>
      <c r="R2734" s="15"/>
      <c r="T2734" s="20"/>
      <c r="U2734" s="20"/>
      <c r="AB2734" s="20"/>
    </row>
    <row r="2735" spans="3:28" x14ac:dyDescent="0.2">
      <c r="C2735" s="20"/>
      <c r="D2735" s="20"/>
      <c r="E2735" s="20"/>
      <c r="F2735" s="20"/>
      <c r="H2735" s="20"/>
      <c r="J2735" s="20"/>
      <c r="K2735" s="20"/>
      <c r="L2735" s="20"/>
      <c r="P2735" s="201"/>
      <c r="Q2735" s="20"/>
      <c r="R2735" s="15"/>
      <c r="T2735" s="20"/>
      <c r="U2735" s="20"/>
      <c r="AB2735" s="20"/>
    </row>
    <row r="2736" spans="3:28" x14ac:dyDescent="0.2">
      <c r="C2736" s="20"/>
      <c r="D2736" s="20"/>
      <c r="E2736" s="20"/>
      <c r="F2736" s="20"/>
      <c r="H2736" s="20"/>
      <c r="J2736" s="20"/>
      <c r="K2736" s="20"/>
      <c r="L2736" s="20"/>
      <c r="P2736" s="201"/>
      <c r="Q2736" s="20"/>
      <c r="R2736" s="15"/>
      <c r="T2736" s="20"/>
      <c r="U2736" s="20"/>
      <c r="AB2736" s="20"/>
    </row>
    <row r="2737" spans="3:28" x14ac:dyDescent="0.2">
      <c r="C2737" s="20"/>
      <c r="D2737" s="20"/>
      <c r="E2737" s="20"/>
      <c r="F2737" s="20"/>
      <c r="H2737" s="20"/>
      <c r="J2737" s="20"/>
      <c r="K2737" s="20"/>
      <c r="L2737" s="20"/>
      <c r="P2737" s="201"/>
      <c r="Q2737" s="20"/>
      <c r="R2737" s="15"/>
      <c r="T2737" s="20"/>
      <c r="U2737" s="20"/>
      <c r="AB2737" s="20"/>
    </row>
    <row r="2738" spans="3:28" x14ac:dyDescent="0.2">
      <c r="C2738" s="20"/>
      <c r="D2738" s="20"/>
      <c r="E2738" s="20"/>
      <c r="F2738" s="20"/>
      <c r="H2738" s="20"/>
      <c r="J2738" s="20"/>
      <c r="K2738" s="20"/>
      <c r="L2738" s="20"/>
      <c r="P2738" s="201"/>
      <c r="Q2738" s="20"/>
      <c r="R2738" s="15"/>
      <c r="T2738" s="20"/>
      <c r="U2738" s="20"/>
      <c r="AB2738" s="20"/>
    </row>
    <row r="2739" spans="3:28" x14ac:dyDescent="0.2">
      <c r="C2739" s="20"/>
      <c r="D2739" s="20"/>
      <c r="E2739" s="20"/>
      <c r="F2739" s="20"/>
      <c r="H2739" s="20"/>
      <c r="J2739" s="20"/>
      <c r="K2739" s="20"/>
      <c r="L2739" s="20"/>
      <c r="P2739" s="201"/>
      <c r="Q2739" s="20"/>
      <c r="R2739" s="15"/>
      <c r="T2739" s="20"/>
      <c r="U2739" s="20"/>
      <c r="AB2739" s="20"/>
    </row>
    <row r="2740" spans="3:28" x14ac:dyDescent="0.2">
      <c r="C2740" s="20"/>
      <c r="D2740" s="20"/>
      <c r="E2740" s="20"/>
      <c r="F2740" s="20"/>
      <c r="H2740" s="20"/>
      <c r="J2740" s="20"/>
      <c r="K2740" s="20"/>
      <c r="L2740" s="20"/>
      <c r="P2740" s="201"/>
      <c r="Q2740" s="20"/>
      <c r="R2740" s="15"/>
      <c r="T2740" s="20"/>
      <c r="U2740" s="20"/>
      <c r="AB2740" s="20"/>
    </row>
    <row r="2741" spans="3:28" x14ac:dyDescent="0.2">
      <c r="C2741" s="20"/>
      <c r="D2741" s="20"/>
      <c r="E2741" s="20"/>
      <c r="F2741" s="20"/>
      <c r="H2741" s="20"/>
      <c r="J2741" s="20"/>
      <c r="K2741" s="20"/>
      <c r="L2741" s="20"/>
      <c r="P2741" s="201"/>
      <c r="Q2741" s="20"/>
      <c r="R2741" s="15"/>
      <c r="T2741" s="20"/>
      <c r="U2741" s="20"/>
      <c r="AB2741" s="20"/>
    </row>
    <row r="2742" spans="3:28" x14ac:dyDescent="0.2">
      <c r="C2742" s="20"/>
      <c r="D2742" s="20"/>
      <c r="E2742" s="20"/>
      <c r="F2742" s="20"/>
      <c r="H2742" s="20"/>
      <c r="J2742" s="20"/>
      <c r="K2742" s="20"/>
      <c r="L2742" s="20"/>
      <c r="P2742" s="201"/>
      <c r="Q2742" s="20"/>
      <c r="R2742" s="15"/>
      <c r="T2742" s="20"/>
      <c r="U2742" s="20"/>
      <c r="AB2742" s="20"/>
    </row>
    <row r="2743" spans="3:28" x14ac:dyDescent="0.2">
      <c r="C2743" s="20"/>
      <c r="D2743" s="20"/>
      <c r="E2743" s="20"/>
      <c r="F2743" s="20"/>
      <c r="H2743" s="20"/>
      <c r="J2743" s="20"/>
      <c r="K2743" s="20"/>
      <c r="L2743" s="20"/>
      <c r="P2743" s="201"/>
      <c r="Q2743" s="20"/>
      <c r="R2743" s="15"/>
      <c r="T2743" s="20"/>
      <c r="U2743" s="20"/>
      <c r="AB2743" s="20"/>
    </row>
    <row r="2744" spans="3:28" x14ac:dyDescent="0.2">
      <c r="C2744" s="20"/>
      <c r="D2744" s="20"/>
      <c r="E2744" s="20"/>
      <c r="F2744" s="20"/>
      <c r="H2744" s="20"/>
      <c r="J2744" s="20"/>
      <c r="K2744" s="20"/>
      <c r="L2744" s="20"/>
      <c r="P2744" s="201"/>
      <c r="Q2744" s="20"/>
      <c r="R2744" s="15"/>
      <c r="T2744" s="20"/>
      <c r="U2744" s="20"/>
      <c r="AB2744" s="20"/>
    </row>
    <row r="2745" spans="3:28" x14ac:dyDescent="0.2">
      <c r="C2745" s="20"/>
      <c r="D2745" s="20"/>
      <c r="E2745" s="20"/>
      <c r="F2745" s="20"/>
      <c r="H2745" s="20"/>
      <c r="J2745" s="20"/>
      <c r="K2745" s="20"/>
      <c r="L2745" s="20"/>
      <c r="P2745" s="201"/>
      <c r="Q2745" s="20"/>
      <c r="R2745" s="15"/>
      <c r="T2745" s="20"/>
      <c r="U2745" s="20"/>
      <c r="AB2745" s="20"/>
    </row>
    <row r="2746" spans="3:28" x14ac:dyDescent="0.2">
      <c r="C2746" s="20"/>
      <c r="D2746" s="20"/>
      <c r="E2746" s="20"/>
      <c r="F2746" s="20"/>
      <c r="H2746" s="20"/>
      <c r="J2746" s="20"/>
      <c r="K2746" s="20"/>
      <c r="L2746" s="20"/>
      <c r="P2746" s="201"/>
      <c r="Q2746" s="20"/>
      <c r="R2746" s="15"/>
      <c r="T2746" s="20"/>
      <c r="U2746" s="20"/>
      <c r="AB2746" s="20"/>
    </row>
    <row r="2747" spans="3:28" x14ac:dyDescent="0.2">
      <c r="C2747" s="20"/>
      <c r="D2747" s="20"/>
      <c r="E2747" s="20"/>
      <c r="F2747" s="20"/>
      <c r="H2747" s="20"/>
      <c r="J2747" s="20"/>
      <c r="K2747" s="20"/>
      <c r="L2747" s="20"/>
      <c r="P2747" s="201"/>
      <c r="Q2747" s="20"/>
      <c r="R2747" s="15"/>
      <c r="T2747" s="20"/>
      <c r="U2747" s="20"/>
      <c r="AB2747" s="20"/>
    </row>
    <row r="2748" spans="3:28" x14ac:dyDescent="0.2">
      <c r="C2748" s="20"/>
      <c r="D2748" s="20"/>
      <c r="E2748" s="20"/>
      <c r="F2748" s="20"/>
      <c r="H2748" s="20"/>
      <c r="J2748" s="20"/>
      <c r="K2748" s="20"/>
      <c r="L2748" s="20"/>
      <c r="P2748" s="201"/>
      <c r="Q2748" s="20"/>
      <c r="R2748" s="15"/>
      <c r="T2748" s="20"/>
      <c r="U2748" s="20"/>
      <c r="AB2748" s="20"/>
    </row>
    <row r="2749" spans="3:28" x14ac:dyDescent="0.2">
      <c r="C2749" s="20"/>
      <c r="D2749" s="20"/>
      <c r="E2749" s="20"/>
      <c r="F2749" s="20"/>
      <c r="H2749" s="20"/>
      <c r="J2749" s="20"/>
      <c r="K2749" s="20"/>
      <c r="L2749" s="20"/>
      <c r="P2749" s="201"/>
      <c r="Q2749" s="20"/>
      <c r="R2749" s="15"/>
      <c r="T2749" s="20"/>
      <c r="U2749" s="20"/>
      <c r="AB2749" s="20"/>
    </row>
    <row r="2750" spans="3:28" x14ac:dyDescent="0.2">
      <c r="C2750" s="20"/>
      <c r="D2750" s="20"/>
      <c r="E2750" s="20"/>
      <c r="F2750" s="20"/>
      <c r="H2750" s="20"/>
      <c r="J2750" s="20"/>
      <c r="K2750" s="20"/>
      <c r="L2750" s="20"/>
      <c r="P2750" s="201"/>
      <c r="Q2750" s="20"/>
      <c r="R2750" s="15"/>
      <c r="T2750" s="20"/>
      <c r="U2750" s="20"/>
      <c r="AB2750" s="20"/>
    </row>
    <row r="2751" spans="3:28" x14ac:dyDescent="0.2">
      <c r="C2751" s="20"/>
      <c r="D2751" s="20"/>
      <c r="E2751" s="20"/>
      <c r="F2751" s="20"/>
      <c r="H2751" s="20"/>
      <c r="J2751" s="20"/>
      <c r="K2751" s="20"/>
      <c r="L2751" s="20"/>
      <c r="P2751" s="201"/>
      <c r="Q2751" s="20"/>
      <c r="R2751" s="15"/>
      <c r="T2751" s="20"/>
      <c r="U2751" s="20"/>
      <c r="AB2751" s="20"/>
    </row>
    <row r="2752" spans="3:28" x14ac:dyDescent="0.2">
      <c r="C2752" s="20"/>
      <c r="D2752" s="20"/>
      <c r="E2752" s="20"/>
      <c r="F2752" s="20"/>
      <c r="H2752" s="20"/>
      <c r="J2752" s="20"/>
      <c r="K2752" s="20"/>
      <c r="L2752" s="20"/>
      <c r="P2752" s="201"/>
      <c r="Q2752" s="20"/>
      <c r="R2752" s="15"/>
      <c r="T2752" s="20"/>
      <c r="U2752" s="20"/>
      <c r="AB2752" s="20"/>
    </row>
    <row r="2753" spans="3:28" x14ac:dyDescent="0.2">
      <c r="C2753" s="20"/>
      <c r="D2753" s="20"/>
      <c r="E2753" s="20"/>
      <c r="F2753" s="20"/>
      <c r="H2753" s="20"/>
      <c r="J2753" s="20"/>
      <c r="K2753" s="20"/>
      <c r="L2753" s="20"/>
      <c r="P2753" s="201"/>
      <c r="Q2753" s="20"/>
      <c r="R2753" s="15"/>
      <c r="T2753" s="20"/>
      <c r="U2753" s="20"/>
      <c r="AB2753" s="20"/>
    </row>
    <row r="2754" spans="3:28" x14ac:dyDescent="0.2">
      <c r="C2754" s="20"/>
      <c r="D2754" s="20"/>
      <c r="E2754" s="20"/>
      <c r="F2754" s="20"/>
      <c r="H2754" s="20"/>
      <c r="J2754" s="20"/>
      <c r="K2754" s="20"/>
      <c r="L2754" s="20"/>
      <c r="P2754" s="201"/>
      <c r="Q2754" s="20"/>
      <c r="R2754" s="15"/>
      <c r="T2754" s="20"/>
      <c r="U2754" s="20"/>
      <c r="AB2754" s="20"/>
    </row>
    <row r="2755" spans="3:28" x14ac:dyDescent="0.2">
      <c r="C2755" s="20"/>
      <c r="D2755" s="20"/>
      <c r="E2755" s="20"/>
      <c r="F2755" s="20"/>
      <c r="H2755" s="20"/>
      <c r="J2755" s="20"/>
      <c r="K2755" s="20"/>
      <c r="L2755" s="20"/>
      <c r="P2755" s="201"/>
      <c r="Q2755" s="20"/>
      <c r="R2755" s="15"/>
      <c r="T2755" s="20"/>
      <c r="U2755" s="20"/>
      <c r="AB2755" s="20"/>
    </row>
    <row r="2756" spans="3:28" x14ac:dyDescent="0.2">
      <c r="C2756" s="20"/>
      <c r="D2756" s="20"/>
      <c r="E2756" s="20"/>
      <c r="F2756" s="20"/>
      <c r="H2756" s="20"/>
      <c r="J2756" s="20"/>
      <c r="K2756" s="20"/>
      <c r="L2756" s="20"/>
      <c r="P2756" s="201"/>
      <c r="Q2756" s="20"/>
      <c r="R2756" s="15"/>
      <c r="T2756" s="20"/>
      <c r="U2756" s="20"/>
      <c r="AB2756" s="20"/>
    </row>
    <row r="2757" spans="3:28" x14ac:dyDescent="0.2">
      <c r="C2757" s="20"/>
      <c r="D2757" s="20"/>
      <c r="E2757" s="20"/>
      <c r="F2757" s="20"/>
      <c r="H2757" s="20"/>
      <c r="J2757" s="20"/>
      <c r="K2757" s="20"/>
      <c r="L2757" s="20"/>
      <c r="P2757" s="201"/>
      <c r="Q2757" s="20"/>
      <c r="R2757" s="15"/>
      <c r="T2757" s="20"/>
      <c r="U2757" s="20"/>
      <c r="AB2757" s="20"/>
    </row>
    <row r="2758" spans="3:28" x14ac:dyDescent="0.2">
      <c r="C2758" s="20"/>
      <c r="D2758" s="20"/>
      <c r="E2758" s="20"/>
      <c r="F2758" s="20"/>
      <c r="H2758" s="20"/>
      <c r="J2758" s="20"/>
      <c r="K2758" s="20"/>
      <c r="L2758" s="20"/>
      <c r="P2758" s="201"/>
      <c r="Q2758" s="20"/>
      <c r="R2758" s="15"/>
      <c r="T2758" s="20"/>
      <c r="U2758" s="20"/>
      <c r="AB2758" s="20"/>
    </row>
    <row r="2759" spans="3:28" x14ac:dyDescent="0.2">
      <c r="C2759" s="20"/>
      <c r="D2759" s="20"/>
      <c r="E2759" s="20"/>
      <c r="F2759" s="20"/>
      <c r="H2759" s="20"/>
      <c r="J2759" s="20"/>
      <c r="K2759" s="20"/>
      <c r="L2759" s="20"/>
      <c r="P2759" s="201"/>
      <c r="Q2759" s="20"/>
      <c r="R2759" s="15"/>
      <c r="T2759" s="20"/>
      <c r="U2759" s="20"/>
      <c r="AB2759" s="20"/>
    </row>
    <row r="2760" spans="3:28" x14ac:dyDescent="0.2">
      <c r="C2760" s="20"/>
      <c r="D2760" s="20"/>
      <c r="E2760" s="20"/>
      <c r="F2760" s="20"/>
      <c r="H2760" s="20"/>
      <c r="J2760" s="20"/>
      <c r="K2760" s="20"/>
      <c r="L2760" s="20"/>
      <c r="P2760" s="201"/>
      <c r="Q2760" s="20"/>
      <c r="R2760" s="15"/>
      <c r="T2760" s="20"/>
      <c r="U2760" s="20"/>
      <c r="AB2760" s="20"/>
    </row>
    <row r="2761" spans="3:28" x14ac:dyDescent="0.2">
      <c r="C2761" s="20"/>
      <c r="D2761" s="20"/>
      <c r="E2761" s="20"/>
      <c r="F2761" s="20"/>
      <c r="H2761" s="20"/>
      <c r="J2761" s="20"/>
      <c r="K2761" s="20"/>
      <c r="L2761" s="20"/>
      <c r="P2761" s="201"/>
      <c r="Q2761" s="20"/>
      <c r="R2761" s="15"/>
      <c r="T2761" s="20"/>
      <c r="U2761" s="20"/>
      <c r="AB2761" s="20"/>
    </row>
    <row r="2762" spans="3:28" x14ac:dyDescent="0.2">
      <c r="C2762" s="20"/>
      <c r="D2762" s="20"/>
      <c r="E2762" s="20"/>
      <c r="F2762" s="20"/>
      <c r="H2762" s="20"/>
      <c r="J2762" s="20"/>
      <c r="K2762" s="20"/>
      <c r="L2762" s="20"/>
      <c r="P2762" s="201"/>
      <c r="Q2762" s="20"/>
      <c r="R2762" s="15"/>
      <c r="T2762" s="20"/>
      <c r="U2762" s="20"/>
      <c r="AB2762" s="20"/>
    </row>
    <row r="2763" spans="3:28" x14ac:dyDescent="0.2">
      <c r="C2763" s="20"/>
      <c r="D2763" s="20"/>
      <c r="E2763" s="20"/>
      <c r="F2763" s="20"/>
      <c r="H2763" s="20"/>
      <c r="J2763" s="20"/>
      <c r="K2763" s="20"/>
      <c r="L2763" s="20"/>
      <c r="P2763" s="201"/>
      <c r="Q2763" s="20"/>
      <c r="R2763" s="15"/>
      <c r="T2763" s="20"/>
      <c r="U2763" s="20"/>
      <c r="AB2763" s="20"/>
    </row>
    <row r="2764" spans="3:28" x14ac:dyDescent="0.2">
      <c r="C2764" s="20"/>
      <c r="D2764" s="20"/>
      <c r="E2764" s="20"/>
      <c r="F2764" s="20"/>
      <c r="H2764" s="20"/>
      <c r="J2764" s="20"/>
      <c r="K2764" s="20"/>
      <c r="L2764" s="20"/>
      <c r="P2764" s="201"/>
      <c r="Q2764" s="20"/>
      <c r="R2764" s="15"/>
      <c r="T2764" s="20"/>
      <c r="U2764" s="20"/>
      <c r="AB2764" s="20"/>
    </row>
    <row r="2765" spans="3:28" x14ac:dyDescent="0.2">
      <c r="C2765" s="20"/>
      <c r="D2765" s="20"/>
      <c r="E2765" s="20"/>
      <c r="F2765" s="20"/>
      <c r="H2765" s="20"/>
      <c r="J2765" s="20"/>
      <c r="K2765" s="20"/>
      <c r="L2765" s="20"/>
      <c r="P2765" s="201"/>
      <c r="Q2765" s="20"/>
      <c r="R2765" s="15"/>
      <c r="T2765" s="20"/>
      <c r="U2765" s="20"/>
      <c r="AB2765" s="20"/>
    </row>
    <row r="2766" spans="3:28" x14ac:dyDescent="0.2">
      <c r="C2766" s="20"/>
      <c r="D2766" s="20"/>
      <c r="E2766" s="20"/>
      <c r="F2766" s="20"/>
      <c r="H2766" s="20"/>
      <c r="J2766" s="20"/>
      <c r="K2766" s="20"/>
      <c r="L2766" s="20"/>
      <c r="P2766" s="201"/>
      <c r="Q2766" s="20"/>
      <c r="R2766" s="15"/>
      <c r="T2766" s="20"/>
      <c r="U2766" s="20"/>
      <c r="AB2766" s="20"/>
    </row>
    <row r="2767" spans="3:28" x14ac:dyDescent="0.2">
      <c r="C2767" s="20"/>
      <c r="D2767" s="20"/>
      <c r="E2767" s="20"/>
      <c r="F2767" s="20"/>
      <c r="H2767" s="20"/>
      <c r="J2767" s="20"/>
      <c r="K2767" s="20"/>
      <c r="L2767" s="20"/>
      <c r="P2767" s="201"/>
      <c r="Q2767" s="20"/>
      <c r="R2767" s="15"/>
      <c r="T2767" s="20"/>
      <c r="U2767" s="20"/>
      <c r="AB2767" s="20"/>
    </row>
    <row r="2768" spans="3:28" x14ac:dyDescent="0.2">
      <c r="C2768" s="20"/>
      <c r="D2768" s="20"/>
      <c r="E2768" s="20"/>
      <c r="F2768" s="20"/>
      <c r="H2768" s="20"/>
      <c r="J2768" s="20"/>
      <c r="K2768" s="20"/>
      <c r="L2768" s="20"/>
      <c r="P2768" s="201"/>
      <c r="Q2768" s="20"/>
      <c r="R2768" s="15"/>
      <c r="T2768" s="20"/>
      <c r="U2768" s="20"/>
      <c r="AB2768" s="20"/>
    </row>
    <row r="2769" spans="3:28" x14ac:dyDescent="0.2">
      <c r="C2769" s="20"/>
      <c r="D2769" s="20"/>
      <c r="E2769" s="20"/>
      <c r="F2769" s="20"/>
      <c r="H2769" s="20"/>
      <c r="J2769" s="20"/>
      <c r="K2769" s="20"/>
      <c r="L2769" s="20"/>
      <c r="P2769" s="201"/>
      <c r="Q2769" s="20"/>
      <c r="R2769" s="15"/>
      <c r="T2769" s="20"/>
      <c r="U2769" s="20"/>
      <c r="AB2769" s="20"/>
    </row>
    <row r="2770" spans="3:28" x14ac:dyDescent="0.2">
      <c r="C2770" s="20"/>
      <c r="D2770" s="20"/>
      <c r="E2770" s="20"/>
      <c r="F2770" s="20"/>
      <c r="H2770" s="20"/>
      <c r="J2770" s="20"/>
      <c r="K2770" s="20"/>
      <c r="L2770" s="20"/>
      <c r="P2770" s="201"/>
      <c r="Q2770" s="20"/>
      <c r="R2770" s="15"/>
      <c r="T2770" s="20"/>
      <c r="U2770" s="20"/>
      <c r="AB2770" s="20"/>
    </row>
    <row r="2771" spans="3:28" x14ac:dyDescent="0.2">
      <c r="C2771" s="20"/>
      <c r="D2771" s="20"/>
      <c r="E2771" s="20"/>
      <c r="F2771" s="20"/>
      <c r="H2771" s="20"/>
      <c r="J2771" s="20"/>
      <c r="K2771" s="20"/>
      <c r="L2771" s="20"/>
      <c r="P2771" s="201"/>
      <c r="Q2771" s="20"/>
      <c r="R2771" s="15"/>
      <c r="T2771" s="20"/>
      <c r="U2771" s="20"/>
      <c r="AB2771" s="20"/>
    </row>
    <row r="2772" spans="3:28" x14ac:dyDescent="0.2">
      <c r="C2772" s="20"/>
      <c r="D2772" s="20"/>
      <c r="E2772" s="20"/>
      <c r="F2772" s="20"/>
      <c r="H2772" s="20"/>
      <c r="J2772" s="20"/>
      <c r="K2772" s="20"/>
      <c r="L2772" s="20"/>
      <c r="P2772" s="201"/>
      <c r="Q2772" s="20"/>
      <c r="R2772" s="15"/>
      <c r="T2772" s="20"/>
      <c r="U2772" s="20"/>
      <c r="AB2772" s="20"/>
    </row>
    <row r="2773" spans="3:28" x14ac:dyDescent="0.2">
      <c r="C2773" s="20"/>
      <c r="D2773" s="20"/>
      <c r="E2773" s="20"/>
      <c r="F2773" s="20"/>
      <c r="H2773" s="20"/>
      <c r="J2773" s="20"/>
      <c r="K2773" s="20"/>
      <c r="L2773" s="20"/>
      <c r="P2773" s="201"/>
      <c r="Q2773" s="20"/>
      <c r="R2773" s="15"/>
      <c r="T2773" s="20"/>
      <c r="U2773" s="20"/>
      <c r="AB2773" s="20"/>
    </row>
    <row r="2774" spans="3:28" x14ac:dyDescent="0.2">
      <c r="C2774" s="20"/>
      <c r="D2774" s="20"/>
      <c r="E2774" s="20"/>
      <c r="F2774" s="20"/>
      <c r="H2774" s="20"/>
      <c r="J2774" s="20"/>
      <c r="K2774" s="20"/>
      <c r="L2774" s="20"/>
      <c r="P2774" s="201"/>
      <c r="Q2774" s="20"/>
      <c r="R2774" s="15"/>
      <c r="T2774" s="20"/>
      <c r="U2774" s="20"/>
      <c r="AB2774" s="20"/>
    </row>
    <row r="2775" spans="3:28" x14ac:dyDescent="0.2">
      <c r="C2775" s="20"/>
      <c r="D2775" s="20"/>
      <c r="E2775" s="20"/>
      <c r="F2775" s="20"/>
      <c r="H2775" s="20"/>
      <c r="J2775" s="20"/>
      <c r="K2775" s="20"/>
      <c r="L2775" s="20"/>
      <c r="P2775" s="201"/>
      <c r="Q2775" s="20"/>
      <c r="R2775" s="15"/>
      <c r="T2775" s="20"/>
      <c r="U2775" s="20"/>
      <c r="AB2775" s="20"/>
    </row>
    <row r="2776" spans="3:28" x14ac:dyDescent="0.2">
      <c r="C2776" s="20"/>
      <c r="D2776" s="20"/>
      <c r="E2776" s="20"/>
      <c r="F2776" s="20"/>
      <c r="H2776" s="20"/>
      <c r="J2776" s="20"/>
      <c r="K2776" s="20"/>
      <c r="L2776" s="20"/>
      <c r="P2776" s="201"/>
      <c r="Q2776" s="20"/>
      <c r="R2776" s="15"/>
      <c r="T2776" s="20"/>
      <c r="U2776" s="20"/>
      <c r="AB2776" s="20"/>
    </row>
    <row r="2777" spans="3:28" x14ac:dyDescent="0.2">
      <c r="C2777" s="20"/>
      <c r="D2777" s="20"/>
      <c r="E2777" s="20"/>
      <c r="F2777" s="20"/>
      <c r="H2777" s="20"/>
      <c r="J2777" s="20"/>
      <c r="K2777" s="20"/>
      <c r="L2777" s="20"/>
      <c r="P2777" s="201"/>
      <c r="Q2777" s="20"/>
      <c r="R2777" s="15"/>
      <c r="T2777" s="20"/>
      <c r="U2777" s="20"/>
      <c r="AB2777" s="20"/>
    </row>
    <row r="2778" spans="3:28" x14ac:dyDescent="0.2">
      <c r="C2778" s="20"/>
      <c r="D2778" s="20"/>
      <c r="E2778" s="20"/>
      <c r="F2778" s="20"/>
      <c r="H2778" s="20"/>
      <c r="J2778" s="20"/>
      <c r="K2778" s="20"/>
      <c r="L2778" s="20"/>
      <c r="P2778" s="201"/>
      <c r="Q2778" s="20"/>
      <c r="R2778" s="15"/>
      <c r="T2778" s="20"/>
      <c r="U2778" s="20"/>
      <c r="AB2778" s="20"/>
    </row>
    <row r="2779" spans="3:28" x14ac:dyDescent="0.2">
      <c r="C2779" s="20"/>
      <c r="D2779" s="20"/>
      <c r="E2779" s="20"/>
      <c r="F2779" s="20"/>
      <c r="H2779" s="20"/>
      <c r="J2779" s="20"/>
      <c r="K2779" s="20"/>
      <c r="L2779" s="20"/>
      <c r="P2779" s="201"/>
      <c r="Q2779" s="20"/>
      <c r="R2779" s="15"/>
      <c r="T2779" s="20"/>
      <c r="U2779" s="20"/>
      <c r="AB2779" s="20"/>
    </row>
    <row r="2780" spans="3:28" x14ac:dyDescent="0.2">
      <c r="C2780" s="20"/>
      <c r="D2780" s="20"/>
      <c r="E2780" s="20"/>
      <c r="F2780" s="20"/>
      <c r="H2780" s="20"/>
      <c r="J2780" s="20"/>
      <c r="K2780" s="20"/>
      <c r="L2780" s="20"/>
      <c r="P2780" s="201"/>
      <c r="Q2780" s="20"/>
      <c r="R2780" s="15"/>
      <c r="T2780" s="20"/>
      <c r="U2780" s="20"/>
      <c r="AB2780" s="20"/>
    </row>
    <row r="2781" spans="3:28" x14ac:dyDescent="0.2">
      <c r="C2781" s="20"/>
      <c r="D2781" s="20"/>
      <c r="E2781" s="20"/>
      <c r="F2781" s="20"/>
      <c r="H2781" s="20"/>
      <c r="J2781" s="20"/>
      <c r="K2781" s="20"/>
      <c r="L2781" s="20"/>
      <c r="P2781" s="201"/>
      <c r="Q2781" s="20"/>
      <c r="R2781" s="15"/>
      <c r="T2781" s="20"/>
      <c r="U2781" s="20"/>
      <c r="AB2781" s="20"/>
    </row>
    <row r="2782" spans="3:28" x14ac:dyDescent="0.2">
      <c r="C2782" s="20"/>
      <c r="D2782" s="20"/>
      <c r="E2782" s="20"/>
      <c r="F2782" s="20"/>
      <c r="H2782" s="20"/>
      <c r="J2782" s="20"/>
      <c r="K2782" s="20"/>
      <c r="L2782" s="20"/>
      <c r="P2782" s="201"/>
      <c r="Q2782" s="20"/>
      <c r="R2782" s="15"/>
      <c r="T2782" s="20"/>
      <c r="U2782" s="20"/>
      <c r="AB2782" s="20"/>
    </row>
    <row r="2783" spans="3:28" x14ac:dyDescent="0.2">
      <c r="C2783" s="20"/>
      <c r="D2783" s="20"/>
      <c r="E2783" s="20"/>
      <c r="F2783" s="20"/>
      <c r="H2783" s="20"/>
      <c r="J2783" s="20"/>
      <c r="K2783" s="20"/>
      <c r="L2783" s="20"/>
      <c r="P2783" s="201"/>
      <c r="Q2783" s="20"/>
      <c r="R2783" s="15"/>
      <c r="T2783" s="20"/>
      <c r="U2783" s="20"/>
      <c r="AB2783" s="20"/>
    </row>
    <row r="2784" spans="3:28" x14ac:dyDescent="0.2">
      <c r="C2784" s="20"/>
      <c r="D2784" s="20"/>
      <c r="E2784" s="20"/>
      <c r="F2784" s="20"/>
      <c r="H2784" s="20"/>
      <c r="J2784" s="20"/>
      <c r="K2784" s="20"/>
      <c r="L2784" s="20"/>
      <c r="P2784" s="201"/>
      <c r="Q2784" s="20"/>
      <c r="R2784" s="15"/>
      <c r="T2784" s="20"/>
      <c r="U2784" s="20"/>
      <c r="AB2784" s="20"/>
    </row>
    <row r="2785" spans="3:28" x14ac:dyDescent="0.2">
      <c r="C2785" s="20"/>
      <c r="D2785" s="20"/>
      <c r="E2785" s="20"/>
      <c r="F2785" s="20"/>
      <c r="H2785" s="20"/>
      <c r="J2785" s="20"/>
      <c r="K2785" s="20"/>
      <c r="L2785" s="20"/>
      <c r="P2785" s="201"/>
      <c r="Q2785" s="20"/>
      <c r="R2785" s="15"/>
      <c r="T2785" s="20"/>
      <c r="U2785" s="20"/>
      <c r="AB2785" s="20"/>
    </row>
    <row r="2786" spans="3:28" x14ac:dyDescent="0.2">
      <c r="C2786" s="20"/>
      <c r="D2786" s="20"/>
      <c r="E2786" s="20"/>
      <c r="F2786" s="20"/>
      <c r="H2786" s="20"/>
      <c r="J2786" s="20"/>
      <c r="K2786" s="20"/>
      <c r="L2786" s="20"/>
      <c r="P2786" s="201"/>
      <c r="Q2786" s="20"/>
      <c r="R2786" s="15"/>
      <c r="T2786" s="20"/>
      <c r="U2786" s="20"/>
      <c r="AB2786" s="20"/>
    </row>
    <row r="2787" spans="3:28" x14ac:dyDescent="0.2">
      <c r="C2787" s="20"/>
      <c r="D2787" s="20"/>
      <c r="E2787" s="20"/>
      <c r="F2787" s="20"/>
      <c r="H2787" s="20"/>
      <c r="J2787" s="20"/>
      <c r="K2787" s="20"/>
      <c r="L2787" s="20"/>
      <c r="P2787" s="201"/>
      <c r="Q2787" s="20"/>
      <c r="R2787" s="15"/>
      <c r="T2787" s="20"/>
      <c r="U2787" s="20"/>
      <c r="AB2787" s="20"/>
    </row>
    <row r="2788" spans="3:28" x14ac:dyDescent="0.2">
      <c r="C2788" s="20"/>
      <c r="D2788" s="20"/>
      <c r="E2788" s="20"/>
      <c r="F2788" s="20"/>
      <c r="H2788" s="20"/>
      <c r="J2788" s="20"/>
      <c r="K2788" s="20"/>
      <c r="L2788" s="20"/>
      <c r="P2788" s="201"/>
      <c r="Q2788" s="20"/>
      <c r="R2788" s="15"/>
      <c r="T2788" s="20"/>
      <c r="U2788" s="20"/>
      <c r="AB2788" s="20"/>
    </row>
    <row r="2789" spans="3:28" x14ac:dyDescent="0.2">
      <c r="C2789" s="20"/>
      <c r="D2789" s="20"/>
      <c r="E2789" s="20"/>
      <c r="F2789" s="20"/>
      <c r="H2789" s="20"/>
      <c r="J2789" s="20"/>
      <c r="K2789" s="20"/>
      <c r="L2789" s="20"/>
      <c r="P2789" s="201"/>
      <c r="Q2789" s="20"/>
      <c r="R2789" s="15"/>
      <c r="T2789" s="20"/>
      <c r="U2789" s="20"/>
      <c r="AB2789" s="20"/>
    </row>
    <row r="2790" spans="3:28" x14ac:dyDescent="0.2">
      <c r="C2790" s="20"/>
      <c r="D2790" s="20"/>
      <c r="E2790" s="20"/>
      <c r="F2790" s="20"/>
      <c r="H2790" s="20"/>
      <c r="J2790" s="20"/>
      <c r="K2790" s="20"/>
      <c r="L2790" s="20"/>
      <c r="P2790" s="201"/>
      <c r="Q2790" s="20"/>
      <c r="R2790" s="15"/>
      <c r="T2790" s="20"/>
      <c r="U2790" s="20"/>
      <c r="AB2790" s="20"/>
    </row>
    <row r="2791" spans="3:28" x14ac:dyDescent="0.2">
      <c r="C2791" s="20"/>
      <c r="D2791" s="20"/>
      <c r="E2791" s="20"/>
      <c r="F2791" s="20"/>
      <c r="H2791" s="20"/>
      <c r="J2791" s="20"/>
      <c r="K2791" s="20"/>
      <c r="L2791" s="20"/>
      <c r="P2791" s="201"/>
      <c r="Q2791" s="20"/>
      <c r="R2791" s="15"/>
      <c r="T2791" s="20"/>
      <c r="U2791" s="20"/>
      <c r="AB2791" s="20"/>
    </row>
    <row r="2792" spans="3:28" x14ac:dyDescent="0.2">
      <c r="C2792" s="20"/>
      <c r="D2792" s="20"/>
      <c r="E2792" s="20"/>
      <c r="F2792" s="20"/>
      <c r="H2792" s="20"/>
      <c r="J2792" s="20"/>
      <c r="K2792" s="20"/>
      <c r="L2792" s="20"/>
      <c r="P2792" s="201"/>
      <c r="Q2792" s="20"/>
      <c r="R2792" s="15"/>
      <c r="T2792" s="20"/>
      <c r="U2792" s="20"/>
      <c r="AB2792" s="20"/>
    </row>
    <row r="2793" spans="3:28" x14ac:dyDescent="0.2">
      <c r="C2793" s="20"/>
      <c r="D2793" s="20"/>
      <c r="E2793" s="20"/>
      <c r="F2793" s="20"/>
      <c r="H2793" s="20"/>
      <c r="J2793" s="20"/>
      <c r="K2793" s="20"/>
      <c r="L2793" s="20"/>
      <c r="P2793" s="201"/>
      <c r="Q2793" s="20"/>
      <c r="R2793" s="15"/>
      <c r="T2793" s="20"/>
      <c r="U2793" s="20"/>
      <c r="AB2793" s="20"/>
    </row>
    <row r="2794" spans="3:28" x14ac:dyDescent="0.2">
      <c r="C2794" s="20"/>
      <c r="D2794" s="20"/>
      <c r="E2794" s="20"/>
      <c r="F2794" s="20"/>
      <c r="H2794" s="20"/>
      <c r="J2794" s="20"/>
      <c r="K2794" s="20"/>
      <c r="L2794" s="20"/>
      <c r="P2794" s="201"/>
      <c r="Q2794" s="20"/>
      <c r="R2794" s="15"/>
      <c r="T2794" s="20"/>
      <c r="U2794" s="20"/>
      <c r="AB2794" s="20"/>
    </row>
    <row r="2795" spans="3:28" x14ac:dyDescent="0.2">
      <c r="C2795" s="20"/>
      <c r="D2795" s="20"/>
      <c r="E2795" s="20"/>
      <c r="F2795" s="20"/>
      <c r="H2795" s="20"/>
      <c r="J2795" s="20"/>
      <c r="K2795" s="20"/>
      <c r="L2795" s="20"/>
      <c r="P2795" s="201"/>
      <c r="Q2795" s="20"/>
      <c r="R2795" s="15"/>
      <c r="T2795" s="20"/>
      <c r="U2795" s="20"/>
      <c r="AB2795" s="20"/>
    </row>
    <row r="2796" spans="3:28" x14ac:dyDescent="0.2">
      <c r="C2796" s="20"/>
      <c r="D2796" s="20"/>
      <c r="E2796" s="20"/>
      <c r="F2796" s="20"/>
      <c r="H2796" s="20"/>
      <c r="J2796" s="20"/>
      <c r="K2796" s="20"/>
      <c r="L2796" s="20"/>
      <c r="P2796" s="201"/>
      <c r="Q2796" s="20"/>
      <c r="R2796" s="15"/>
      <c r="T2796" s="20"/>
      <c r="U2796" s="20"/>
      <c r="AB2796" s="20"/>
    </row>
    <row r="2797" spans="3:28" x14ac:dyDescent="0.2">
      <c r="C2797" s="20"/>
      <c r="D2797" s="20"/>
      <c r="E2797" s="20"/>
      <c r="F2797" s="20"/>
      <c r="H2797" s="20"/>
      <c r="J2797" s="20"/>
      <c r="K2797" s="20"/>
      <c r="L2797" s="20"/>
      <c r="P2797" s="201"/>
      <c r="Q2797" s="20"/>
      <c r="R2797" s="15"/>
      <c r="T2797" s="20"/>
      <c r="U2797" s="20"/>
      <c r="AB2797" s="20"/>
    </row>
    <row r="2798" spans="3:28" x14ac:dyDescent="0.2">
      <c r="C2798" s="20"/>
      <c r="D2798" s="20"/>
      <c r="E2798" s="20"/>
      <c r="F2798" s="20"/>
      <c r="H2798" s="20"/>
      <c r="J2798" s="20"/>
      <c r="K2798" s="20"/>
      <c r="L2798" s="20"/>
      <c r="P2798" s="201"/>
      <c r="Q2798" s="20"/>
      <c r="R2798" s="15"/>
      <c r="T2798" s="20"/>
      <c r="U2798" s="20"/>
      <c r="AB2798" s="20"/>
    </row>
    <row r="2799" spans="3:28" x14ac:dyDescent="0.2">
      <c r="C2799" s="20"/>
      <c r="D2799" s="20"/>
      <c r="E2799" s="20"/>
      <c r="F2799" s="20"/>
      <c r="H2799" s="20"/>
      <c r="J2799" s="20"/>
      <c r="K2799" s="20"/>
      <c r="L2799" s="20"/>
      <c r="P2799" s="201"/>
      <c r="Q2799" s="20"/>
      <c r="R2799" s="15"/>
      <c r="T2799" s="20"/>
      <c r="U2799" s="20"/>
      <c r="AB2799" s="20"/>
    </row>
    <row r="2800" spans="3:28" x14ac:dyDescent="0.2">
      <c r="C2800" s="20"/>
      <c r="D2800" s="20"/>
      <c r="E2800" s="20"/>
      <c r="F2800" s="20"/>
      <c r="H2800" s="20"/>
      <c r="J2800" s="20"/>
      <c r="K2800" s="20"/>
      <c r="L2800" s="20"/>
      <c r="P2800" s="201"/>
      <c r="Q2800" s="20"/>
      <c r="R2800" s="15"/>
      <c r="T2800" s="20"/>
      <c r="U2800" s="20"/>
      <c r="AB2800" s="20"/>
    </row>
    <row r="2801" spans="3:28" x14ac:dyDescent="0.2">
      <c r="C2801" s="20"/>
      <c r="D2801" s="20"/>
      <c r="E2801" s="20"/>
      <c r="F2801" s="20"/>
      <c r="H2801" s="20"/>
      <c r="J2801" s="20"/>
      <c r="K2801" s="20"/>
      <c r="L2801" s="20"/>
      <c r="P2801" s="201"/>
      <c r="Q2801" s="20"/>
      <c r="R2801" s="15"/>
      <c r="T2801" s="20"/>
      <c r="U2801" s="20"/>
      <c r="AB2801" s="20"/>
    </row>
    <row r="2802" spans="3:28" x14ac:dyDescent="0.2">
      <c r="C2802" s="20"/>
      <c r="D2802" s="20"/>
      <c r="E2802" s="20"/>
      <c r="F2802" s="20"/>
      <c r="H2802" s="20"/>
      <c r="J2802" s="20"/>
      <c r="K2802" s="20"/>
      <c r="L2802" s="20"/>
      <c r="P2802" s="201"/>
      <c r="Q2802" s="20"/>
      <c r="R2802" s="15"/>
      <c r="T2802" s="20"/>
      <c r="U2802" s="20"/>
      <c r="AB2802" s="20"/>
    </row>
    <row r="2803" spans="3:28" x14ac:dyDescent="0.2">
      <c r="C2803" s="20"/>
      <c r="D2803" s="20"/>
      <c r="E2803" s="20"/>
      <c r="F2803" s="20"/>
      <c r="H2803" s="20"/>
      <c r="J2803" s="20"/>
      <c r="K2803" s="20"/>
      <c r="L2803" s="20"/>
      <c r="P2803" s="201"/>
      <c r="Q2803" s="20"/>
      <c r="R2803" s="15"/>
      <c r="T2803" s="20"/>
      <c r="U2803" s="20"/>
      <c r="AB2803" s="20"/>
    </row>
    <row r="2804" spans="3:28" x14ac:dyDescent="0.2">
      <c r="C2804" s="20"/>
      <c r="D2804" s="20"/>
      <c r="E2804" s="20"/>
      <c r="F2804" s="20"/>
      <c r="H2804" s="20"/>
      <c r="J2804" s="20"/>
      <c r="K2804" s="20"/>
      <c r="L2804" s="20"/>
      <c r="P2804" s="201"/>
      <c r="Q2804" s="20"/>
      <c r="R2804" s="15"/>
      <c r="T2804" s="20"/>
      <c r="U2804" s="20"/>
      <c r="AB2804" s="20"/>
    </row>
    <row r="2805" spans="3:28" x14ac:dyDescent="0.2">
      <c r="C2805" s="20"/>
      <c r="D2805" s="20"/>
      <c r="E2805" s="20"/>
      <c r="F2805" s="20"/>
      <c r="H2805" s="20"/>
      <c r="J2805" s="20"/>
      <c r="K2805" s="20"/>
      <c r="L2805" s="20"/>
      <c r="P2805" s="201"/>
      <c r="Q2805" s="20"/>
      <c r="R2805" s="15"/>
      <c r="T2805" s="20"/>
      <c r="U2805" s="20"/>
      <c r="AB2805" s="20"/>
    </row>
    <row r="2806" spans="3:28" x14ac:dyDescent="0.2">
      <c r="C2806" s="20"/>
      <c r="D2806" s="20"/>
      <c r="E2806" s="20"/>
      <c r="F2806" s="20"/>
      <c r="H2806" s="20"/>
      <c r="J2806" s="20"/>
      <c r="K2806" s="20"/>
      <c r="L2806" s="20"/>
      <c r="P2806" s="201"/>
      <c r="Q2806" s="20"/>
      <c r="R2806" s="15"/>
      <c r="T2806" s="20"/>
      <c r="U2806" s="20"/>
      <c r="AB2806" s="20"/>
    </row>
    <row r="2807" spans="3:28" x14ac:dyDescent="0.2">
      <c r="C2807" s="20"/>
      <c r="D2807" s="20"/>
      <c r="E2807" s="20"/>
      <c r="F2807" s="20"/>
      <c r="H2807" s="20"/>
      <c r="J2807" s="20"/>
      <c r="K2807" s="20"/>
      <c r="L2807" s="20"/>
      <c r="P2807" s="201"/>
      <c r="Q2807" s="20"/>
      <c r="R2807" s="15"/>
      <c r="T2807" s="20"/>
      <c r="U2807" s="20"/>
      <c r="AB2807" s="20"/>
    </row>
    <row r="2808" spans="3:28" x14ac:dyDescent="0.2">
      <c r="C2808" s="20"/>
      <c r="D2808" s="20"/>
      <c r="E2808" s="20"/>
      <c r="F2808" s="20"/>
      <c r="H2808" s="20"/>
      <c r="J2808" s="20"/>
      <c r="K2808" s="20"/>
      <c r="L2808" s="20"/>
      <c r="P2808" s="201"/>
      <c r="Q2808" s="20"/>
      <c r="R2808" s="15"/>
      <c r="T2808" s="20"/>
      <c r="U2808" s="20"/>
      <c r="AB2808" s="20"/>
    </row>
    <row r="2809" spans="3:28" x14ac:dyDescent="0.2">
      <c r="C2809" s="20"/>
      <c r="D2809" s="20"/>
      <c r="E2809" s="20"/>
      <c r="F2809" s="20"/>
      <c r="H2809" s="20"/>
      <c r="J2809" s="20"/>
      <c r="K2809" s="20"/>
      <c r="L2809" s="20"/>
      <c r="P2809" s="201"/>
      <c r="Q2809" s="20"/>
      <c r="R2809" s="15"/>
      <c r="T2809" s="20"/>
      <c r="U2809" s="20"/>
      <c r="AB2809" s="20"/>
    </row>
    <row r="2810" spans="3:28" x14ac:dyDescent="0.2">
      <c r="C2810" s="20"/>
      <c r="D2810" s="20"/>
      <c r="E2810" s="20"/>
      <c r="F2810" s="20"/>
      <c r="H2810" s="20"/>
      <c r="J2810" s="20"/>
      <c r="K2810" s="20"/>
      <c r="L2810" s="20"/>
      <c r="P2810" s="201"/>
      <c r="Q2810" s="20"/>
      <c r="R2810" s="15"/>
      <c r="T2810" s="20"/>
      <c r="U2810" s="20"/>
      <c r="AB2810" s="20"/>
    </row>
    <row r="2811" spans="3:28" x14ac:dyDescent="0.2">
      <c r="C2811" s="20"/>
      <c r="D2811" s="20"/>
      <c r="E2811" s="20"/>
      <c r="F2811" s="20"/>
      <c r="H2811" s="20"/>
      <c r="J2811" s="20"/>
      <c r="K2811" s="20"/>
      <c r="L2811" s="20"/>
      <c r="P2811" s="201"/>
      <c r="Q2811" s="20"/>
      <c r="R2811" s="15"/>
      <c r="T2811" s="20"/>
      <c r="U2811" s="20"/>
      <c r="AB2811" s="20"/>
    </row>
    <row r="2812" spans="3:28" x14ac:dyDescent="0.2">
      <c r="C2812" s="20"/>
      <c r="D2812" s="20"/>
      <c r="E2812" s="20"/>
      <c r="F2812" s="20"/>
      <c r="H2812" s="20"/>
      <c r="J2812" s="20"/>
      <c r="K2812" s="20"/>
      <c r="L2812" s="20"/>
      <c r="P2812" s="201"/>
      <c r="Q2812" s="20"/>
      <c r="R2812" s="15"/>
      <c r="T2812" s="20"/>
      <c r="U2812" s="20"/>
      <c r="AB2812" s="20"/>
    </row>
    <row r="2813" spans="3:28" x14ac:dyDescent="0.2">
      <c r="C2813" s="20"/>
      <c r="D2813" s="20"/>
      <c r="E2813" s="20"/>
      <c r="F2813" s="20"/>
      <c r="H2813" s="20"/>
      <c r="J2813" s="20"/>
      <c r="K2813" s="20"/>
      <c r="L2813" s="20"/>
      <c r="P2813" s="201"/>
      <c r="Q2813" s="20"/>
      <c r="R2813" s="15"/>
      <c r="T2813" s="20"/>
      <c r="U2813" s="20"/>
      <c r="AB2813" s="20"/>
    </row>
    <row r="2814" spans="3:28" x14ac:dyDescent="0.2">
      <c r="C2814" s="20"/>
      <c r="D2814" s="20"/>
      <c r="E2814" s="20"/>
      <c r="F2814" s="20"/>
      <c r="H2814" s="20"/>
      <c r="J2814" s="20"/>
      <c r="K2814" s="20"/>
      <c r="L2814" s="20"/>
      <c r="P2814" s="201"/>
      <c r="Q2814" s="20"/>
      <c r="R2814" s="15"/>
      <c r="T2814" s="20"/>
      <c r="U2814" s="20"/>
      <c r="AB2814" s="20"/>
    </row>
    <row r="2815" spans="3:28" x14ac:dyDescent="0.2">
      <c r="C2815" s="20"/>
      <c r="D2815" s="20"/>
      <c r="E2815" s="20"/>
      <c r="F2815" s="20"/>
      <c r="H2815" s="20"/>
      <c r="J2815" s="20"/>
      <c r="K2815" s="20"/>
      <c r="L2815" s="20"/>
      <c r="P2815" s="201"/>
      <c r="Q2815" s="20"/>
      <c r="R2815" s="15"/>
      <c r="T2815" s="20"/>
      <c r="U2815" s="20"/>
      <c r="AB2815" s="20"/>
    </row>
    <row r="2816" spans="3:28" x14ac:dyDescent="0.2">
      <c r="C2816" s="20"/>
      <c r="D2816" s="20"/>
      <c r="E2816" s="20"/>
      <c r="F2816" s="20"/>
      <c r="H2816" s="20"/>
      <c r="J2816" s="20"/>
      <c r="K2816" s="20"/>
      <c r="L2816" s="20"/>
      <c r="P2816" s="201"/>
      <c r="Q2816" s="20"/>
      <c r="R2816" s="15"/>
      <c r="T2816" s="20"/>
      <c r="U2816" s="20"/>
      <c r="AB2816" s="20"/>
    </row>
    <row r="2817" spans="3:28" x14ac:dyDescent="0.2">
      <c r="C2817" s="20"/>
      <c r="D2817" s="20"/>
      <c r="E2817" s="20"/>
      <c r="F2817" s="20"/>
      <c r="H2817" s="20"/>
      <c r="J2817" s="20"/>
      <c r="K2817" s="20"/>
      <c r="L2817" s="20"/>
      <c r="P2817" s="201"/>
      <c r="Q2817" s="20"/>
      <c r="R2817" s="15"/>
      <c r="T2817" s="20"/>
      <c r="U2817" s="20"/>
      <c r="AB2817" s="20"/>
    </row>
    <row r="2818" spans="3:28" x14ac:dyDescent="0.2">
      <c r="C2818" s="20"/>
      <c r="D2818" s="20"/>
      <c r="E2818" s="20"/>
      <c r="F2818" s="20"/>
      <c r="H2818" s="20"/>
      <c r="J2818" s="20"/>
      <c r="K2818" s="20"/>
      <c r="L2818" s="20"/>
      <c r="P2818" s="201"/>
      <c r="Q2818" s="20"/>
      <c r="R2818" s="15"/>
      <c r="T2818" s="20"/>
      <c r="U2818" s="20"/>
      <c r="AB2818" s="20"/>
    </row>
    <row r="2819" spans="3:28" x14ac:dyDescent="0.2">
      <c r="C2819" s="20"/>
      <c r="D2819" s="20"/>
      <c r="E2819" s="20"/>
      <c r="F2819" s="20"/>
      <c r="H2819" s="20"/>
      <c r="J2819" s="20"/>
      <c r="K2819" s="20"/>
      <c r="L2819" s="20"/>
      <c r="P2819" s="201"/>
      <c r="Q2819" s="20"/>
      <c r="R2819" s="15"/>
      <c r="T2819" s="20"/>
      <c r="U2819" s="20"/>
      <c r="AB2819" s="20"/>
    </row>
    <row r="2820" spans="3:28" x14ac:dyDescent="0.2">
      <c r="C2820" s="20"/>
      <c r="D2820" s="20"/>
      <c r="E2820" s="20"/>
      <c r="F2820" s="20"/>
      <c r="H2820" s="20"/>
      <c r="J2820" s="20"/>
      <c r="K2820" s="20"/>
      <c r="L2820" s="20"/>
      <c r="P2820" s="201"/>
      <c r="Q2820" s="20"/>
      <c r="R2820" s="15"/>
      <c r="T2820" s="20"/>
      <c r="U2820" s="20"/>
      <c r="AB2820" s="20"/>
    </row>
    <row r="2821" spans="3:28" x14ac:dyDescent="0.2">
      <c r="C2821" s="20"/>
      <c r="D2821" s="20"/>
      <c r="E2821" s="20"/>
      <c r="F2821" s="20"/>
      <c r="H2821" s="20"/>
      <c r="J2821" s="20"/>
      <c r="K2821" s="20"/>
      <c r="L2821" s="20"/>
      <c r="P2821" s="201"/>
      <c r="Q2821" s="20"/>
      <c r="R2821" s="15"/>
      <c r="T2821" s="20"/>
      <c r="U2821" s="20"/>
      <c r="AB2821" s="20"/>
    </row>
    <row r="2822" spans="3:28" x14ac:dyDescent="0.2">
      <c r="C2822" s="20"/>
      <c r="D2822" s="20"/>
      <c r="E2822" s="20"/>
      <c r="F2822" s="20"/>
      <c r="H2822" s="20"/>
      <c r="J2822" s="20"/>
      <c r="K2822" s="20"/>
      <c r="L2822" s="20"/>
      <c r="P2822" s="201"/>
      <c r="Q2822" s="20"/>
      <c r="R2822" s="15"/>
      <c r="T2822" s="20"/>
      <c r="U2822" s="20"/>
      <c r="AB2822" s="20"/>
    </row>
    <row r="2823" spans="3:28" x14ac:dyDescent="0.2">
      <c r="C2823" s="20"/>
      <c r="D2823" s="20"/>
      <c r="E2823" s="20"/>
      <c r="F2823" s="20"/>
      <c r="H2823" s="20"/>
      <c r="J2823" s="20"/>
      <c r="K2823" s="20"/>
      <c r="L2823" s="20"/>
      <c r="P2823" s="201"/>
      <c r="Q2823" s="20"/>
      <c r="R2823" s="15"/>
      <c r="T2823" s="20"/>
      <c r="U2823" s="20"/>
      <c r="AB2823" s="20"/>
    </row>
    <row r="2824" spans="3:28" x14ac:dyDescent="0.2">
      <c r="C2824" s="20"/>
      <c r="D2824" s="20"/>
      <c r="E2824" s="20"/>
      <c r="F2824" s="20"/>
      <c r="H2824" s="20"/>
      <c r="J2824" s="20"/>
      <c r="K2824" s="20"/>
      <c r="L2824" s="20"/>
      <c r="P2824" s="201"/>
      <c r="Q2824" s="20"/>
      <c r="R2824" s="15"/>
      <c r="T2824" s="20"/>
      <c r="U2824" s="20"/>
      <c r="AB2824" s="20"/>
    </row>
    <row r="2825" spans="3:28" x14ac:dyDescent="0.2">
      <c r="C2825" s="20"/>
      <c r="D2825" s="20"/>
      <c r="E2825" s="20"/>
      <c r="F2825" s="20"/>
      <c r="H2825" s="20"/>
      <c r="J2825" s="20"/>
      <c r="K2825" s="20"/>
      <c r="L2825" s="20"/>
      <c r="P2825" s="201"/>
      <c r="Q2825" s="20"/>
      <c r="R2825" s="15"/>
      <c r="T2825" s="20"/>
      <c r="U2825" s="20"/>
      <c r="AB2825" s="20"/>
    </row>
    <row r="2826" spans="3:28" x14ac:dyDescent="0.2">
      <c r="C2826" s="20"/>
      <c r="D2826" s="20"/>
      <c r="E2826" s="20"/>
      <c r="F2826" s="20"/>
      <c r="H2826" s="20"/>
      <c r="J2826" s="20"/>
      <c r="K2826" s="20"/>
      <c r="L2826" s="20"/>
      <c r="P2826" s="201"/>
      <c r="Q2826" s="20"/>
      <c r="R2826" s="15"/>
      <c r="T2826" s="20"/>
      <c r="U2826" s="20"/>
      <c r="AB2826" s="20"/>
    </row>
    <row r="2827" spans="3:28" x14ac:dyDescent="0.2">
      <c r="C2827" s="20"/>
      <c r="D2827" s="20"/>
      <c r="E2827" s="20"/>
      <c r="F2827" s="20"/>
      <c r="H2827" s="20"/>
      <c r="J2827" s="20"/>
      <c r="K2827" s="20"/>
      <c r="L2827" s="20"/>
      <c r="P2827" s="201"/>
      <c r="Q2827" s="20"/>
      <c r="R2827" s="15"/>
      <c r="T2827" s="20"/>
      <c r="U2827" s="20"/>
      <c r="AB2827" s="20"/>
    </row>
    <row r="2828" spans="3:28" x14ac:dyDescent="0.2">
      <c r="C2828" s="20"/>
      <c r="D2828" s="20"/>
      <c r="E2828" s="20"/>
      <c r="F2828" s="20"/>
      <c r="H2828" s="20"/>
      <c r="J2828" s="20"/>
      <c r="K2828" s="20"/>
      <c r="L2828" s="20"/>
      <c r="P2828" s="201"/>
      <c r="Q2828" s="20"/>
      <c r="R2828" s="15"/>
      <c r="T2828" s="20"/>
      <c r="U2828" s="20"/>
      <c r="AB2828" s="20"/>
    </row>
    <row r="2829" spans="3:28" x14ac:dyDescent="0.2">
      <c r="C2829" s="20"/>
      <c r="D2829" s="20"/>
      <c r="E2829" s="20"/>
      <c r="F2829" s="20"/>
      <c r="H2829" s="20"/>
      <c r="J2829" s="20"/>
      <c r="K2829" s="20"/>
      <c r="L2829" s="20"/>
      <c r="P2829" s="201"/>
      <c r="Q2829" s="20"/>
      <c r="R2829" s="15"/>
      <c r="T2829" s="20"/>
      <c r="U2829" s="20"/>
      <c r="AB2829" s="20"/>
    </row>
    <row r="2830" spans="3:28" x14ac:dyDescent="0.2">
      <c r="C2830" s="20"/>
      <c r="D2830" s="20"/>
      <c r="E2830" s="20"/>
      <c r="F2830" s="20"/>
      <c r="H2830" s="20"/>
      <c r="J2830" s="20"/>
      <c r="K2830" s="20"/>
      <c r="L2830" s="20"/>
      <c r="P2830" s="201"/>
      <c r="Q2830" s="20"/>
      <c r="R2830" s="15"/>
      <c r="T2830" s="20"/>
      <c r="U2830" s="20"/>
      <c r="AB2830" s="20"/>
    </row>
    <row r="2831" spans="3:28" x14ac:dyDescent="0.2">
      <c r="C2831" s="20"/>
      <c r="D2831" s="20"/>
      <c r="E2831" s="20"/>
      <c r="F2831" s="20"/>
      <c r="H2831" s="20"/>
      <c r="J2831" s="20"/>
      <c r="K2831" s="20"/>
      <c r="L2831" s="20"/>
      <c r="P2831" s="201"/>
      <c r="Q2831" s="20"/>
      <c r="R2831" s="15"/>
      <c r="T2831" s="20"/>
      <c r="U2831" s="20"/>
      <c r="AB2831" s="20"/>
    </row>
    <row r="2832" spans="3:28" x14ac:dyDescent="0.2">
      <c r="C2832" s="20"/>
      <c r="D2832" s="20"/>
      <c r="E2832" s="20"/>
      <c r="F2832" s="20"/>
      <c r="H2832" s="20"/>
      <c r="J2832" s="20"/>
      <c r="K2832" s="20"/>
      <c r="L2832" s="20"/>
      <c r="P2832" s="201"/>
      <c r="Q2832" s="20"/>
      <c r="R2832" s="15"/>
      <c r="T2832" s="20"/>
      <c r="U2832" s="20"/>
      <c r="AB2832" s="20"/>
    </row>
    <row r="2833" spans="3:28" x14ac:dyDescent="0.2">
      <c r="C2833" s="20"/>
      <c r="D2833" s="20"/>
      <c r="E2833" s="20"/>
      <c r="F2833" s="20"/>
      <c r="H2833" s="20"/>
      <c r="J2833" s="20"/>
      <c r="K2833" s="20"/>
      <c r="L2833" s="20"/>
      <c r="P2833" s="201"/>
      <c r="Q2833" s="20"/>
      <c r="R2833" s="15"/>
      <c r="T2833" s="20"/>
      <c r="U2833" s="20"/>
      <c r="AB2833" s="20"/>
    </row>
    <row r="2834" spans="3:28" x14ac:dyDescent="0.2">
      <c r="C2834" s="20"/>
      <c r="D2834" s="20"/>
      <c r="E2834" s="20"/>
      <c r="F2834" s="20"/>
      <c r="H2834" s="20"/>
      <c r="J2834" s="20"/>
      <c r="K2834" s="20"/>
      <c r="L2834" s="20"/>
      <c r="P2834" s="201"/>
      <c r="Q2834" s="20"/>
      <c r="R2834" s="15"/>
      <c r="T2834" s="20"/>
      <c r="U2834" s="20"/>
      <c r="AB2834" s="20"/>
    </row>
    <row r="2835" spans="3:28" x14ac:dyDescent="0.2">
      <c r="C2835" s="20"/>
      <c r="D2835" s="20"/>
      <c r="E2835" s="20"/>
      <c r="F2835" s="20"/>
      <c r="H2835" s="20"/>
      <c r="J2835" s="20"/>
      <c r="K2835" s="20"/>
      <c r="L2835" s="20"/>
      <c r="P2835" s="201"/>
      <c r="Q2835" s="20"/>
      <c r="R2835" s="15"/>
      <c r="T2835" s="20"/>
      <c r="U2835" s="20"/>
      <c r="AB2835" s="20"/>
    </row>
    <row r="2836" spans="3:28" x14ac:dyDescent="0.2">
      <c r="C2836" s="20"/>
      <c r="D2836" s="20"/>
      <c r="E2836" s="20"/>
      <c r="F2836" s="20"/>
      <c r="H2836" s="20"/>
      <c r="J2836" s="20"/>
      <c r="K2836" s="20"/>
      <c r="L2836" s="20"/>
      <c r="P2836" s="201"/>
      <c r="Q2836" s="20"/>
      <c r="R2836" s="15"/>
      <c r="T2836" s="20"/>
      <c r="U2836" s="20"/>
      <c r="AB2836" s="20"/>
    </row>
    <row r="2837" spans="3:28" x14ac:dyDescent="0.2">
      <c r="C2837" s="20"/>
      <c r="D2837" s="20"/>
      <c r="E2837" s="20"/>
      <c r="F2837" s="20"/>
      <c r="H2837" s="20"/>
      <c r="J2837" s="20"/>
      <c r="K2837" s="20"/>
      <c r="L2837" s="20"/>
      <c r="P2837" s="201"/>
      <c r="Q2837" s="20"/>
      <c r="R2837" s="15"/>
      <c r="T2837" s="20"/>
      <c r="U2837" s="20"/>
      <c r="AB2837" s="20"/>
    </row>
    <row r="2838" spans="3:28" x14ac:dyDescent="0.2">
      <c r="C2838" s="20"/>
      <c r="D2838" s="20"/>
      <c r="E2838" s="20"/>
      <c r="F2838" s="20"/>
      <c r="H2838" s="20"/>
      <c r="J2838" s="20"/>
      <c r="K2838" s="20"/>
      <c r="L2838" s="20"/>
      <c r="P2838" s="201"/>
      <c r="Q2838" s="20"/>
      <c r="R2838" s="15"/>
      <c r="T2838" s="20"/>
      <c r="U2838" s="20"/>
      <c r="AB2838" s="20"/>
    </row>
    <row r="2839" spans="3:28" x14ac:dyDescent="0.2">
      <c r="C2839" s="20"/>
      <c r="D2839" s="20"/>
      <c r="E2839" s="20"/>
      <c r="F2839" s="20"/>
      <c r="H2839" s="20"/>
      <c r="J2839" s="20"/>
      <c r="K2839" s="20"/>
      <c r="L2839" s="20"/>
      <c r="P2839" s="201"/>
      <c r="Q2839" s="20"/>
      <c r="R2839" s="15"/>
      <c r="T2839" s="20"/>
      <c r="U2839" s="20"/>
      <c r="AB2839" s="20"/>
    </row>
    <row r="2840" spans="3:28" x14ac:dyDescent="0.2">
      <c r="C2840" s="20"/>
      <c r="D2840" s="20"/>
      <c r="E2840" s="20"/>
      <c r="F2840" s="20"/>
      <c r="H2840" s="20"/>
      <c r="J2840" s="20"/>
      <c r="K2840" s="20"/>
      <c r="L2840" s="20"/>
      <c r="P2840" s="201"/>
      <c r="Q2840" s="20"/>
      <c r="R2840" s="15"/>
      <c r="T2840" s="20"/>
      <c r="U2840" s="20"/>
      <c r="AB2840" s="20"/>
    </row>
    <row r="2841" spans="3:28" x14ac:dyDescent="0.2">
      <c r="C2841" s="20"/>
      <c r="D2841" s="20"/>
      <c r="E2841" s="20"/>
      <c r="F2841" s="20"/>
      <c r="H2841" s="20"/>
      <c r="J2841" s="20"/>
      <c r="K2841" s="20"/>
      <c r="L2841" s="20"/>
      <c r="P2841" s="201"/>
      <c r="Q2841" s="20"/>
      <c r="R2841" s="15"/>
      <c r="T2841" s="20"/>
      <c r="U2841" s="20"/>
      <c r="AB2841" s="20"/>
    </row>
    <row r="2842" spans="3:28" x14ac:dyDescent="0.2">
      <c r="C2842" s="20"/>
      <c r="D2842" s="20"/>
      <c r="E2842" s="20"/>
      <c r="F2842" s="20"/>
      <c r="H2842" s="20"/>
      <c r="J2842" s="20"/>
      <c r="K2842" s="20"/>
      <c r="L2842" s="20"/>
      <c r="P2842" s="201"/>
      <c r="Q2842" s="20"/>
      <c r="R2842" s="15"/>
      <c r="T2842" s="20"/>
      <c r="U2842" s="20"/>
      <c r="AB2842" s="20"/>
    </row>
    <row r="2843" spans="3:28" x14ac:dyDescent="0.2">
      <c r="C2843" s="20"/>
      <c r="D2843" s="20"/>
      <c r="E2843" s="20"/>
      <c r="F2843" s="20"/>
      <c r="H2843" s="20"/>
      <c r="J2843" s="20"/>
      <c r="K2843" s="20"/>
      <c r="L2843" s="20"/>
      <c r="P2843" s="201"/>
      <c r="Q2843" s="20"/>
      <c r="R2843" s="15"/>
      <c r="T2843" s="20"/>
      <c r="U2843" s="20"/>
      <c r="AB2843" s="20"/>
    </row>
    <row r="2844" spans="3:28" x14ac:dyDescent="0.2">
      <c r="C2844" s="20"/>
      <c r="D2844" s="20"/>
      <c r="E2844" s="20"/>
      <c r="F2844" s="20"/>
      <c r="H2844" s="20"/>
      <c r="J2844" s="20"/>
      <c r="K2844" s="20"/>
      <c r="L2844" s="20"/>
      <c r="P2844" s="201"/>
      <c r="Q2844" s="20"/>
      <c r="R2844" s="15"/>
      <c r="T2844" s="20"/>
      <c r="U2844" s="20"/>
      <c r="AB2844" s="20"/>
    </row>
    <row r="2845" spans="3:28" x14ac:dyDescent="0.2">
      <c r="C2845" s="20"/>
      <c r="D2845" s="20"/>
      <c r="E2845" s="20"/>
      <c r="F2845" s="20"/>
      <c r="H2845" s="20"/>
      <c r="J2845" s="20"/>
      <c r="K2845" s="20"/>
      <c r="L2845" s="20"/>
      <c r="P2845" s="201"/>
      <c r="Q2845" s="20"/>
      <c r="R2845" s="15"/>
      <c r="T2845" s="20"/>
      <c r="U2845" s="20"/>
      <c r="AB2845" s="20"/>
    </row>
    <row r="2846" spans="3:28" x14ac:dyDescent="0.2">
      <c r="C2846" s="20"/>
      <c r="D2846" s="20"/>
      <c r="E2846" s="20"/>
      <c r="F2846" s="20"/>
      <c r="H2846" s="20"/>
      <c r="J2846" s="20"/>
      <c r="K2846" s="20"/>
      <c r="L2846" s="20"/>
      <c r="P2846" s="201"/>
      <c r="Q2846" s="20"/>
      <c r="R2846" s="15"/>
      <c r="T2846" s="20"/>
      <c r="U2846" s="20"/>
      <c r="AB2846" s="20"/>
    </row>
    <row r="2847" spans="3:28" x14ac:dyDescent="0.2">
      <c r="C2847" s="20"/>
      <c r="D2847" s="20"/>
      <c r="E2847" s="20"/>
      <c r="F2847" s="20"/>
      <c r="H2847" s="20"/>
      <c r="J2847" s="20"/>
      <c r="K2847" s="20"/>
      <c r="L2847" s="20"/>
      <c r="P2847" s="201"/>
      <c r="Q2847" s="20"/>
      <c r="R2847" s="15"/>
      <c r="T2847" s="20"/>
      <c r="U2847" s="20"/>
      <c r="AB2847" s="20"/>
    </row>
    <row r="2848" spans="3:28" x14ac:dyDescent="0.2">
      <c r="C2848" s="20"/>
      <c r="D2848" s="20"/>
      <c r="E2848" s="20"/>
      <c r="F2848" s="20"/>
      <c r="H2848" s="20"/>
      <c r="J2848" s="20"/>
      <c r="K2848" s="20"/>
      <c r="L2848" s="20"/>
      <c r="P2848" s="201"/>
      <c r="Q2848" s="20"/>
      <c r="R2848" s="15"/>
      <c r="T2848" s="20"/>
      <c r="U2848" s="20"/>
      <c r="AB2848" s="20"/>
    </row>
    <row r="2849" spans="3:28" x14ac:dyDescent="0.2">
      <c r="C2849" s="20"/>
      <c r="D2849" s="20"/>
      <c r="E2849" s="20"/>
      <c r="F2849" s="20"/>
      <c r="H2849" s="20"/>
      <c r="J2849" s="20"/>
      <c r="K2849" s="20"/>
      <c r="L2849" s="20"/>
      <c r="P2849" s="201"/>
      <c r="Q2849" s="20"/>
      <c r="R2849" s="15"/>
      <c r="T2849" s="20"/>
      <c r="U2849" s="20"/>
      <c r="AB2849" s="20"/>
    </row>
    <row r="2850" spans="3:28" x14ac:dyDescent="0.2">
      <c r="C2850" s="20"/>
      <c r="D2850" s="20"/>
      <c r="E2850" s="20"/>
      <c r="F2850" s="20"/>
      <c r="H2850" s="20"/>
      <c r="J2850" s="20"/>
      <c r="K2850" s="20"/>
      <c r="L2850" s="20"/>
      <c r="P2850" s="201"/>
      <c r="Q2850" s="20"/>
      <c r="R2850" s="15"/>
      <c r="T2850" s="20"/>
      <c r="U2850" s="20"/>
      <c r="AB2850" s="20"/>
    </row>
    <row r="2851" spans="3:28" x14ac:dyDescent="0.2">
      <c r="C2851" s="20"/>
      <c r="D2851" s="20"/>
      <c r="E2851" s="20"/>
      <c r="F2851" s="20"/>
      <c r="H2851" s="20"/>
      <c r="J2851" s="20"/>
      <c r="K2851" s="20"/>
      <c r="L2851" s="20"/>
      <c r="P2851" s="201"/>
      <c r="Q2851" s="20"/>
      <c r="R2851" s="15"/>
      <c r="T2851" s="20"/>
      <c r="U2851" s="20"/>
      <c r="AB2851" s="20"/>
    </row>
    <row r="2852" spans="3:28" x14ac:dyDescent="0.2">
      <c r="C2852" s="20"/>
      <c r="D2852" s="20"/>
      <c r="E2852" s="20"/>
      <c r="F2852" s="20"/>
      <c r="H2852" s="20"/>
      <c r="J2852" s="20"/>
      <c r="K2852" s="20"/>
      <c r="L2852" s="20"/>
      <c r="P2852" s="201"/>
      <c r="Q2852" s="20"/>
      <c r="R2852" s="15"/>
      <c r="T2852" s="20"/>
      <c r="U2852" s="20"/>
      <c r="AB2852" s="20"/>
    </row>
    <row r="2853" spans="3:28" x14ac:dyDescent="0.2">
      <c r="C2853" s="20"/>
      <c r="D2853" s="20"/>
      <c r="E2853" s="20"/>
      <c r="F2853" s="20"/>
      <c r="H2853" s="20"/>
      <c r="J2853" s="20"/>
      <c r="K2853" s="20"/>
      <c r="L2853" s="20"/>
      <c r="P2853" s="201"/>
      <c r="Q2853" s="20"/>
      <c r="R2853" s="15"/>
      <c r="T2853" s="20"/>
      <c r="U2853" s="20"/>
      <c r="AB2853" s="20"/>
    </row>
    <row r="2854" spans="3:28" x14ac:dyDescent="0.2">
      <c r="C2854" s="20"/>
      <c r="D2854" s="20"/>
      <c r="E2854" s="20"/>
      <c r="F2854" s="20"/>
      <c r="H2854" s="20"/>
      <c r="J2854" s="20"/>
      <c r="K2854" s="20"/>
      <c r="L2854" s="20"/>
      <c r="P2854" s="201"/>
      <c r="Q2854" s="20"/>
      <c r="R2854" s="15"/>
      <c r="T2854" s="20"/>
      <c r="U2854" s="20"/>
      <c r="AB2854" s="20"/>
    </row>
    <row r="2855" spans="3:28" x14ac:dyDescent="0.2">
      <c r="C2855" s="20"/>
      <c r="D2855" s="20"/>
      <c r="E2855" s="20"/>
      <c r="F2855" s="20"/>
      <c r="H2855" s="20"/>
      <c r="J2855" s="20"/>
      <c r="K2855" s="20"/>
      <c r="L2855" s="20"/>
      <c r="P2855" s="201"/>
      <c r="Q2855" s="20"/>
      <c r="R2855" s="15"/>
      <c r="T2855" s="20"/>
      <c r="U2855" s="20"/>
      <c r="AB2855" s="20"/>
    </row>
    <row r="2856" spans="3:28" x14ac:dyDescent="0.2">
      <c r="C2856" s="20"/>
      <c r="D2856" s="20"/>
      <c r="E2856" s="20"/>
      <c r="F2856" s="20"/>
      <c r="H2856" s="20"/>
      <c r="J2856" s="20"/>
      <c r="K2856" s="20"/>
      <c r="L2856" s="20"/>
      <c r="P2856" s="201"/>
      <c r="Q2856" s="20"/>
      <c r="R2856" s="15"/>
      <c r="T2856" s="20"/>
      <c r="U2856" s="20"/>
      <c r="AB2856" s="20"/>
    </row>
    <row r="2857" spans="3:28" x14ac:dyDescent="0.2">
      <c r="C2857" s="20"/>
      <c r="D2857" s="20"/>
      <c r="E2857" s="20"/>
      <c r="F2857" s="20"/>
      <c r="H2857" s="20"/>
      <c r="J2857" s="20"/>
      <c r="K2857" s="20"/>
      <c r="L2857" s="20"/>
      <c r="P2857" s="201"/>
      <c r="Q2857" s="20"/>
      <c r="R2857" s="15"/>
      <c r="T2857" s="20"/>
      <c r="U2857" s="20"/>
      <c r="AB2857" s="20"/>
    </row>
    <row r="2858" spans="3:28" x14ac:dyDescent="0.2">
      <c r="C2858" s="20"/>
      <c r="D2858" s="20"/>
      <c r="E2858" s="20"/>
      <c r="F2858" s="20"/>
      <c r="H2858" s="20"/>
      <c r="J2858" s="20"/>
      <c r="K2858" s="20"/>
      <c r="L2858" s="20"/>
      <c r="P2858" s="201"/>
      <c r="Q2858" s="20"/>
      <c r="R2858" s="15"/>
      <c r="T2858" s="20"/>
      <c r="U2858" s="20"/>
      <c r="AB2858" s="20"/>
    </row>
    <row r="2859" spans="3:28" x14ac:dyDescent="0.2">
      <c r="C2859" s="20"/>
      <c r="D2859" s="20"/>
      <c r="E2859" s="20"/>
      <c r="F2859" s="20"/>
      <c r="H2859" s="20"/>
      <c r="J2859" s="20"/>
      <c r="K2859" s="20"/>
      <c r="L2859" s="20"/>
      <c r="P2859" s="201"/>
      <c r="Q2859" s="20"/>
      <c r="R2859" s="15"/>
      <c r="T2859" s="20"/>
      <c r="U2859" s="20"/>
      <c r="AB2859" s="20"/>
    </row>
    <row r="2860" spans="3:28" x14ac:dyDescent="0.2">
      <c r="C2860" s="20"/>
      <c r="D2860" s="20"/>
      <c r="E2860" s="20"/>
      <c r="F2860" s="20"/>
      <c r="H2860" s="20"/>
      <c r="J2860" s="20"/>
      <c r="K2860" s="20"/>
      <c r="L2860" s="20"/>
      <c r="P2860" s="201"/>
      <c r="Q2860" s="20"/>
      <c r="R2860" s="15"/>
      <c r="T2860" s="20"/>
      <c r="U2860" s="20"/>
      <c r="AB2860" s="20"/>
    </row>
    <row r="2861" spans="3:28" x14ac:dyDescent="0.2">
      <c r="C2861" s="20"/>
      <c r="D2861" s="20"/>
      <c r="E2861" s="20"/>
      <c r="F2861" s="20"/>
      <c r="H2861" s="20"/>
      <c r="J2861" s="20"/>
      <c r="K2861" s="20"/>
      <c r="L2861" s="20"/>
      <c r="P2861" s="201"/>
      <c r="Q2861" s="20"/>
      <c r="R2861" s="15"/>
      <c r="T2861" s="20"/>
      <c r="U2861" s="20"/>
      <c r="AB2861" s="20"/>
    </row>
    <row r="2862" spans="3:28" x14ac:dyDescent="0.2">
      <c r="C2862" s="20"/>
      <c r="D2862" s="20"/>
      <c r="E2862" s="20"/>
      <c r="F2862" s="20"/>
      <c r="H2862" s="20"/>
      <c r="J2862" s="20"/>
      <c r="K2862" s="20"/>
      <c r="L2862" s="20"/>
      <c r="P2862" s="201"/>
      <c r="Q2862" s="20"/>
      <c r="R2862" s="15"/>
      <c r="T2862" s="20"/>
      <c r="U2862" s="20"/>
      <c r="AB2862" s="20"/>
    </row>
    <row r="2863" spans="3:28" x14ac:dyDescent="0.2">
      <c r="C2863" s="20"/>
      <c r="D2863" s="20"/>
      <c r="E2863" s="20"/>
      <c r="F2863" s="20"/>
      <c r="H2863" s="20"/>
      <c r="J2863" s="20"/>
      <c r="K2863" s="20"/>
      <c r="L2863" s="20"/>
      <c r="P2863" s="201"/>
      <c r="Q2863" s="20"/>
      <c r="R2863" s="15"/>
      <c r="T2863" s="20"/>
      <c r="U2863" s="20"/>
      <c r="AB2863" s="20"/>
    </row>
    <row r="2864" spans="3:28" x14ac:dyDescent="0.2">
      <c r="C2864" s="20"/>
      <c r="D2864" s="20"/>
      <c r="E2864" s="20"/>
      <c r="F2864" s="20"/>
      <c r="H2864" s="20"/>
      <c r="J2864" s="20"/>
      <c r="K2864" s="20"/>
      <c r="L2864" s="20"/>
      <c r="P2864" s="201"/>
      <c r="Q2864" s="20"/>
      <c r="R2864" s="15"/>
      <c r="T2864" s="20"/>
      <c r="U2864" s="20"/>
      <c r="AB2864" s="20"/>
    </row>
    <row r="2865" spans="3:28" x14ac:dyDescent="0.2">
      <c r="C2865" s="20"/>
      <c r="D2865" s="20"/>
      <c r="E2865" s="20"/>
      <c r="F2865" s="20"/>
      <c r="H2865" s="20"/>
      <c r="J2865" s="20"/>
      <c r="K2865" s="20"/>
      <c r="L2865" s="20"/>
      <c r="P2865" s="201"/>
      <c r="Q2865" s="20"/>
      <c r="R2865" s="15"/>
      <c r="T2865" s="20"/>
      <c r="U2865" s="20"/>
      <c r="AB2865" s="20"/>
    </row>
    <row r="2866" spans="3:28" x14ac:dyDescent="0.2">
      <c r="C2866" s="20"/>
      <c r="D2866" s="20"/>
      <c r="E2866" s="20"/>
      <c r="F2866" s="20"/>
      <c r="H2866" s="20"/>
      <c r="J2866" s="20"/>
      <c r="K2866" s="20"/>
      <c r="L2866" s="20"/>
      <c r="P2866" s="201"/>
      <c r="Q2866" s="20"/>
      <c r="R2866" s="15"/>
      <c r="T2866" s="20"/>
      <c r="U2866" s="20"/>
      <c r="AB2866" s="20"/>
    </row>
    <row r="2867" spans="3:28" x14ac:dyDescent="0.2">
      <c r="C2867" s="20"/>
      <c r="D2867" s="20"/>
      <c r="E2867" s="20"/>
      <c r="F2867" s="20"/>
      <c r="H2867" s="20"/>
      <c r="J2867" s="20"/>
      <c r="K2867" s="20"/>
      <c r="L2867" s="20"/>
      <c r="P2867" s="201"/>
      <c r="Q2867" s="20"/>
      <c r="R2867" s="15"/>
      <c r="T2867" s="20"/>
      <c r="U2867" s="20"/>
      <c r="AB2867" s="20"/>
    </row>
    <row r="2868" spans="3:28" x14ac:dyDescent="0.2">
      <c r="C2868" s="20"/>
      <c r="D2868" s="20"/>
      <c r="E2868" s="20"/>
      <c r="F2868" s="20"/>
      <c r="H2868" s="20"/>
      <c r="J2868" s="20"/>
      <c r="K2868" s="20"/>
      <c r="L2868" s="20"/>
      <c r="P2868" s="201"/>
      <c r="Q2868" s="20"/>
      <c r="R2868" s="15"/>
      <c r="T2868" s="20"/>
      <c r="U2868" s="20"/>
      <c r="AB2868" s="20"/>
    </row>
    <row r="2869" spans="3:28" x14ac:dyDescent="0.2">
      <c r="C2869" s="20"/>
      <c r="D2869" s="20"/>
      <c r="E2869" s="20"/>
      <c r="F2869" s="20"/>
      <c r="H2869" s="20"/>
      <c r="J2869" s="20"/>
      <c r="K2869" s="20"/>
      <c r="L2869" s="20"/>
      <c r="P2869" s="201"/>
      <c r="Q2869" s="20"/>
      <c r="R2869" s="15"/>
      <c r="T2869" s="20"/>
      <c r="U2869" s="20"/>
      <c r="AB2869" s="20"/>
    </row>
    <row r="2870" spans="3:28" x14ac:dyDescent="0.2">
      <c r="C2870" s="20"/>
      <c r="D2870" s="20"/>
      <c r="E2870" s="20"/>
      <c r="F2870" s="20"/>
      <c r="H2870" s="20"/>
      <c r="J2870" s="20"/>
      <c r="K2870" s="20"/>
      <c r="L2870" s="20"/>
      <c r="P2870" s="201"/>
      <c r="Q2870" s="20"/>
      <c r="R2870" s="15"/>
      <c r="T2870" s="20"/>
      <c r="U2870" s="20"/>
      <c r="AB2870" s="20"/>
    </row>
    <row r="2871" spans="3:28" x14ac:dyDescent="0.2">
      <c r="C2871" s="20"/>
      <c r="D2871" s="20"/>
      <c r="E2871" s="20"/>
      <c r="F2871" s="20"/>
      <c r="H2871" s="20"/>
      <c r="J2871" s="20"/>
      <c r="K2871" s="20"/>
      <c r="L2871" s="20"/>
      <c r="P2871" s="201"/>
      <c r="Q2871" s="20"/>
      <c r="R2871" s="15"/>
      <c r="T2871" s="20"/>
      <c r="U2871" s="20"/>
      <c r="AB2871" s="20"/>
    </row>
    <row r="2872" spans="3:28" x14ac:dyDescent="0.2">
      <c r="C2872" s="20"/>
      <c r="D2872" s="20"/>
      <c r="E2872" s="20"/>
      <c r="F2872" s="20"/>
      <c r="H2872" s="20"/>
      <c r="J2872" s="20"/>
      <c r="K2872" s="20"/>
      <c r="L2872" s="20"/>
      <c r="P2872" s="201"/>
      <c r="Q2872" s="20"/>
      <c r="R2872" s="15"/>
      <c r="T2872" s="20"/>
      <c r="U2872" s="20"/>
      <c r="AB2872" s="20"/>
    </row>
    <row r="2873" spans="3:28" x14ac:dyDescent="0.2">
      <c r="C2873" s="20"/>
      <c r="D2873" s="20"/>
      <c r="E2873" s="20"/>
      <c r="F2873" s="20"/>
      <c r="H2873" s="20"/>
      <c r="J2873" s="20"/>
      <c r="K2873" s="20"/>
      <c r="L2873" s="20"/>
      <c r="P2873" s="201"/>
      <c r="Q2873" s="20"/>
      <c r="R2873" s="15"/>
      <c r="T2873" s="20"/>
      <c r="U2873" s="20"/>
      <c r="AB2873" s="20"/>
    </row>
    <row r="2874" spans="3:28" x14ac:dyDescent="0.2">
      <c r="C2874" s="20"/>
      <c r="D2874" s="20"/>
      <c r="E2874" s="20"/>
      <c r="F2874" s="20"/>
      <c r="H2874" s="20"/>
      <c r="J2874" s="20"/>
      <c r="K2874" s="20"/>
      <c r="L2874" s="20"/>
      <c r="P2874" s="201"/>
      <c r="Q2874" s="20"/>
      <c r="R2874" s="15"/>
      <c r="T2874" s="20"/>
      <c r="U2874" s="20"/>
      <c r="AB2874" s="20"/>
    </row>
    <row r="2875" spans="3:28" x14ac:dyDescent="0.2">
      <c r="C2875" s="20"/>
      <c r="D2875" s="20"/>
      <c r="E2875" s="20"/>
      <c r="F2875" s="20"/>
      <c r="H2875" s="20"/>
      <c r="J2875" s="20"/>
      <c r="K2875" s="20"/>
      <c r="L2875" s="20"/>
      <c r="P2875" s="201"/>
      <c r="Q2875" s="20"/>
      <c r="R2875" s="15"/>
      <c r="T2875" s="20"/>
      <c r="U2875" s="20"/>
      <c r="AB2875" s="20"/>
    </row>
    <row r="2876" spans="3:28" x14ac:dyDescent="0.2">
      <c r="C2876" s="20"/>
      <c r="D2876" s="20"/>
      <c r="E2876" s="20"/>
      <c r="F2876" s="20"/>
      <c r="H2876" s="20"/>
      <c r="J2876" s="20"/>
      <c r="K2876" s="20"/>
      <c r="L2876" s="20"/>
      <c r="P2876" s="201"/>
      <c r="Q2876" s="20"/>
      <c r="R2876" s="15"/>
      <c r="T2876" s="20"/>
      <c r="U2876" s="20"/>
      <c r="AB2876" s="20"/>
    </row>
    <row r="2877" spans="3:28" x14ac:dyDescent="0.2">
      <c r="C2877" s="20"/>
      <c r="D2877" s="20"/>
      <c r="E2877" s="20"/>
      <c r="F2877" s="20"/>
      <c r="H2877" s="20"/>
      <c r="J2877" s="20"/>
      <c r="K2877" s="20"/>
      <c r="L2877" s="20"/>
      <c r="P2877" s="201"/>
      <c r="Q2877" s="20"/>
      <c r="R2877" s="15"/>
      <c r="T2877" s="20"/>
      <c r="U2877" s="20"/>
      <c r="AB2877" s="20"/>
    </row>
    <row r="2878" spans="3:28" x14ac:dyDescent="0.2">
      <c r="C2878" s="20"/>
      <c r="D2878" s="20"/>
      <c r="E2878" s="20"/>
      <c r="F2878" s="20"/>
      <c r="H2878" s="20"/>
      <c r="J2878" s="20"/>
      <c r="K2878" s="20"/>
      <c r="L2878" s="20"/>
      <c r="P2878" s="201"/>
      <c r="Q2878" s="20"/>
      <c r="R2878" s="15"/>
      <c r="T2878" s="20"/>
      <c r="U2878" s="20"/>
      <c r="AB2878" s="20"/>
    </row>
    <row r="2879" spans="3:28" x14ac:dyDescent="0.2">
      <c r="C2879" s="20"/>
      <c r="D2879" s="20"/>
      <c r="E2879" s="20"/>
      <c r="F2879" s="20"/>
      <c r="H2879" s="20"/>
      <c r="J2879" s="20"/>
      <c r="K2879" s="20"/>
      <c r="L2879" s="20"/>
      <c r="P2879" s="201"/>
      <c r="Q2879" s="20"/>
      <c r="R2879" s="15"/>
      <c r="T2879" s="20"/>
      <c r="U2879" s="20"/>
      <c r="AB2879" s="20"/>
    </row>
    <row r="2880" spans="3:28" x14ac:dyDescent="0.2">
      <c r="C2880" s="20"/>
      <c r="D2880" s="20"/>
      <c r="E2880" s="20"/>
      <c r="F2880" s="20"/>
      <c r="H2880" s="20"/>
      <c r="J2880" s="20"/>
      <c r="K2880" s="20"/>
      <c r="L2880" s="20"/>
      <c r="P2880" s="201"/>
      <c r="Q2880" s="20"/>
      <c r="R2880" s="15"/>
      <c r="T2880" s="20"/>
      <c r="U2880" s="20"/>
      <c r="AB2880" s="20"/>
    </row>
    <row r="2881" spans="3:28" x14ac:dyDescent="0.2">
      <c r="C2881" s="20"/>
      <c r="D2881" s="20"/>
      <c r="E2881" s="20"/>
      <c r="F2881" s="20"/>
      <c r="H2881" s="20"/>
      <c r="J2881" s="20"/>
      <c r="K2881" s="20"/>
      <c r="L2881" s="20"/>
      <c r="P2881" s="201"/>
      <c r="Q2881" s="20"/>
      <c r="R2881" s="15"/>
      <c r="T2881" s="20"/>
      <c r="U2881" s="20"/>
      <c r="AB2881" s="20"/>
    </row>
    <row r="2882" spans="3:28" x14ac:dyDescent="0.2">
      <c r="C2882" s="20"/>
      <c r="D2882" s="20"/>
      <c r="E2882" s="20"/>
      <c r="F2882" s="20"/>
      <c r="H2882" s="20"/>
      <c r="J2882" s="20"/>
      <c r="K2882" s="20"/>
      <c r="L2882" s="20"/>
      <c r="P2882" s="201"/>
      <c r="Q2882" s="20"/>
      <c r="R2882" s="15"/>
      <c r="T2882" s="20"/>
      <c r="U2882" s="20"/>
      <c r="AB2882" s="20"/>
    </row>
    <row r="2883" spans="3:28" x14ac:dyDescent="0.2">
      <c r="C2883" s="20"/>
      <c r="D2883" s="20"/>
      <c r="E2883" s="20"/>
      <c r="F2883" s="20"/>
      <c r="H2883" s="20"/>
      <c r="J2883" s="20"/>
      <c r="K2883" s="20"/>
      <c r="L2883" s="20"/>
      <c r="P2883" s="201"/>
      <c r="Q2883" s="20"/>
      <c r="R2883" s="15"/>
      <c r="T2883" s="20"/>
      <c r="U2883" s="20"/>
      <c r="AB2883" s="20"/>
    </row>
    <row r="2884" spans="3:28" x14ac:dyDescent="0.2">
      <c r="C2884" s="20"/>
      <c r="D2884" s="20"/>
      <c r="E2884" s="20"/>
      <c r="F2884" s="20"/>
      <c r="H2884" s="20"/>
      <c r="J2884" s="20"/>
      <c r="K2884" s="20"/>
      <c r="L2884" s="20"/>
      <c r="P2884" s="201"/>
      <c r="Q2884" s="20"/>
      <c r="R2884" s="15"/>
      <c r="T2884" s="20"/>
      <c r="U2884" s="20"/>
      <c r="AB2884" s="20"/>
    </row>
    <row r="2885" spans="3:28" x14ac:dyDescent="0.2">
      <c r="C2885" s="20"/>
      <c r="D2885" s="20"/>
      <c r="E2885" s="20"/>
      <c r="F2885" s="20"/>
      <c r="H2885" s="20"/>
      <c r="J2885" s="20"/>
      <c r="K2885" s="20"/>
      <c r="L2885" s="20"/>
      <c r="P2885" s="201"/>
      <c r="Q2885" s="20"/>
      <c r="R2885" s="15"/>
      <c r="T2885" s="20"/>
      <c r="U2885" s="20"/>
      <c r="AB2885" s="20"/>
    </row>
    <row r="2886" spans="3:28" x14ac:dyDescent="0.2">
      <c r="C2886" s="20"/>
      <c r="D2886" s="20"/>
      <c r="E2886" s="20"/>
      <c r="F2886" s="20"/>
      <c r="H2886" s="20"/>
      <c r="J2886" s="20"/>
      <c r="K2886" s="20"/>
      <c r="L2886" s="20"/>
      <c r="P2886" s="201"/>
      <c r="Q2886" s="20"/>
      <c r="R2886" s="15"/>
      <c r="T2886" s="20"/>
      <c r="U2886" s="20"/>
      <c r="AB2886" s="20"/>
    </row>
    <row r="2887" spans="3:28" x14ac:dyDescent="0.2">
      <c r="C2887" s="20"/>
      <c r="D2887" s="20"/>
      <c r="E2887" s="20"/>
      <c r="F2887" s="20"/>
      <c r="H2887" s="20"/>
      <c r="J2887" s="20"/>
      <c r="K2887" s="20"/>
      <c r="L2887" s="20"/>
      <c r="P2887" s="201"/>
      <c r="Q2887" s="20"/>
      <c r="R2887" s="15"/>
      <c r="T2887" s="20"/>
      <c r="U2887" s="20"/>
      <c r="AB2887" s="20"/>
    </row>
    <row r="2888" spans="3:28" x14ac:dyDescent="0.2">
      <c r="C2888" s="20"/>
      <c r="D2888" s="20"/>
      <c r="E2888" s="20"/>
      <c r="F2888" s="20"/>
      <c r="H2888" s="20"/>
      <c r="J2888" s="20"/>
      <c r="K2888" s="20"/>
      <c r="L2888" s="20"/>
      <c r="P2888" s="201"/>
      <c r="Q2888" s="20"/>
      <c r="R2888" s="15"/>
      <c r="T2888" s="20"/>
      <c r="U2888" s="20"/>
      <c r="AB2888" s="20"/>
    </row>
    <row r="2889" spans="3:28" x14ac:dyDescent="0.2">
      <c r="C2889" s="20"/>
      <c r="D2889" s="20"/>
      <c r="E2889" s="20"/>
      <c r="F2889" s="20"/>
      <c r="H2889" s="20"/>
      <c r="J2889" s="20"/>
      <c r="K2889" s="20"/>
      <c r="L2889" s="20"/>
      <c r="P2889" s="201"/>
      <c r="Q2889" s="20"/>
      <c r="R2889" s="15"/>
      <c r="T2889" s="20"/>
      <c r="U2889" s="20"/>
      <c r="AB2889" s="20"/>
    </row>
    <row r="2890" spans="3:28" x14ac:dyDescent="0.2">
      <c r="C2890" s="20"/>
      <c r="D2890" s="20"/>
      <c r="E2890" s="20"/>
      <c r="F2890" s="20"/>
      <c r="H2890" s="20"/>
      <c r="J2890" s="20"/>
      <c r="K2890" s="20"/>
      <c r="L2890" s="20"/>
      <c r="P2890" s="201"/>
      <c r="Q2890" s="20"/>
      <c r="R2890" s="15"/>
      <c r="T2890" s="20"/>
      <c r="U2890" s="20"/>
      <c r="AB2890" s="20"/>
    </row>
    <row r="2891" spans="3:28" x14ac:dyDescent="0.2">
      <c r="C2891" s="20"/>
      <c r="D2891" s="20"/>
      <c r="E2891" s="20"/>
      <c r="F2891" s="20"/>
      <c r="H2891" s="20"/>
      <c r="J2891" s="20"/>
      <c r="K2891" s="20"/>
      <c r="L2891" s="20"/>
      <c r="P2891" s="201"/>
      <c r="Q2891" s="20"/>
      <c r="R2891" s="15"/>
      <c r="T2891" s="20"/>
      <c r="U2891" s="20"/>
      <c r="AB2891" s="20"/>
    </row>
    <row r="2892" spans="3:28" x14ac:dyDescent="0.2">
      <c r="C2892" s="20"/>
      <c r="D2892" s="20"/>
      <c r="E2892" s="20"/>
      <c r="F2892" s="20"/>
      <c r="H2892" s="20"/>
      <c r="J2892" s="20"/>
      <c r="K2892" s="20"/>
      <c r="L2892" s="20"/>
      <c r="P2892" s="201"/>
      <c r="Q2892" s="20"/>
      <c r="R2892" s="15"/>
      <c r="T2892" s="20"/>
      <c r="U2892" s="20"/>
      <c r="AB2892" s="20"/>
    </row>
    <row r="2893" spans="3:28" x14ac:dyDescent="0.2">
      <c r="C2893" s="20"/>
      <c r="D2893" s="20"/>
      <c r="E2893" s="20"/>
      <c r="F2893" s="20"/>
      <c r="H2893" s="20"/>
      <c r="J2893" s="20"/>
      <c r="K2893" s="20"/>
      <c r="L2893" s="20"/>
      <c r="P2893" s="201"/>
      <c r="Q2893" s="20"/>
      <c r="R2893" s="15"/>
      <c r="T2893" s="20"/>
      <c r="U2893" s="20"/>
      <c r="AB2893" s="20"/>
    </row>
    <row r="2894" spans="3:28" x14ac:dyDescent="0.2">
      <c r="C2894" s="20"/>
      <c r="D2894" s="20"/>
      <c r="E2894" s="20"/>
      <c r="F2894" s="20"/>
      <c r="H2894" s="20"/>
      <c r="J2894" s="20"/>
      <c r="K2894" s="20"/>
      <c r="L2894" s="20"/>
      <c r="P2894" s="201"/>
      <c r="Q2894" s="20"/>
      <c r="R2894" s="15"/>
      <c r="T2894" s="20"/>
      <c r="U2894" s="20"/>
      <c r="AB2894" s="20"/>
    </row>
    <row r="2895" spans="3:28" x14ac:dyDescent="0.2">
      <c r="C2895" s="20"/>
      <c r="D2895" s="20"/>
      <c r="E2895" s="20"/>
      <c r="F2895" s="20"/>
      <c r="H2895" s="20"/>
      <c r="J2895" s="20"/>
      <c r="K2895" s="20"/>
      <c r="L2895" s="20"/>
      <c r="P2895" s="201"/>
      <c r="Q2895" s="20"/>
      <c r="R2895" s="15"/>
      <c r="T2895" s="20"/>
      <c r="U2895" s="20"/>
      <c r="AB2895" s="20"/>
    </row>
    <row r="2896" spans="3:28" x14ac:dyDescent="0.2">
      <c r="C2896" s="20"/>
      <c r="D2896" s="20"/>
      <c r="E2896" s="20"/>
      <c r="F2896" s="20"/>
      <c r="H2896" s="20"/>
      <c r="J2896" s="20"/>
      <c r="K2896" s="20"/>
      <c r="L2896" s="20"/>
      <c r="P2896" s="201"/>
      <c r="Q2896" s="20"/>
      <c r="R2896" s="15"/>
      <c r="T2896" s="20"/>
      <c r="U2896" s="20"/>
      <c r="AB2896" s="20"/>
    </row>
    <row r="2897" spans="3:28" x14ac:dyDescent="0.2">
      <c r="C2897" s="20"/>
      <c r="D2897" s="20"/>
      <c r="E2897" s="20"/>
      <c r="F2897" s="20"/>
      <c r="H2897" s="20"/>
      <c r="J2897" s="20"/>
      <c r="K2897" s="20"/>
      <c r="L2897" s="20"/>
      <c r="P2897" s="201"/>
      <c r="Q2897" s="20"/>
      <c r="R2897" s="15"/>
      <c r="T2897" s="20"/>
      <c r="U2897" s="20"/>
      <c r="AB2897" s="20"/>
    </row>
    <row r="2898" spans="3:28" x14ac:dyDescent="0.2">
      <c r="C2898" s="20"/>
      <c r="D2898" s="20"/>
      <c r="E2898" s="20"/>
      <c r="F2898" s="20"/>
      <c r="H2898" s="20"/>
      <c r="J2898" s="20"/>
      <c r="K2898" s="20"/>
      <c r="L2898" s="20"/>
      <c r="P2898" s="201"/>
      <c r="Q2898" s="20"/>
      <c r="R2898" s="15"/>
      <c r="T2898" s="20"/>
      <c r="U2898" s="20"/>
      <c r="AB2898" s="20"/>
    </row>
    <row r="2899" spans="3:28" x14ac:dyDescent="0.2">
      <c r="C2899" s="20"/>
      <c r="D2899" s="20"/>
      <c r="E2899" s="20"/>
      <c r="F2899" s="20"/>
      <c r="H2899" s="20"/>
      <c r="J2899" s="20"/>
      <c r="K2899" s="20"/>
      <c r="L2899" s="20"/>
      <c r="P2899" s="201"/>
      <c r="Q2899" s="20"/>
      <c r="R2899" s="15"/>
      <c r="T2899" s="20"/>
      <c r="U2899" s="20"/>
      <c r="AB2899" s="20"/>
    </row>
    <row r="2900" spans="3:28" x14ac:dyDescent="0.2">
      <c r="C2900" s="20"/>
      <c r="D2900" s="20"/>
      <c r="E2900" s="20"/>
      <c r="F2900" s="20"/>
      <c r="H2900" s="20"/>
      <c r="J2900" s="20"/>
      <c r="K2900" s="20"/>
      <c r="L2900" s="20"/>
      <c r="P2900" s="201"/>
      <c r="Q2900" s="20"/>
      <c r="R2900" s="15"/>
      <c r="T2900" s="20"/>
      <c r="U2900" s="20"/>
      <c r="AB2900" s="20"/>
    </row>
    <row r="2901" spans="3:28" x14ac:dyDescent="0.2">
      <c r="C2901" s="20"/>
      <c r="D2901" s="20"/>
      <c r="E2901" s="20"/>
      <c r="F2901" s="20"/>
      <c r="H2901" s="20"/>
      <c r="J2901" s="20"/>
      <c r="K2901" s="20"/>
      <c r="L2901" s="20"/>
      <c r="P2901" s="201"/>
      <c r="Q2901" s="20"/>
      <c r="R2901" s="15"/>
      <c r="T2901" s="20"/>
      <c r="U2901" s="20"/>
      <c r="AB2901" s="20"/>
    </row>
    <row r="2902" spans="3:28" x14ac:dyDescent="0.2">
      <c r="C2902" s="20"/>
      <c r="D2902" s="20"/>
      <c r="E2902" s="20"/>
      <c r="F2902" s="20"/>
      <c r="H2902" s="20"/>
      <c r="J2902" s="20"/>
      <c r="K2902" s="20"/>
      <c r="L2902" s="20"/>
      <c r="P2902" s="201"/>
      <c r="Q2902" s="20"/>
      <c r="R2902" s="15"/>
      <c r="T2902" s="20"/>
      <c r="U2902" s="20"/>
      <c r="AB2902" s="20"/>
    </row>
    <row r="2903" spans="3:28" x14ac:dyDescent="0.2">
      <c r="C2903" s="20"/>
      <c r="D2903" s="20"/>
      <c r="E2903" s="20"/>
      <c r="F2903" s="20"/>
      <c r="H2903" s="20"/>
      <c r="J2903" s="20"/>
      <c r="K2903" s="20"/>
      <c r="L2903" s="20"/>
      <c r="P2903" s="201"/>
      <c r="Q2903" s="20"/>
      <c r="R2903" s="15"/>
      <c r="T2903" s="20"/>
      <c r="U2903" s="20"/>
      <c r="AB2903" s="20"/>
    </row>
    <row r="2904" spans="3:28" x14ac:dyDescent="0.2">
      <c r="C2904" s="20"/>
      <c r="D2904" s="20"/>
      <c r="E2904" s="20"/>
      <c r="F2904" s="20"/>
      <c r="H2904" s="20"/>
      <c r="J2904" s="20"/>
      <c r="K2904" s="20"/>
      <c r="L2904" s="20"/>
      <c r="P2904" s="201"/>
      <c r="Q2904" s="20"/>
      <c r="R2904" s="15"/>
      <c r="T2904" s="20"/>
      <c r="U2904" s="20"/>
      <c r="AB2904" s="20"/>
    </row>
    <row r="2905" spans="3:28" x14ac:dyDescent="0.2">
      <c r="C2905" s="20"/>
      <c r="D2905" s="20"/>
      <c r="E2905" s="20"/>
      <c r="F2905" s="20"/>
      <c r="H2905" s="20"/>
      <c r="J2905" s="20"/>
      <c r="K2905" s="20"/>
      <c r="L2905" s="20"/>
      <c r="P2905" s="201"/>
      <c r="Q2905" s="20"/>
      <c r="R2905" s="15"/>
      <c r="T2905" s="20"/>
      <c r="U2905" s="20"/>
      <c r="AB2905" s="20"/>
    </row>
    <row r="2906" spans="3:28" x14ac:dyDescent="0.2">
      <c r="C2906" s="20"/>
      <c r="D2906" s="20"/>
      <c r="E2906" s="20"/>
      <c r="F2906" s="20"/>
      <c r="H2906" s="20"/>
      <c r="J2906" s="20"/>
      <c r="K2906" s="20"/>
      <c r="L2906" s="20"/>
      <c r="P2906" s="201"/>
      <c r="Q2906" s="20"/>
      <c r="R2906" s="15"/>
      <c r="T2906" s="20"/>
      <c r="U2906" s="20"/>
      <c r="AB2906" s="20"/>
    </row>
    <row r="2907" spans="3:28" x14ac:dyDescent="0.2">
      <c r="C2907" s="20"/>
      <c r="D2907" s="20"/>
      <c r="E2907" s="20"/>
      <c r="F2907" s="20"/>
      <c r="H2907" s="20"/>
      <c r="J2907" s="20"/>
      <c r="K2907" s="20"/>
      <c r="L2907" s="20"/>
      <c r="P2907" s="201"/>
      <c r="Q2907" s="20"/>
      <c r="R2907" s="15"/>
      <c r="T2907" s="20"/>
      <c r="U2907" s="20"/>
      <c r="AB2907" s="20"/>
    </row>
    <row r="2908" spans="3:28" x14ac:dyDescent="0.2">
      <c r="C2908" s="20"/>
      <c r="D2908" s="20"/>
      <c r="E2908" s="20"/>
      <c r="F2908" s="20"/>
      <c r="H2908" s="20"/>
      <c r="J2908" s="20"/>
      <c r="K2908" s="20"/>
      <c r="L2908" s="20"/>
      <c r="P2908" s="201"/>
      <c r="Q2908" s="20"/>
      <c r="R2908" s="15"/>
      <c r="T2908" s="20"/>
      <c r="U2908" s="20"/>
      <c r="AB2908" s="20"/>
    </row>
    <row r="2909" spans="3:28" x14ac:dyDescent="0.2">
      <c r="C2909" s="20"/>
      <c r="D2909" s="20"/>
      <c r="E2909" s="20"/>
      <c r="F2909" s="20"/>
      <c r="H2909" s="20"/>
      <c r="J2909" s="20"/>
      <c r="K2909" s="20"/>
      <c r="L2909" s="20"/>
      <c r="P2909" s="201"/>
      <c r="Q2909" s="20"/>
      <c r="R2909" s="15"/>
      <c r="T2909" s="20"/>
      <c r="U2909" s="20"/>
      <c r="AB2909" s="20"/>
    </row>
    <row r="2910" spans="3:28" x14ac:dyDescent="0.2">
      <c r="C2910" s="20"/>
      <c r="D2910" s="20"/>
      <c r="E2910" s="20"/>
      <c r="F2910" s="20"/>
      <c r="H2910" s="20"/>
      <c r="J2910" s="20"/>
      <c r="K2910" s="20"/>
      <c r="L2910" s="20"/>
      <c r="P2910" s="201"/>
      <c r="Q2910" s="20"/>
      <c r="R2910" s="15"/>
      <c r="T2910" s="20"/>
      <c r="U2910" s="20"/>
      <c r="AB2910" s="20"/>
    </row>
    <row r="2911" spans="3:28" x14ac:dyDescent="0.2">
      <c r="C2911" s="20"/>
      <c r="D2911" s="20"/>
      <c r="E2911" s="20"/>
      <c r="F2911" s="20"/>
      <c r="H2911" s="20"/>
      <c r="J2911" s="20"/>
      <c r="K2911" s="20"/>
      <c r="L2911" s="20"/>
      <c r="P2911" s="201"/>
      <c r="Q2911" s="20"/>
      <c r="R2911" s="15"/>
      <c r="T2911" s="20"/>
      <c r="U2911" s="20"/>
      <c r="AB2911" s="20"/>
    </row>
    <row r="2912" spans="3:28" x14ac:dyDescent="0.2">
      <c r="C2912" s="20"/>
      <c r="D2912" s="20"/>
      <c r="E2912" s="20"/>
      <c r="F2912" s="20"/>
      <c r="H2912" s="20"/>
      <c r="J2912" s="20"/>
      <c r="K2912" s="20"/>
      <c r="L2912" s="20"/>
      <c r="P2912" s="201"/>
      <c r="Q2912" s="20"/>
      <c r="R2912" s="15"/>
      <c r="T2912" s="20"/>
      <c r="U2912" s="20"/>
      <c r="AB2912" s="20"/>
    </row>
    <row r="2913" spans="3:28" x14ac:dyDescent="0.2">
      <c r="C2913" s="20"/>
      <c r="D2913" s="20"/>
      <c r="E2913" s="20"/>
      <c r="F2913" s="20"/>
      <c r="H2913" s="20"/>
      <c r="J2913" s="20"/>
      <c r="K2913" s="20"/>
      <c r="L2913" s="20"/>
      <c r="P2913" s="201"/>
      <c r="Q2913" s="20"/>
      <c r="R2913" s="15"/>
      <c r="T2913" s="20"/>
      <c r="U2913" s="20"/>
      <c r="AB2913" s="20"/>
    </row>
    <row r="2914" spans="3:28" x14ac:dyDescent="0.2">
      <c r="C2914" s="20"/>
      <c r="D2914" s="20"/>
      <c r="E2914" s="20"/>
      <c r="F2914" s="20"/>
      <c r="H2914" s="20"/>
      <c r="J2914" s="20"/>
      <c r="K2914" s="20"/>
      <c r="L2914" s="20"/>
      <c r="P2914" s="201"/>
      <c r="Q2914" s="20"/>
      <c r="R2914" s="15"/>
      <c r="T2914" s="20"/>
      <c r="U2914" s="20"/>
      <c r="AB2914" s="20"/>
    </row>
    <row r="2915" spans="3:28" x14ac:dyDescent="0.2">
      <c r="C2915" s="20"/>
      <c r="D2915" s="20"/>
      <c r="E2915" s="20"/>
      <c r="F2915" s="20"/>
      <c r="H2915" s="20"/>
      <c r="J2915" s="20"/>
      <c r="K2915" s="20"/>
      <c r="L2915" s="20"/>
      <c r="P2915" s="201"/>
      <c r="Q2915" s="20"/>
      <c r="R2915" s="15"/>
      <c r="T2915" s="20"/>
      <c r="U2915" s="20"/>
      <c r="AB2915" s="20"/>
    </row>
    <row r="2916" spans="3:28" x14ac:dyDescent="0.2">
      <c r="C2916" s="20"/>
      <c r="D2916" s="20"/>
      <c r="E2916" s="20"/>
      <c r="F2916" s="20"/>
      <c r="H2916" s="20"/>
      <c r="J2916" s="20"/>
      <c r="K2916" s="20"/>
      <c r="L2916" s="20"/>
      <c r="P2916" s="201"/>
      <c r="Q2916" s="20"/>
      <c r="R2916" s="15"/>
      <c r="T2916" s="20"/>
      <c r="U2916" s="20"/>
      <c r="AB2916" s="20"/>
    </row>
    <row r="2917" spans="3:28" x14ac:dyDescent="0.2">
      <c r="C2917" s="20"/>
      <c r="D2917" s="20"/>
      <c r="E2917" s="20"/>
      <c r="F2917" s="20"/>
      <c r="H2917" s="20"/>
      <c r="J2917" s="20"/>
      <c r="K2917" s="20"/>
      <c r="L2917" s="20"/>
      <c r="P2917" s="201"/>
      <c r="Q2917" s="20"/>
      <c r="R2917" s="15"/>
      <c r="T2917" s="20"/>
      <c r="U2917" s="20"/>
      <c r="AB2917" s="20"/>
    </row>
    <row r="2918" spans="3:28" x14ac:dyDescent="0.2">
      <c r="C2918" s="20"/>
      <c r="D2918" s="20"/>
      <c r="E2918" s="20"/>
      <c r="F2918" s="20"/>
      <c r="H2918" s="20"/>
      <c r="J2918" s="20"/>
      <c r="K2918" s="20"/>
      <c r="L2918" s="20"/>
      <c r="P2918" s="201"/>
      <c r="Q2918" s="20"/>
      <c r="R2918" s="15"/>
      <c r="T2918" s="20"/>
      <c r="U2918" s="20"/>
      <c r="AB2918" s="20"/>
    </row>
    <row r="2919" spans="3:28" x14ac:dyDescent="0.2">
      <c r="C2919" s="20"/>
      <c r="D2919" s="20"/>
      <c r="E2919" s="20"/>
      <c r="F2919" s="20"/>
      <c r="H2919" s="20"/>
      <c r="J2919" s="20"/>
      <c r="K2919" s="20"/>
      <c r="L2919" s="20"/>
      <c r="P2919" s="201"/>
      <c r="Q2919" s="20"/>
      <c r="R2919" s="15"/>
      <c r="T2919" s="20"/>
      <c r="U2919" s="20"/>
      <c r="AB2919" s="20"/>
    </row>
    <row r="2920" spans="3:28" x14ac:dyDescent="0.2">
      <c r="C2920" s="20"/>
      <c r="D2920" s="20"/>
      <c r="E2920" s="20"/>
      <c r="F2920" s="20"/>
      <c r="H2920" s="20"/>
      <c r="J2920" s="20"/>
      <c r="K2920" s="20"/>
      <c r="L2920" s="20"/>
      <c r="P2920" s="201"/>
      <c r="Q2920" s="20"/>
      <c r="R2920" s="15"/>
      <c r="T2920" s="20"/>
      <c r="U2920" s="20"/>
      <c r="AB2920" s="20"/>
    </row>
    <row r="2921" spans="3:28" x14ac:dyDescent="0.2">
      <c r="C2921" s="20"/>
      <c r="D2921" s="20"/>
      <c r="E2921" s="20"/>
      <c r="F2921" s="20"/>
      <c r="H2921" s="20"/>
      <c r="J2921" s="20"/>
      <c r="K2921" s="20"/>
      <c r="L2921" s="20"/>
      <c r="P2921" s="201"/>
      <c r="Q2921" s="20"/>
      <c r="R2921" s="15"/>
      <c r="T2921" s="20"/>
      <c r="U2921" s="20"/>
      <c r="AB2921" s="20"/>
    </row>
    <row r="2922" spans="3:28" x14ac:dyDescent="0.2">
      <c r="C2922" s="20"/>
      <c r="D2922" s="20"/>
      <c r="E2922" s="20"/>
      <c r="F2922" s="20"/>
      <c r="H2922" s="20"/>
      <c r="J2922" s="20"/>
      <c r="K2922" s="20"/>
      <c r="L2922" s="20"/>
      <c r="P2922" s="201"/>
      <c r="Q2922" s="20"/>
      <c r="R2922" s="15"/>
      <c r="T2922" s="20"/>
      <c r="U2922" s="20"/>
      <c r="AB2922" s="20"/>
    </row>
    <row r="2923" spans="3:28" x14ac:dyDescent="0.2">
      <c r="C2923" s="20"/>
      <c r="D2923" s="20"/>
      <c r="E2923" s="20"/>
      <c r="F2923" s="20"/>
      <c r="H2923" s="20"/>
      <c r="J2923" s="20"/>
      <c r="K2923" s="20"/>
      <c r="L2923" s="20"/>
      <c r="P2923" s="201"/>
      <c r="Q2923" s="20"/>
      <c r="R2923" s="15"/>
      <c r="T2923" s="20"/>
      <c r="U2923" s="20"/>
      <c r="AB2923" s="20"/>
    </row>
    <row r="2924" spans="3:28" x14ac:dyDescent="0.2">
      <c r="C2924" s="20"/>
      <c r="D2924" s="20"/>
      <c r="E2924" s="20"/>
      <c r="F2924" s="20"/>
      <c r="H2924" s="20"/>
      <c r="J2924" s="20"/>
      <c r="K2924" s="20"/>
      <c r="L2924" s="20"/>
      <c r="P2924" s="201"/>
      <c r="Q2924" s="20"/>
      <c r="R2924" s="15"/>
      <c r="T2924" s="20"/>
      <c r="U2924" s="20"/>
      <c r="AB2924" s="20"/>
    </row>
    <row r="2925" spans="3:28" x14ac:dyDescent="0.2">
      <c r="C2925" s="20"/>
      <c r="D2925" s="20"/>
      <c r="E2925" s="20"/>
      <c r="F2925" s="20"/>
      <c r="H2925" s="20"/>
      <c r="J2925" s="20"/>
      <c r="K2925" s="20"/>
      <c r="L2925" s="20"/>
      <c r="P2925" s="201"/>
      <c r="Q2925" s="20"/>
      <c r="R2925" s="15"/>
      <c r="T2925" s="20"/>
      <c r="U2925" s="20"/>
      <c r="AB2925" s="20"/>
    </row>
    <row r="2926" spans="3:28" x14ac:dyDescent="0.2">
      <c r="C2926" s="20"/>
      <c r="D2926" s="20"/>
      <c r="E2926" s="20"/>
      <c r="F2926" s="20"/>
      <c r="H2926" s="20"/>
      <c r="J2926" s="20"/>
      <c r="K2926" s="20"/>
      <c r="L2926" s="20"/>
      <c r="P2926" s="201"/>
      <c r="Q2926" s="20"/>
      <c r="R2926" s="15"/>
      <c r="T2926" s="20"/>
      <c r="U2926" s="20"/>
      <c r="AB2926" s="20"/>
    </row>
    <row r="2927" spans="3:28" x14ac:dyDescent="0.2">
      <c r="C2927" s="20"/>
      <c r="D2927" s="20"/>
      <c r="E2927" s="20"/>
      <c r="F2927" s="20"/>
      <c r="H2927" s="20"/>
      <c r="J2927" s="20"/>
      <c r="K2927" s="20"/>
      <c r="L2927" s="20"/>
      <c r="P2927" s="201"/>
      <c r="Q2927" s="20"/>
      <c r="R2927" s="15"/>
      <c r="T2927" s="20"/>
      <c r="U2927" s="20"/>
      <c r="AB2927" s="20"/>
    </row>
    <row r="2928" spans="3:28" x14ac:dyDescent="0.2">
      <c r="C2928" s="20"/>
      <c r="D2928" s="20"/>
      <c r="E2928" s="20"/>
      <c r="F2928" s="20"/>
      <c r="H2928" s="20"/>
      <c r="J2928" s="20"/>
      <c r="K2928" s="20"/>
      <c r="L2928" s="20"/>
      <c r="P2928" s="201"/>
      <c r="Q2928" s="20"/>
      <c r="R2928" s="15"/>
      <c r="T2928" s="20"/>
      <c r="U2928" s="20"/>
      <c r="AB2928" s="20"/>
    </row>
    <row r="2929" spans="3:28" x14ac:dyDescent="0.2">
      <c r="C2929" s="20"/>
      <c r="D2929" s="20"/>
      <c r="E2929" s="20"/>
      <c r="F2929" s="20"/>
      <c r="H2929" s="20"/>
      <c r="J2929" s="20"/>
      <c r="K2929" s="20"/>
      <c r="L2929" s="20"/>
      <c r="P2929" s="201"/>
      <c r="Q2929" s="20"/>
      <c r="R2929" s="15"/>
      <c r="T2929" s="20"/>
      <c r="U2929" s="20"/>
      <c r="AB2929" s="20"/>
    </row>
    <row r="2930" spans="3:28" x14ac:dyDescent="0.2">
      <c r="C2930" s="20"/>
      <c r="D2930" s="20"/>
      <c r="E2930" s="20"/>
      <c r="F2930" s="20"/>
      <c r="H2930" s="20"/>
      <c r="J2930" s="20"/>
      <c r="K2930" s="20"/>
      <c r="L2930" s="20"/>
      <c r="P2930" s="201"/>
      <c r="Q2930" s="20"/>
      <c r="R2930" s="15"/>
      <c r="T2930" s="20"/>
      <c r="U2930" s="20"/>
      <c r="AB2930" s="20"/>
    </row>
    <row r="2931" spans="3:28" x14ac:dyDescent="0.2">
      <c r="C2931" s="20"/>
      <c r="D2931" s="20"/>
      <c r="E2931" s="20"/>
      <c r="F2931" s="20"/>
      <c r="H2931" s="20"/>
      <c r="J2931" s="20"/>
      <c r="K2931" s="20"/>
      <c r="L2931" s="20"/>
      <c r="P2931" s="201"/>
      <c r="Q2931" s="20"/>
      <c r="R2931" s="15"/>
      <c r="T2931" s="20"/>
      <c r="U2931" s="20"/>
      <c r="AB2931" s="20"/>
    </row>
    <row r="2932" spans="3:28" x14ac:dyDescent="0.2">
      <c r="C2932" s="20"/>
      <c r="D2932" s="20"/>
      <c r="E2932" s="20"/>
      <c r="F2932" s="20"/>
      <c r="H2932" s="20"/>
      <c r="J2932" s="20"/>
      <c r="K2932" s="20"/>
      <c r="L2932" s="20"/>
      <c r="P2932" s="201"/>
      <c r="Q2932" s="20"/>
      <c r="R2932" s="15"/>
      <c r="T2932" s="20"/>
      <c r="U2932" s="20"/>
      <c r="AB2932" s="20"/>
    </row>
    <row r="2933" spans="3:28" x14ac:dyDescent="0.2">
      <c r="C2933" s="20"/>
      <c r="D2933" s="20"/>
      <c r="E2933" s="20"/>
      <c r="F2933" s="20"/>
      <c r="H2933" s="20"/>
      <c r="J2933" s="20"/>
      <c r="K2933" s="20"/>
      <c r="L2933" s="20"/>
      <c r="P2933" s="201"/>
      <c r="Q2933" s="20"/>
      <c r="R2933" s="15"/>
      <c r="T2933" s="20"/>
      <c r="U2933" s="20"/>
      <c r="AB2933" s="20"/>
    </row>
    <row r="2934" spans="3:28" x14ac:dyDescent="0.2">
      <c r="C2934" s="20"/>
      <c r="D2934" s="20"/>
      <c r="E2934" s="20"/>
      <c r="F2934" s="20"/>
      <c r="H2934" s="20"/>
      <c r="J2934" s="20"/>
      <c r="K2934" s="20"/>
      <c r="L2934" s="20"/>
      <c r="P2934" s="201"/>
      <c r="Q2934" s="20"/>
      <c r="R2934" s="15"/>
      <c r="T2934" s="20"/>
      <c r="U2934" s="20"/>
      <c r="AB2934" s="20"/>
    </row>
    <row r="2935" spans="3:28" x14ac:dyDescent="0.2">
      <c r="C2935" s="20"/>
      <c r="D2935" s="20"/>
      <c r="E2935" s="20"/>
      <c r="F2935" s="20"/>
      <c r="H2935" s="20"/>
      <c r="J2935" s="20"/>
      <c r="K2935" s="20"/>
      <c r="L2935" s="20"/>
      <c r="P2935" s="201"/>
      <c r="Q2935" s="20"/>
      <c r="R2935" s="15"/>
      <c r="T2935" s="20"/>
      <c r="U2935" s="20"/>
      <c r="AB2935" s="20"/>
    </row>
    <row r="2936" spans="3:28" x14ac:dyDescent="0.2">
      <c r="C2936" s="20"/>
      <c r="D2936" s="20"/>
      <c r="E2936" s="20"/>
      <c r="F2936" s="20"/>
      <c r="H2936" s="20"/>
      <c r="J2936" s="20"/>
      <c r="K2936" s="20"/>
      <c r="L2936" s="20"/>
      <c r="P2936" s="201"/>
      <c r="Q2936" s="20"/>
      <c r="R2936" s="15"/>
      <c r="T2936" s="20"/>
      <c r="U2936" s="20"/>
      <c r="AB2936" s="20"/>
    </row>
    <row r="2937" spans="3:28" x14ac:dyDescent="0.2">
      <c r="C2937" s="20"/>
      <c r="D2937" s="20"/>
      <c r="E2937" s="20"/>
      <c r="F2937" s="20"/>
      <c r="H2937" s="20"/>
      <c r="J2937" s="20"/>
      <c r="K2937" s="20"/>
      <c r="L2937" s="20"/>
      <c r="P2937" s="201"/>
      <c r="Q2937" s="20"/>
      <c r="R2937" s="15"/>
      <c r="T2937" s="20"/>
      <c r="U2937" s="20"/>
      <c r="AB2937" s="20"/>
    </row>
    <row r="2938" spans="3:28" x14ac:dyDescent="0.2">
      <c r="C2938" s="20"/>
      <c r="D2938" s="20"/>
      <c r="E2938" s="20"/>
      <c r="F2938" s="20"/>
      <c r="H2938" s="20"/>
      <c r="J2938" s="20"/>
      <c r="K2938" s="20"/>
      <c r="L2938" s="20"/>
      <c r="P2938" s="201"/>
      <c r="Q2938" s="20"/>
      <c r="R2938" s="15"/>
      <c r="T2938" s="20"/>
      <c r="U2938" s="20"/>
      <c r="AB2938" s="20"/>
    </row>
    <row r="2939" spans="3:28" x14ac:dyDescent="0.2">
      <c r="C2939" s="20"/>
      <c r="D2939" s="20"/>
      <c r="E2939" s="20"/>
      <c r="F2939" s="20"/>
      <c r="H2939" s="20"/>
      <c r="J2939" s="20"/>
      <c r="K2939" s="20"/>
      <c r="L2939" s="20"/>
      <c r="P2939" s="201"/>
      <c r="Q2939" s="20"/>
      <c r="R2939" s="15"/>
      <c r="T2939" s="20"/>
      <c r="U2939" s="20"/>
      <c r="AB2939" s="20"/>
    </row>
    <row r="2940" spans="3:28" x14ac:dyDescent="0.2">
      <c r="C2940" s="20"/>
      <c r="D2940" s="20"/>
      <c r="E2940" s="20"/>
      <c r="F2940" s="20"/>
      <c r="H2940" s="20"/>
      <c r="J2940" s="20"/>
      <c r="K2940" s="20"/>
      <c r="L2940" s="20"/>
      <c r="P2940" s="201"/>
      <c r="Q2940" s="20"/>
      <c r="R2940" s="15"/>
      <c r="T2940" s="20"/>
      <c r="U2940" s="20"/>
      <c r="AB2940" s="20"/>
    </row>
    <row r="2941" spans="3:28" x14ac:dyDescent="0.2">
      <c r="C2941" s="20"/>
      <c r="D2941" s="20"/>
      <c r="E2941" s="20"/>
      <c r="F2941" s="20"/>
      <c r="H2941" s="20"/>
      <c r="J2941" s="20"/>
      <c r="K2941" s="20"/>
      <c r="L2941" s="20"/>
      <c r="P2941" s="201"/>
      <c r="Q2941" s="20"/>
      <c r="R2941" s="15"/>
      <c r="T2941" s="20"/>
      <c r="U2941" s="20"/>
      <c r="AB2941" s="20"/>
    </row>
    <row r="2942" spans="3:28" x14ac:dyDescent="0.2">
      <c r="C2942" s="20"/>
      <c r="D2942" s="20"/>
      <c r="E2942" s="20"/>
      <c r="F2942" s="20"/>
      <c r="H2942" s="20"/>
      <c r="J2942" s="20"/>
      <c r="K2942" s="20"/>
      <c r="L2942" s="20"/>
      <c r="P2942" s="201"/>
      <c r="Q2942" s="20"/>
      <c r="R2942" s="15"/>
      <c r="T2942" s="20"/>
      <c r="U2942" s="20"/>
      <c r="AB2942" s="20"/>
    </row>
    <row r="2943" spans="3:28" x14ac:dyDescent="0.2">
      <c r="C2943" s="20"/>
      <c r="D2943" s="20"/>
      <c r="E2943" s="20"/>
      <c r="F2943" s="20"/>
      <c r="H2943" s="20"/>
      <c r="J2943" s="20"/>
      <c r="K2943" s="20"/>
      <c r="L2943" s="20"/>
      <c r="P2943" s="201"/>
      <c r="Q2943" s="20"/>
      <c r="R2943" s="15"/>
      <c r="T2943" s="20"/>
      <c r="U2943" s="20"/>
      <c r="AB2943" s="20"/>
    </row>
    <row r="2944" spans="3:28" x14ac:dyDescent="0.2">
      <c r="C2944" s="20"/>
      <c r="D2944" s="20"/>
      <c r="E2944" s="20"/>
      <c r="F2944" s="20"/>
      <c r="H2944" s="20"/>
      <c r="J2944" s="20"/>
      <c r="K2944" s="20"/>
      <c r="L2944" s="20"/>
      <c r="P2944" s="201"/>
      <c r="Q2944" s="20"/>
      <c r="R2944" s="15"/>
      <c r="T2944" s="20"/>
      <c r="U2944" s="20"/>
      <c r="AB2944" s="20"/>
    </row>
    <row r="2945" spans="3:28" x14ac:dyDescent="0.2">
      <c r="C2945" s="20"/>
      <c r="D2945" s="20"/>
      <c r="E2945" s="20"/>
      <c r="F2945" s="20"/>
      <c r="H2945" s="20"/>
      <c r="J2945" s="20"/>
      <c r="K2945" s="20"/>
      <c r="L2945" s="20"/>
      <c r="P2945" s="201"/>
      <c r="Q2945" s="20"/>
      <c r="R2945" s="15"/>
      <c r="T2945" s="20"/>
      <c r="U2945" s="20"/>
      <c r="AB2945" s="20"/>
    </row>
    <row r="2946" spans="3:28" x14ac:dyDescent="0.2">
      <c r="C2946" s="20"/>
      <c r="D2946" s="20"/>
      <c r="E2946" s="20"/>
      <c r="F2946" s="20"/>
      <c r="H2946" s="20"/>
      <c r="J2946" s="20"/>
      <c r="K2946" s="20"/>
      <c r="L2946" s="20"/>
      <c r="P2946" s="201"/>
      <c r="Q2946" s="20"/>
      <c r="R2946" s="15"/>
      <c r="T2946" s="20"/>
      <c r="U2946" s="20"/>
      <c r="AB2946" s="20"/>
    </row>
    <row r="2947" spans="3:28" x14ac:dyDescent="0.2">
      <c r="C2947" s="20"/>
      <c r="D2947" s="20"/>
      <c r="E2947" s="20"/>
      <c r="F2947" s="20"/>
      <c r="H2947" s="20"/>
      <c r="J2947" s="20"/>
      <c r="K2947" s="20"/>
      <c r="L2947" s="20"/>
      <c r="P2947" s="201"/>
      <c r="Q2947" s="20"/>
      <c r="R2947" s="15"/>
      <c r="T2947" s="20"/>
      <c r="U2947" s="20"/>
      <c r="AB2947" s="20"/>
    </row>
    <row r="2948" spans="3:28" x14ac:dyDescent="0.2">
      <c r="C2948" s="20"/>
      <c r="D2948" s="20"/>
      <c r="E2948" s="20"/>
      <c r="F2948" s="20"/>
      <c r="H2948" s="20"/>
      <c r="J2948" s="20"/>
      <c r="K2948" s="20"/>
      <c r="L2948" s="20"/>
      <c r="P2948" s="201"/>
      <c r="Q2948" s="20"/>
      <c r="R2948" s="15"/>
      <c r="T2948" s="20"/>
      <c r="U2948" s="20"/>
      <c r="AB2948" s="20"/>
    </row>
    <row r="2949" spans="3:28" x14ac:dyDescent="0.2">
      <c r="C2949" s="20"/>
      <c r="D2949" s="20"/>
      <c r="E2949" s="20"/>
      <c r="F2949" s="20"/>
      <c r="H2949" s="20"/>
      <c r="J2949" s="20"/>
      <c r="K2949" s="20"/>
      <c r="L2949" s="20"/>
      <c r="P2949" s="201"/>
      <c r="Q2949" s="20"/>
      <c r="R2949" s="15"/>
      <c r="T2949" s="20"/>
      <c r="U2949" s="20"/>
      <c r="AB2949" s="20"/>
    </row>
    <row r="2950" spans="3:28" x14ac:dyDescent="0.2">
      <c r="C2950" s="20"/>
      <c r="D2950" s="20"/>
      <c r="E2950" s="20"/>
      <c r="F2950" s="20"/>
      <c r="H2950" s="20"/>
      <c r="J2950" s="20"/>
      <c r="K2950" s="20"/>
      <c r="L2950" s="20"/>
      <c r="P2950" s="201"/>
      <c r="Q2950" s="20"/>
      <c r="R2950" s="15"/>
      <c r="T2950" s="20"/>
      <c r="U2950" s="20"/>
      <c r="AB2950" s="20"/>
    </row>
    <row r="2951" spans="3:28" x14ac:dyDescent="0.2">
      <c r="C2951" s="20"/>
      <c r="D2951" s="20"/>
      <c r="E2951" s="20"/>
      <c r="F2951" s="20"/>
      <c r="H2951" s="20"/>
      <c r="J2951" s="20"/>
      <c r="K2951" s="20"/>
      <c r="L2951" s="20"/>
      <c r="P2951" s="201"/>
      <c r="Q2951" s="20"/>
      <c r="R2951" s="15"/>
      <c r="T2951" s="20"/>
      <c r="U2951" s="20"/>
      <c r="AB2951" s="20"/>
    </row>
    <row r="2952" spans="3:28" x14ac:dyDescent="0.2">
      <c r="C2952" s="20"/>
      <c r="D2952" s="20"/>
      <c r="E2952" s="20"/>
      <c r="F2952" s="20"/>
      <c r="H2952" s="20"/>
      <c r="J2952" s="20"/>
      <c r="K2952" s="20"/>
      <c r="L2952" s="20"/>
      <c r="P2952" s="201"/>
      <c r="Q2952" s="20"/>
      <c r="R2952" s="15"/>
      <c r="T2952" s="20"/>
      <c r="U2952" s="20"/>
      <c r="AB2952" s="20"/>
    </row>
    <row r="2953" spans="3:28" x14ac:dyDescent="0.2">
      <c r="C2953" s="20"/>
      <c r="D2953" s="20"/>
      <c r="E2953" s="20"/>
      <c r="F2953" s="20"/>
      <c r="H2953" s="20"/>
      <c r="J2953" s="20"/>
      <c r="K2953" s="20"/>
      <c r="L2953" s="20"/>
      <c r="P2953" s="201"/>
      <c r="Q2953" s="20"/>
      <c r="R2953" s="15"/>
      <c r="T2953" s="20"/>
      <c r="U2953" s="20"/>
      <c r="AB2953" s="20"/>
    </row>
    <row r="2954" spans="3:28" x14ac:dyDescent="0.2">
      <c r="C2954" s="20"/>
      <c r="D2954" s="20"/>
      <c r="E2954" s="20"/>
      <c r="F2954" s="20"/>
      <c r="H2954" s="20"/>
      <c r="J2954" s="20"/>
      <c r="K2954" s="20"/>
      <c r="L2954" s="20"/>
      <c r="P2954" s="201"/>
      <c r="Q2954" s="20"/>
      <c r="R2954" s="15"/>
      <c r="T2954" s="20"/>
      <c r="U2954" s="20"/>
      <c r="AB2954" s="20"/>
    </row>
    <row r="2955" spans="3:28" x14ac:dyDescent="0.2">
      <c r="C2955" s="20"/>
      <c r="D2955" s="20"/>
      <c r="E2955" s="20"/>
      <c r="F2955" s="20"/>
      <c r="H2955" s="20"/>
      <c r="J2955" s="20"/>
      <c r="K2955" s="20"/>
      <c r="L2955" s="20"/>
      <c r="P2955" s="201"/>
      <c r="Q2955" s="20"/>
      <c r="R2955" s="15"/>
      <c r="T2955" s="20"/>
      <c r="U2955" s="20"/>
      <c r="AB2955" s="20"/>
    </row>
    <row r="2956" spans="3:28" x14ac:dyDescent="0.2">
      <c r="C2956" s="20"/>
      <c r="D2956" s="20"/>
      <c r="E2956" s="20"/>
      <c r="F2956" s="20"/>
      <c r="H2956" s="20"/>
      <c r="J2956" s="20"/>
      <c r="K2956" s="20"/>
      <c r="L2956" s="20"/>
      <c r="P2956" s="201"/>
      <c r="Q2956" s="20"/>
      <c r="R2956" s="15"/>
      <c r="T2956" s="20"/>
      <c r="U2956" s="20"/>
      <c r="AB2956" s="20"/>
    </row>
    <row r="2957" spans="3:28" x14ac:dyDescent="0.2">
      <c r="C2957" s="20"/>
      <c r="D2957" s="20"/>
      <c r="E2957" s="20"/>
      <c r="F2957" s="20"/>
      <c r="H2957" s="20"/>
      <c r="J2957" s="20"/>
      <c r="K2957" s="20"/>
      <c r="L2957" s="20"/>
      <c r="P2957" s="201"/>
      <c r="Q2957" s="20"/>
      <c r="R2957" s="15"/>
      <c r="T2957" s="20"/>
      <c r="U2957" s="20"/>
      <c r="AB2957" s="20"/>
    </row>
    <row r="2958" spans="3:28" x14ac:dyDescent="0.2">
      <c r="C2958" s="20"/>
      <c r="D2958" s="20"/>
      <c r="E2958" s="20"/>
      <c r="F2958" s="20"/>
      <c r="H2958" s="20"/>
      <c r="J2958" s="20"/>
      <c r="K2958" s="20"/>
      <c r="L2958" s="20"/>
      <c r="P2958" s="201"/>
      <c r="Q2958" s="20"/>
      <c r="R2958" s="15"/>
      <c r="T2958" s="20"/>
      <c r="U2958" s="20"/>
      <c r="AB2958" s="20"/>
    </row>
    <row r="2959" spans="3:28" x14ac:dyDescent="0.2">
      <c r="C2959" s="20"/>
      <c r="D2959" s="20"/>
      <c r="E2959" s="20"/>
      <c r="F2959" s="20"/>
      <c r="H2959" s="20"/>
      <c r="J2959" s="20"/>
      <c r="K2959" s="20"/>
      <c r="L2959" s="20"/>
      <c r="P2959" s="201"/>
      <c r="Q2959" s="20"/>
      <c r="R2959" s="15"/>
      <c r="T2959" s="20"/>
      <c r="U2959" s="20"/>
      <c r="AB2959" s="20"/>
    </row>
    <row r="2960" spans="3:28" x14ac:dyDescent="0.2">
      <c r="C2960" s="20"/>
      <c r="D2960" s="20"/>
      <c r="E2960" s="20"/>
      <c r="F2960" s="20"/>
      <c r="H2960" s="20"/>
      <c r="J2960" s="20"/>
      <c r="K2960" s="20"/>
      <c r="L2960" s="20"/>
      <c r="P2960" s="201"/>
      <c r="Q2960" s="20"/>
      <c r="R2960" s="15"/>
      <c r="T2960" s="20"/>
      <c r="U2960" s="20"/>
      <c r="AB2960" s="20"/>
    </row>
    <row r="2961" spans="3:28" x14ac:dyDescent="0.2">
      <c r="C2961" s="20"/>
      <c r="D2961" s="20"/>
      <c r="E2961" s="20"/>
      <c r="F2961" s="20"/>
      <c r="H2961" s="20"/>
      <c r="J2961" s="20"/>
      <c r="K2961" s="20"/>
      <c r="L2961" s="20"/>
      <c r="P2961" s="201"/>
      <c r="Q2961" s="20"/>
      <c r="R2961" s="15"/>
      <c r="T2961" s="20"/>
      <c r="U2961" s="20"/>
      <c r="AB2961" s="20"/>
    </row>
    <row r="2962" spans="3:28" x14ac:dyDescent="0.2">
      <c r="C2962" s="20"/>
      <c r="D2962" s="20"/>
      <c r="E2962" s="20"/>
      <c r="F2962" s="20"/>
      <c r="H2962" s="20"/>
      <c r="J2962" s="20"/>
      <c r="K2962" s="20"/>
      <c r="L2962" s="20"/>
      <c r="P2962" s="201"/>
      <c r="Q2962" s="20"/>
      <c r="R2962" s="15"/>
      <c r="T2962" s="20"/>
      <c r="U2962" s="20"/>
      <c r="AB2962" s="20"/>
    </row>
    <row r="2963" spans="3:28" x14ac:dyDescent="0.2">
      <c r="C2963" s="20"/>
      <c r="D2963" s="20"/>
      <c r="E2963" s="20"/>
      <c r="F2963" s="20"/>
      <c r="H2963" s="20"/>
      <c r="J2963" s="20"/>
      <c r="K2963" s="20"/>
      <c r="L2963" s="20"/>
      <c r="P2963" s="201"/>
      <c r="Q2963" s="20"/>
      <c r="R2963" s="15"/>
      <c r="T2963" s="20"/>
      <c r="U2963" s="20"/>
      <c r="AB2963" s="20"/>
    </row>
    <row r="2964" spans="3:28" x14ac:dyDescent="0.2">
      <c r="C2964" s="20"/>
      <c r="D2964" s="20"/>
      <c r="E2964" s="20"/>
      <c r="F2964" s="20"/>
      <c r="H2964" s="20"/>
      <c r="J2964" s="20"/>
      <c r="K2964" s="20"/>
      <c r="L2964" s="20"/>
      <c r="P2964" s="201"/>
      <c r="Q2964" s="20"/>
      <c r="R2964" s="15"/>
      <c r="T2964" s="20"/>
      <c r="U2964" s="20"/>
      <c r="AB2964" s="20"/>
    </row>
    <row r="2965" spans="3:28" x14ac:dyDescent="0.2">
      <c r="C2965" s="20"/>
      <c r="D2965" s="20"/>
      <c r="E2965" s="20"/>
      <c r="F2965" s="20"/>
      <c r="H2965" s="20"/>
      <c r="J2965" s="20"/>
      <c r="K2965" s="20"/>
      <c r="L2965" s="20"/>
      <c r="P2965" s="201"/>
      <c r="Q2965" s="20"/>
      <c r="R2965" s="15"/>
      <c r="T2965" s="20"/>
      <c r="U2965" s="20"/>
      <c r="AB2965" s="20"/>
    </row>
    <row r="2966" spans="3:28" x14ac:dyDescent="0.2">
      <c r="C2966" s="20"/>
      <c r="D2966" s="20"/>
      <c r="E2966" s="20"/>
      <c r="F2966" s="20"/>
      <c r="H2966" s="20"/>
      <c r="J2966" s="20"/>
      <c r="K2966" s="20"/>
      <c r="L2966" s="20"/>
      <c r="P2966" s="201"/>
      <c r="Q2966" s="20"/>
      <c r="R2966" s="15"/>
      <c r="T2966" s="20"/>
      <c r="U2966" s="20"/>
      <c r="AB2966" s="20"/>
    </row>
    <row r="2967" spans="3:28" x14ac:dyDescent="0.2">
      <c r="C2967" s="20"/>
      <c r="D2967" s="20"/>
      <c r="E2967" s="20"/>
      <c r="F2967" s="20"/>
      <c r="H2967" s="20"/>
      <c r="J2967" s="20"/>
      <c r="K2967" s="20"/>
      <c r="L2967" s="20"/>
      <c r="P2967" s="201"/>
      <c r="Q2967" s="20"/>
      <c r="R2967" s="15"/>
      <c r="T2967" s="20"/>
      <c r="U2967" s="20"/>
      <c r="AB2967" s="20"/>
    </row>
    <row r="2968" spans="3:28" x14ac:dyDescent="0.2">
      <c r="C2968" s="20"/>
      <c r="D2968" s="20"/>
      <c r="E2968" s="20"/>
      <c r="F2968" s="20"/>
      <c r="H2968" s="20"/>
      <c r="J2968" s="20"/>
      <c r="K2968" s="20"/>
      <c r="L2968" s="20"/>
      <c r="P2968" s="201"/>
      <c r="Q2968" s="20"/>
      <c r="R2968" s="15"/>
      <c r="T2968" s="20"/>
      <c r="U2968" s="20"/>
      <c r="AB2968" s="20"/>
    </row>
    <row r="2969" spans="3:28" x14ac:dyDescent="0.2">
      <c r="C2969" s="20"/>
      <c r="D2969" s="20"/>
      <c r="E2969" s="20"/>
      <c r="F2969" s="20"/>
      <c r="H2969" s="20"/>
      <c r="J2969" s="20"/>
      <c r="K2969" s="20"/>
      <c r="L2969" s="20"/>
      <c r="P2969" s="201"/>
      <c r="Q2969" s="20"/>
      <c r="R2969" s="15"/>
      <c r="T2969" s="20"/>
      <c r="U2969" s="20"/>
      <c r="AB2969" s="20"/>
    </row>
    <row r="2970" spans="3:28" x14ac:dyDescent="0.2">
      <c r="C2970" s="20"/>
      <c r="D2970" s="20"/>
      <c r="E2970" s="20"/>
      <c r="F2970" s="20"/>
      <c r="H2970" s="20"/>
      <c r="J2970" s="20"/>
      <c r="K2970" s="20"/>
      <c r="L2970" s="20"/>
      <c r="P2970" s="201"/>
      <c r="Q2970" s="20"/>
      <c r="R2970" s="15"/>
      <c r="T2970" s="20"/>
      <c r="U2970" s="20"/>
      <c r="AB2970" s="20"/>
    </row>
    <row r="2971" spans="3:28" x14ac:dyDescent="0.2">
      <c r="C2971" s="20"/>
      <c r="D2971" s="20"/>
      <c r="E2971" s="20"/>
      <c r="F2971" s="20"/>
      <c r="H2971" s="20"/>
      <c r="J2971" s="20"/>
      <c r="K2971" s="20"/>
      <c r="L2971" s="20"/>
      <c r="P2971" s="201"/>
      <c r="Q2971" s="20"/>
      <c r="R2971" s="15"/>
      <c r="T2971" s="20"/>
      <c r="U2971" s="20"/>
      <c r="AB2971" s="20"/>
    </row>
    <row r="2972" spans="3:28" x14ac:dyDescent="0.2">
      <c r="C2972" s="20"/>
      <c r="D2972" s="20"/>
      <c r="E2972" s="20"/>
      <c r="F2972" s="20"/>
      <c r="H2972" s="20"/>
      <c r="J2972" s="20"/>
      <c r="K2972" s="20"/>
      <c r="L2972" s="20"/>
      <c r="P2972" s="201"/>
      <c r="Q2972" s="20"/>
      <c r="R2972" s="15"/>
      <c r="T2972" s="20"/>
      <c r="U2972" s="20"/>
      <c r="AB2972" s="20"/>
    </row>
    <row r="2973" spans="3:28" x14ac:dyDescent="0.2">
      <c r="C2973" s="20"/>
      <c r="D2973" s="20"/>
      <c r="E2973" s="20"/>
      <c r="F2973" s="20"/>
      <c r="H2973" s="20"/>
      <c r="J2973" s="20"/>
      <c r="K2973" s="20"/>
      <c r="L2973" s="20"/>
      <c r="P2973" s="201"/>
      <c r="Q2973" s="20"/>
      <c r="R2973" s="15"/>
      <c r="T2973" s="20"/>
      <c r="U2973" s="20"/>
      <c r="AB2973" s="20"/>
    </row>
    <row r="2974" spans="3:28" x14ac:dyDescent="0.2">
      <c r="C2974" s="20"/>
      <c r="D2974" s="20"/>
      <c r="E2974" s="20"/>
      <c r="F2974" s="20"/>
      <c r="H2974" s="20"/>
      <c r="J2974" s="20"/>
      <c r="K2974" s="20"/>
      <c r="L2974" s="20"/>
      <c r="P2974" s="201"/>
      <c r="Q2974" s="20"/>
      <c r="R2974" s="15"/>
      <c r="T2974" s="20"/>
      <c r="U2974" s="20"/>
      <c r="AB2974" s="20"/>
    </row>
    <row r="2975" spans="3:28" x14ac:dyDescent="0.2">
      <c r="C2975" s="20"/>
      <c r="D2975" s="20"/>
      <c r="E2975" s="20"/>
      <c r="F2975" s="20"/>
      <c r="H2975" s="20"/>
      <c r="J2975" s="20"/>
      <c r="K2975" s="20"/>
      <c r="L2975" s="20"/>
      <c r="P2975" s="201"/>
      <c r="Q2975" s="20"/>
      <c r="R2975" s="15"/>
      <c r="T2975" s="20"/>
      <c r="U2975" s="20"/>
      <c r="AB2975" s="20"/>
    </row>
    <row r="2976" spans="3:28" x14ac:dyDescent="0.2">
      <c r="C2976" s="20"/>
      <c r="D2976" s="20"/>
      <c r="E2976" s="20"/>
      <c r="F2976" s="20"/>
      <c r="H2976" s="20"/>
      <c r="J2976" s="20"/>
      <c r="K2976" s="20"/>
      <c r="L2976" s="20"/>
      <c r="P2976" s="201"/>
      <c r="Q2976" s="20"/>
      <c r="R2976" s="15"/>
      <c r="T2976" s="20"/>
      <c r="U2976" s="20"/>
      <c r="AB2976" s="20"/>
    </row>
    <row r="2977" spans="3:28" x14ac:dyDescent="0.2">
      <c r="C2977" s="20"/>
      <c r="D2977" s="20"/>
      <c r="E2977" s="20"/>
      <c r="F2977" s="20"/>
      <c r="H2977" s="20"/>
      <c r="J2977" s="20"/>
      <c r="K2977" s="20"/>
      <c r="L2977" s="20"/>
      <c r="P2977" s="201"/>
      <c r="Q2977" s="20"/>
      <c r="R2977" s="15"/>
      <c r="T2977" s="20"/>
      <c r="U2977" s="20"/>
      <c r="AB2977" s="20"/>
    </row>
    <row r="2978" spans="3:28" x14ac:dyDescent="0.2">
      <c r="C2978" s="20"/>
      <c r="D2978" s="20"/>
      <c r="E2978" s="20"/>
      <c r="F2978" s="20"/>
      <c r="H2978" s="20"/>
      <c r="J2978" s="20"/>
      <c r="K2978" s="20"/>
      <c r="L2978" s="20"/>
      <c r="P2978" s="201"/>
      <c r="Q2978" s="20"/>
      <c r="R2978" s="15"/>
      <c r="T2978" s="20"/>
      <c r="U2978" s="20"/>
      <c r="AB2978" s="20"/>
    </row>
    <row r="2979" spans="3:28" x14ac:dyDescent="0.2">
      <c r="C2979" s="20"/>
      <c r="D2979" s="20"/>
      <c r="E2979" s="20"/>
      <c r="F2979" s="20"/>
      <c r="H2979" s="20"/>
      <c r="J2979" s="20"/>
      <c r="K2979" s="20"/>
      <c r="L2979" s="20"/>
      <c r="P2979" s="201"/>
      <c r="Q2979" s="20"/>
      <c r="R2979" s="15"/>
      <c r="T2979" s="20"/>
      <c r="U2979" s="20"/>
      <c r="AB2979" s="20"/>
    </row>
    <row r="2980" spans="3:28" x14ac:dyDescent="0.2">
      <c r="C2980" s="20"/>
      <c r="D2980" s="20"/>
      <c r="E2980" s="20"/>
      <c r="F2980" s="20"/>
      <c r="H2980" s="20"/>
      <c r="J2980" s="20"/>
      <c r="K2980" s="20"/>
      <c r="L2980" s="20"/>
      <c r="P2980" s="201"/>
      <c r="Q2980" s="20"/>
      <c r="R2980" s="15"/>
      <c r="T2980" s="20"/>
      <c r="U2980" s="20"/>
      <c r="AB2980" s="20"/>
    </row>
    <row r="2981" spans="3:28" x14ac:dyDescent="0.2">
      <c r="C2981" s="20"/>
      <c r="D2981" s="20"/>
      <c r="E2981" s="20"/>
      <c r="F2981" s="20"/>
      <c r="H2981" s="20"/>
      <c r="J2981" s="20"/>
      <c r="K2981" s="20"/>
      <c r="L2981" s="20"/>
      <c r="P2981" s="201"/>
      <c r="Q2981" s="20"/>
      <c r="R2981" s="15"/>
      <c r="T2981" s="20"/>
      <c r="U2981" s="20"/>
      <c r="AB2981" s="20"/>
    </row>
    <row r="2982" spans="3:28" x14ac:dyDescent="0.2">
      <c r="C2982" s="20"/>
      <c r="D2982" s="20"/>
      <c r="E2982" s="20"/>
      <c r="F2982" s="20"/>
      <c r="H2982" s="20"/>
      <c r="J2982" s="20"/>
      <c r="K2982" s="20"/>
      <c r="L2982" s="20"/>
      <c r="P2982" s="201"/>
      <c r="Q2982" s="20"/>
      <c r="R2982" s="15"/>
      <c r="T2982" s="20"/>
      <c r="U2982" s="20"/>
      <c r="AB2982" s="20"/>
    </row>
    <row r="2983" spans="3:28" x14ac:dyDescent="0.2">
      <c r="C2983" s="20"/>
      <c r="D2983" s="20"/>
      <c r="E2983" s="20"/>
      <c r="F2983" s="20"/>
      <c r="H2983" s="20"/>
      <c r="J2983" s="20"/>
      <c r="K2983" s="20"/>
      <c r="L2983" s="20"/>
      <c r="P2983" s="201"/>
      <c r="Q2983" s="20"/>
      <c r="R2983" s="15"/>
      <c r="T2983" s="20"/>
      <c r="U2983" s="20"/>
      <c r="AB2983" s="20"/>
    </row>
    <row r="2984" spans="3:28" x14ac:dyDescent="0.2">
      <c r="C2984" s="20"/>
      <c r="D2984" s="20"/>
      <c r="E2984" s="20"/>
      <c r="F2984" s="20"/>
      <c r="H2984" s="20"/>
      <c r="J2984" s="20"/>
      <c r="K2984" s="20"/>
      <c r="L2984" s="20"/>
      <c r="P2984" s="201"/>
      <c r="Q2984" s="20"/>
      <c r="R2984" s="15"/>
      <c r="T2984" s="20"/>
      <c r="U2984" s="20"/>
      <c r="AB2984" s="20"/>
    </row>
    <row r="2985" spans="3:28" x14ac:dyDescent="0.2">
      <c r="C2985" s="20"/>
      <c r="D2985" s="20"/>
      <c r="E2985" s="20"/>
      <c r="F2985" s="20"/>
      <c r="H2985" s="20"/>
      <c r="J2985" s="20"/>
      <c r="K2985" s="20"/>
      <c r="L2985" s="20"/>
      <c r="P2985" s="201"/>
      <c r="Q2985" s="20"/>
      <c r="R2985" s="15"/>
      <c r="T2985" s="20"/>
      <c r="U2985" s="20"/>
      <c r="AB2985" s="20"/>
    </row>
    <row r="2986" spans="3:28" x14ac:dyDescent="0.2">
      <c r="C2986" s="20"/>
      <c r="D2986" s="20"/>
      <c r="E2986" s="20"/>
      <c r="F2986" s="20"/>
      <c r="H2986" s="20"/>
      <c r="J2986" s="20"/>
      <c r="K2986" s="20"/>
      <c r="L2986" s="20"/>
      <c r="P2986" s="201"/>
      <c r="Q2986" s="20"/>
      <c r="R2986" s="15"/>
      <c r="T2986" s="20"/>
      <c r="U2986" s="20"/>
      <c r="AB2986" s="20"/>
    </row>
    <row r="2987" spans="3:28" x14ac:dyDescent="0.2">
      <c r="C2987" s="20"/>
      <c r="D2987" s="20"/>
      <c r="E2987" s="20"/>
      <c r="F2987" s="20"/>
      <c r="H2987" s="20"/>
      <c r="J2987" s="20"/>
      <c r="K2987" s="20"/>
      <c r="L2987" s="20"/>
      <c r="P2987" s="201"/>
      <c r="Q2987" s="20"/>
      <c r="R2987" s="15"/>
      <c r="T2987" s="20"/>
      <c r="U2987" s="20"/>
      <c r="AB2987" s="20"/>
    </row>
    <row r="2988" spans="3:28" x14ac:dyDescent="0.2">
      <c r="C2988" s="20"/>
      <c r="D2988" s="20"/>
      <c r="E2988" s="20"/>
      <c r="F2988" s="20"/>
      <c r="H2988" s="20"/>
      <c r="J2988" s="20"/>
      <c r="K2988" s="20"/>
      <c r="L2988" s="20"/>
      <c r="P2988" s="201"/>
      <c r="Q2988" s="20"/>
      <c r="R2988" s="15"/>
      <c r="T2988" s="20"/>
      <c r="U2988" s="20"/>
      <c r="AB2988" s="20"/>
    </row>
    <row r="2989" spans="3:28" x14ac:dyDescent="0.2">
      <c r="C2989" s="20"/>
      <c r="D2989" s="20"/>
      <c r="E2989" s="20"/>
      <c r="F2989" s="20"/>
      <c r="H2989" s="20"/>
      <c r="J2989" s="20"/>
      <c r="K2989" s="20"/>
      <c r="L2989" s="20"/>
      <c r="P2989" s="201"/>
      <c r="Q2989" s="20"/>
      <c r="R2989" s="15"/>
      <c r="T2989" s="20"/>
      <c r="U2989" s="20"/>
      <c r="AB2989" s="20"/>
    </row>
    <row r="2990" spans="3:28" x14ac:dyDescent="0.2">
      <c r="C2990" s="20"/>
      <c r="D2990" s="20"/>
      <c r="E2990" s="20"/>
      <c r="F2990" s="20"/>
      <c r="H2990" s="20"/>
      <c r="J2990" s="20"/>
      <c r="K2990" s="20"/>
      <c r="L2990" s="20"/>
      <c r="P2990" s="201"/>
      <c r="Q2990" s="20"/>
      <c r="R2990" s="15"/>
      <c r="T2990" s="20"/>
      <c r="U2990" s="20"/>
      <c r="AB2990" s="20"/>
    </row>
    <row r="2991" spans="3:28" x14ac:dyDescent="0.2">
      <c r="C2991" s="20"/>
      <c r="D2991" s="20"/>
      <c r="E2991" s="20"/>
      <c r="F2991" s="20"/>
      <c r="H2991" s="20"/>
      <c r="J2991" s="20"/>
      <c r="K2991" s="20"/>
      <c r="L2991" s="20"/>
      <c r="P2991" s="201"/>
      <c r="Q2991" s="20"/>
      <c r="R2991" s="15"/>
      <c r="T2991" s="20"/>
      <c r="U2991" s="20"/>
      <c r="AB2991" s="20"/>
    </row>
    <row r="2992" spans="3:28" x14ac:dyDescent="0.2">
      <c r="C2992" s="20"/>
      <c r="D2992" s="20"/>
      <c r="E2992" s="20"/>
      <c r="F2992" s="20"/>
      <c r="H2992" s="20"/>
      <c r="J2992" s="20"/>
      <c r="K2992" s="20"/>
      <c r="L2992" s="20"/>
      <c r="P2992" s="201"/>
      <c r="Q2992" s="20"/>
      <c r="R2992" s="15"/>
      <c r="T2992" s="20"/>
      <c r="U2992" s="20"/>
      <c r="AB2992" s="20"/>
    </row>
    <row r="2993" spans="3:28" x14ac:dyDescent="0.2">
      <c r="C2993" s="20"/>
      <c r="D2993" s="20"/>
      <c r="E2993" s="20"/>
      <c r="F2993" s="20"/>
      <c r="H2993" s="20"/>
      <c r="J2993" s="20"/>
      <c r="K2993" s="20"/>
      <c r="L2993" s="20"/>
      <c r="P2993" s="201"/>
      <c r="Q2993" s="20"/>
      <c r="R2993" s="15"/>
      <c r="T2993" s="20"/>
      <c r="U2993" s="20"/>
      <c r="AB2993" s="20"/>
    </row>
    <row r="2994" spans="3:28" x14ac:dyDescent="0.2">
      <c r="C2994" s="20"/>
      <c r="D2994" s="20"/>
      <c r="E2994" s="20"/>
      <c r="F2994" s="20"/>
      <c r="H2994" s="20"/>
      <c r="J2994" s="20"/>
      <c r="K2994" s="20"/>
      <c r="L2994" s="20"/>
      <c r="P2994" s="201"/>
      <c r="Q2994" s="20"/>
      <c r="R2994" s="15"/>
      <c r="T2994" s="20"/>
      <c r="U2994" s="20"/>
      <c r="AB2994" s="20"/>
    </row>
    <row r="2995" spans="3:28" x14ac:dyDescent="0.2">
      <c r="C2995" s="20"/>
      <c r="D2995" s="20"/>
      <c r="E2995" s="20"/>
      <c r="F2995" s="20"/>
      <c r="H2995" s="20"/>
      <c r="J2995" s="20"/>
      <c r="K2995" s="20"/>
      <c r="L2995" s="20"/>
      <c r="P2995" s="201"/>
      <c r="Q2995" s="20"/>
      <c r="R2995" s="15"/>
      <c r="T2995" s="20"/>
      <c r="U2995" s="20"/>
      <c r="AB2995" s="20"/>
    </row>
    <row r="2996" spans="3:28" x14ac:dyDescent="0.2">
      <c r="C2996" s="20"/>
      <c r="D2996" s="20"/>
      <c r="E2996" s="20"/>
      <c r="F2996" s="20"/>
      <c r="H2996" s="20"/>
      <c r="J2996" s="20"/>
      <c r="K2996" s="20"/>
      <c r="L2996" s="20"/>
      <c r="P2996" s="201"/>
      <c r="Q2996" s="20"/>
      <c r="R2996" s="15"/>
      <c r="T2996" s="20"/>
      <c r="U2996" s="20"/>
      <c r="AB2996" s="20"/>
    </row>
    <row r="2997" spans="3:28" x14ac:dyDescent="0.2">
      <c r="C2997" s="20"/>
      <c r="D2997" s="20"/>
      <c r="E2997" s="20"/>
      <c r="F2997" s="20"/>
      <c r="H2997" s="20"/>
      <c r="J2997" s="20"/>
      <c r="K2997" s="20"/>
      <c r="L2997" s="20"/>
      <c r="P2997" s="201"/>
      <c r="Q2997" s="20"/>
      <c r="R2997" s="15"/>
      <c r="T2997" s="20"/>
      <c r="U2997" s="20"/>
      <c r="AB2997" s="20"/>
    </row>
    <row r="2998" spans="3:28" x14ac:dyDescent="0.2">
      <c r="C2998" s="20"/>
      <c r="D2998" s="20"/>
      <c r="E2998" s="20"/>
      <c r="F2998" s="20"/>
      <c r="H2998" s="20"/>
      <c r="J2998" s="20"/>
      <c r="K2998" s="20"/>
      <c r="L2998" s="20"/>
      <c r="P2998" s="201"/>
      <c r="Q2998" s="20"/>
      <c r="R2998" s="15"/>
      <c r="T2998" s="20"/>
      <c r="U2998" s="20"/>
      <c r="AB2998" s="20"/>
    </row>
    <row r="2999" spans="3:28" x14ac:dyDescent="0.2">
      <c r="C2999" s="20"/>
      <c r="D2999" s="20"/>
      <c r="E2999" s="20"/>
      <c r="F2999" s="20"/>
      <c r="H2999" s="20"/>
      <c r="J2999" s="20"/>
      <c r="K2999" s="20"/>
      <c r="L2999" s="20"/>
      <c r="P2999" s="201"/>
      <c r="Q2999" s="20"/>
      <c r="R2999" s="15"/>
      <c r="T2999" s="20"/>
      <c r="U2999" s="20"/>
      <c r="AB2999" s="20"/>
    </row>
    <row r="3000" spans="3:28" x14ac:dyDescent="0.2">
      <c r="C3000" s="20"/>
      <c r="D3000" s="20"/>
      <c r="E3000" s="20"/>
      <c r="F3000" s="20"/>
      <c r="H3000" s="20"/>
      <c r="J3000" s="20"/>
      <c r="K3000" s="20"/>
      <c r="L3000" s="20"/>
      <c r="P3000" s="201"/>
      <c r="Q3000" s="20"/>
      <c r="R3000" s="15"/>
      <c r="T3000" s="20"/>
      <c r="U3000" s="20"/>
      <c r="AB3000" s="20"/>
    </row>
    <row r="3001" spans="3:28" x14ac:dyDescent="0.2">
      <c r="C3001" s="20"/>
      <c r="D3001" s="20"/>
      <c r="E3001" s="20"/>
      <c r="F3001" s="20"/>
      <c r="H3001" s="20"/>
      <c r="J3001" s="20"/>
      <c r="K3001" s="20"/>
      <c r="L3001" s="20"/>
      <c r="P3001" s="201"/>
      <c r="Q3001" s="20"/>
      <c r="R3001" s="15"/>
      <c r="T3001" s="20"/>
      <c r="U3001" s="20"/>
      <c r="AB3001" s="20"/>
    </row>
    <row r="3002" spans="3:28" x14ac:dyDescent="0.2">
      <c r="C3002" s="20"/>
      <c r="D3002" s="20"/>
      <c r="E3002" s="20"/>
      <c r="F3002" s="20"/>
      <c r="H3002" s="20"/>
      <c r="J3002" s="20"/>
      <c r="K3002" s="20"/>
      <c r="L3002" s="20"/>
      <c r="P3002" s="201"/>
      <c r="Q3002" s="20"/>
      <c r="R3002" s="15"/>
      <c r="T3002" s="20"/>
      <c r="U3002" s="20"/>
      <c r="AB3002" s="20"/>
    </row>
    <row r="3003" spans="3:28" x14ac:dyDescent="0.2">
      <c r="C3003" s="20"/>
      <c r="D3003" s="20"/>
      <c r="E3003" s="20"/>
      <c r="F3003" s="20"/>
      <c r="H3003" s="20"/>
      <c r="J3003" s="20"/>
      <c r="K3003" s="20"/>
      <c r="L3003" s="20"/>
      <c r="P3003" s="201"/>
      <c r="Q3003" s="20"/>
      <c r="R3003" s="15"/>
      <c r="T3003" s="20"/>
      <c r="U3003" s="20"/>
      <c r="AB3003" s="20"/>
    </row>
    <row r="3004" spans="3:28" x14ac:dyDescent="0.2">
      <c r="C3004" s="20"/>
      <c r="D3004" s="20"/>
      <c r="E3004" s="20"/>
      <c r="F3004" s="20"/>
      <c r="H3004" s="20"/>
      <c r="J3004" s="20"/>
      <c r="K3004" s="20"/>
      <c r="L3004" s="20"/>
      <c r="P3004" s="201"/>
      <c r="Q3004" s="20"/>
      <c r="R3004" s="15"/>
      <c r="T3004" s="20"/>
      <c r="U3004" s="20"/>
      <c r="AB3004" s="20"/>
    </row>
    <row r="3005" spans="3:28" x14ac:dyDescent="0.2">
      <c r="C3005" s="20"/>
      <c r="D3005" s="20"/>
      <c r="E3005" s="20"/>
      <c r="F3005" s="20"/>
      <c r="H3005" s="20"/>
      <c r="J3005" s="20"/>
      <c r="K3005" s="20"/>
      <c r="L3005" s="20"/>
      <c r="P3005" s="201"/>
      <c r="Q3005" s="20"/>
      <c r="R3005" s="15"/>
      <c r="T3005" s="20"/>
      <c r="U3005" s="20"/>
      <c r="AB3005" s="20"/>
    </row>
    <row r="3006" spans="3:28" x14ac:dyDescent="0.2">
      <c r="C3006" s="20"/>
      <c r="D3006" s="20"/>
      <c r="E3006" s="20"/>
      <c r="F3006" s="20"/>
      <c r="H3006" s="20"/>
      <c r="J3006" s="20"/>
      <c r="K3006" s="20"/>
      <c r="L3006" s="20"/>
      <c r="P3006" s="201"/>
      <c r="Q3006" s="20"/>
      <c r="R3006" s="15"/>
      <c r="T3006" s="20"/>
      <c r="U3006" s="20"/>
      <c r="AB3006" s="20"/>
    </row>
    <row r="3007" spans="3:28" x14ac:dyDescent="0.2">
      <c r="C3007" s="20"/>
      <c r="D3007" s="20"/>
      <c r="E3007" s="20"/>
      <c r="F3007" s="20"/>
      <c r="H3007" s="20"/>
      <c r="J3007" s="20"/>
      <c r="K3007" s="20"/>
      <c r="L3007" s="20"/>
      <c r="P3007" s="201"/>
      <c r="Q3007" s="20"/>
      <c r="R3007" s="15"/>
      <c r="T3007" s="20"/>
      <c r="U3007" s="20"/>
      <c r="AB3007" s="20"/>
    </row>
    <row r="3008" spans="3:28" x14ac:dyDescent="0.2">
      <c r="C3008" s="20"/>
      <c r="D3008" s="20"/>
      <c r="E3008" s="20"/>
      <c r="F3008" s="20"/>
      <c r="H3008" s="20"/>
      <c r="J3008" s="20"/>
      <c r="K3008" s="20"/>
      <c r="L3008" s="20"/>
      <c r="P3008" s="201"/>
      <c r="Q3008" s="20"/>
      <c r="R3008" s="15"/>
      <c r="T3008" s="20"/>
      <c r="U3008" s="20"/>
      <c r="AB3008" s="20"/>
    </row>
    <row r="3009" spans="3:28" x14ac:dyDescent="0.2">
      <c r="C3009" s="20"/>
      <c r="D3009" s="20"/>
      <c r="E3009" s="20"/>
      <c r="F3009" s="20"/>
      <c r="H3009" s="20"/>
      <c r="J3009" s="20"/>
      <c r="K3009" s="20"/>
      <c r="L3009" s="20"/>
      <c r="P3009" s="201"/>
      <c r="Q3009" s="20"/>
      <c r="R3009" s="15"/>
      <c r="T3009" s="20"/>
      <c r="U3009" s="20"/>
      <c r="AB3009" s="20"/>
    </row>
    <row r="3010" spans="3:28" x14ac:dyDescent="0.2">
      <c r="C3010" s="20"/>
      <c r="D3010" s="20"/>
      <c r="E3010" s="20"/>
      <c r="F3010" s="20"/>
      <c r="H3010" s="20"/>
      <c r="J3010" s="20"/>
      <c r="K3010" s="20"/>
      <c r="L3010" s="20"/>
      <c r="P3010" s="201"/>
      <c r="Q3010" s="20"/>
      <c r="R3010" s="15"/>
      <c r="T3010" s="20"/>
      <c r="U3010" s="20"/>
      <c r="AB3010" s="20"/>
    </row>
    <row r="3011" spans="3:28" x14ac:dyDescent="0.2">
      <c r="C3011" s="20"/>
      <c r="D3011" s="20"/>
      <c r="E3011" s="20"/>
      <c r="F3011" s="20"/>
      <c r="H3011" s="20"/>
      <c r="J3011" s="20"/>
      <c r="K3011" s="20"/>
      <c r="L3011" s="20"/>
      <c r="P3011" s="201"/>
      <c r="Q3011" s="20"/>
      <c r="R3011" s="15"/>
      <c r="T3011" s="20"/>
      <c r="U3011" s="20"/>
      <c r="AB3011" s="20"/>
    </row>
    <row r="3012" spans="3:28" x14ac:dyDescent="0.2">
      <c r="C3012" s="20"/>
      <c r="D3012" s="20"/>
      <c r="E3012" s="20"/>
      <c r="F3012" s="20"/>
      <c r="H3012" s="20"/>
      <c r="J3012" s="20"/>
      <c r="K3012" s="20"/>
      <c r="L3012" s="20"/>
      <c r="P3012" s="201"/>
      <c r="Q3012" s="20"/>
      <c r="R3012" s="15"/>
      <c r="T3012" s="20"/>
      <c r="U3012" s="20"/>
      <c r="AB3012" s="20"/>
    </row>
    <row r="3013" spans="3:28" x14ac:dyDescent="0.2">
      <c r="C3013" s="20"/>
      <c r="D3013" s="20"/>
      <c r="E3013" s="20"/>
      <c r="F3013" s="20"/>
      <c r="H3013" s="20"/>
      <c r="J3013" s="20"/>
      <c r="K3013" s="20"/>
      <c r="L3013" s="20"/>
      <c r="P3013" s="201"/>
      <c r="Q3013" s="20"/>
      <c r="R3013" s="15"/>
      <c r="T3013" s="20"/>
      <c r="U3013" s="20"/>
      <c r="AB3013" s="20"/>
    </row>
    <row r="3014" spans="3:28" x14ac:dyDescent="0.2">
      <c r="C3014" s="20"/>
      <c r="D3014" s="20"/>
      <c r="E3014" s="20"/>
      <c r="F3014" s="20"/>
      <c r="H3014" s="20"/>
      <c r="J3014" s="20"/>
      <c r="K3014" s="20"/>
      <c r="L3014" s="20"/>
      <c r="P3014" s="201"/>
      <c r="Q3014" s="20"/>
      <c r="R3014" s="15"/>
      <c r="T3014" s="20"/>
      <c r="U3014" s="20"/>
      <c r="AB3014" s="20"/>
    </row>
    <row r="3015" spans="3:28" x14ac:dyDescent="0.2">
      <c r="C3015" s="20"/>
      <c r="D3015" s="20"/>
      <c r="E3015" s="20"/>
      <c r="F3015" s="20"/>
      <c r="H3015" s="20"/>
      <c r="J3015" s="20"/>
      <c r="K3015" s="20"/>
      <c r="L3015" s="20"/>
      <c r="P3015" s="201"/>
      <c r="Q3015" s="20"/>
      <c r="R3015" s="15"/>
      <c r="T3015" s="20"/>
      <c r="U3015" s="20"/>
      <c r="AB3015" s="20"/>
    </row>
    <row r="3016" spans="3:28" x14ac:dyDescent="0.2">
      <c r="C3016" s="20"/>
      <c r="D3016" s="20"/>
      <c r="E3016" s="20"/>
      <c r="F3016" s="20"/>
      <c r="H3016" s="20"/>
      <c r="J3016" s="20"/>
      <c r="K3016" s="20"/>
      <c r="L3016" s="20"/>
      <c r="P3016" s="201"/>
      <c r="Q3016" s="20"/>
      <c r="R3016" s="15"/>
      <c r="T3016" s="20"/>
      <c r="U3016" s="20"/>
      <c r="AB3016" s="20"/>
    </row>
    <row r="3017" spans="3:28" x14ac:dyDescent="0.2">
      <c r="C3017" s="20"/>
      <c r="D3017" s="20"/>
      <c r="E3017" s="20"/>
      <c r="F3017" s="20"/>
      <c r="H3017" s="20"/>
      <c r="J3017" s="20"/>
      <c r="K3017" s="20"/>
      <c r="L3017" s="20"/>
      <c r="P3017" s="201"/>
      <c r="Q3017" s="20"/>
      <c r="R3017" s="15"/>
      <c r="T3017" s="20"/>
      <c r="U3017" s="20"/>
      <c r="AB3017" s="20"/>
    </row>
    <row r="3018" spans="3:28" x14ac:dyDescent="0.2">
      <c r="C3018" s="20"/>
      <c r="D3018" s="20"/>
      <c r="E3018" s="20"/>
      <c r="F3018" s="20"/>
      <c r="H3018" s="20"/>
      <c r="J3018" s="20"/>
      <c r="K3018" s="20"/>
      <c r="L3018" s="20"/>
      <c r="P3018" s="201"/>
      <c r="Q3018" s="20"/>
      <c r="R3018" s="15"/>
      <c r="T3018" s="20"/>
      <c r="U3018" s="20"/>
      <c r="AB3018" s="20"/>
    </row>
    <row r="3019" spans="3:28" x14ac:dyDescent="0.2">
      <c r="C3019" s="20"/>
      <c r="D3019" s="20"/>
      <c r="E3019" s="20"/>
      <c r="F3019" s="20"/>
      <c r="H3019" s="20"/>
      <c r="J3019" s="20"/>
      <c r="K3019" s="20"/>
      <c r="L3019" s="20"/>
      <c r="P3019" s="201"/>
      <c r="Q3019" s="20"/>
      <c r="R3019" s="15"/>
      <c r="T3019" s="20"/>
      <c r="U3019" s="20"/>
      <c r="AB3019" s="20"/>
    </row>
    <row r="3020" spans="3:28" x14ac:dyDescent="0.2">
      <c r="C3020" s="20"/>
      <c r="D3020" s="20"/>
      <c r="E3020" s="20"/>
      <c r="F3020" s="20"/>
      <c r="H3020" s="20"/>
      <c r="J3020" s="20"/>
      <c r="K3020" s="20"/>
      <c r="L3020" s="20"/>
      <c r="P3020" s="201"/>
      <c r="Q3020" s="20"/>
      <c r="R3020" s="15"/>
      <c r="T3020" s="20"/>
      <c r="U3020" s="20"/>
      <c r="AB3020" s="20"/>
    </row>
    <row r="3021" spans="3:28" x14ac:dyDescent="0.2">
      <c r="C3021" s="20"/>
      <c r="D3021" s="20"/>
      <c r="E3021" s="20"/>
      <c r="F3021" s="20"/>
      <c r="H3021" s="20"/>
      <c r="J3021" s="20"/>
      <c r="K3021" s="20"/>
      <c r="L3021" s="20"/>
      <c r="P3021" s="201"/>
      <c r="Q3021" s="20"/>
      <c r="R3021" s="15"/>
      <c r="T3021" s="20"/>
      <c r="U3021" s="20"/>
      <c r="AB3021" s="20"/>
    </row>
    <row r="3022" spans="3:28" x14ac:dyDescent="0.2">
      <c r="C3022" s="20"/>
      <c r="D3022" s="20"/>
      <c r="E3022" s="20"/>
      <c r="F3022" s="20"/>
      <c r="H3022" s="20"/>
      <c r="J3022" s="20"/>
      <c r="K3022" s="20"/>
      <c r="L3022" s="20"/>
      <c r="P3022" s="201"/>
      <c r="Q3022" s="20"/>
      <c r="R3022" s="15"/>
      <c r="T3022" s="20"/>
      <c r="U3022" s="20"/>
      <c r="AB3022" s="20"/>
    </row>
    <row r="3023" spans="3:28" x14ac:dyDescent="0.2">
      <c r="C3023" s="20"/>
      <c r="D3023" s="20"/>
      <c r="E3023" s="20"/>
      <c r="F3023" s="20"/>
      <c r="H3023" s="20"/>
      <c r="J3023" s="20"/>
      <c r="K3023" s="20"/>
      <c r="L3023" s="20"/>
      <c r="P3023" s="201"/>
      <c r="Q3023" s="20"/>
      <c r="R3023" s="15"/>
      <c r="T3023" s="20"/>
      <c r="U3023" s="20"/>
      <c r="AB3023" s="20"/>
    </row>
    <row r="3024" spans="3:28" x14ac:dyDescent="0.2">
      <c r="C3024" s="20"/>
      <c r="D3024" s="20"/>
      <c r="E3024" s="20"/>
      <c r="F3024" s="20"/>
      <c r="H3024" s="20"/>
      <c r="J3024" s="20"/>
      <c r="K3024" s="20"/>
      <c r="L3024" s="20"/>
      <c r="P3024" s="201"/>
      <c r="Q3024" s="20"/>
      <c r="R3024" s="15"/>
      <c r="T3024" s="20"/>
      <c r="U3024" s="20"/>
      <c r="AB3024" s="20"/>
    </row>
    <row r="3025" spans="3:28" x14ac:dyDescent="0.2">
      <c r="C3025" s="20"/>
      <c r="D3025" s="20"/>
      <c r="E3025" s="20"/>
      <c r="F3025" s="20"/>
      <c r="H3025" s="20"/>
      <c r="J3025" s="20"/>
      <c r="K3025" s="20"/>
      <c r="L3025" s="20"/>
      <c r="P3025" s="201"/>
      <c r="Q3025" s="20"/>
      <c r="R3025" s="15"/>
      <c r="T3025" s="20"/>
      <c r="U3025" s="20"/>
      <c r="AB3025" s="20"/>
    </row>
    <row r="3026" spans="3:28" x14ac:dyDescent="0.2">
      <c r="C3026" s="20"/>
      <c r="D3026" s="20"/>
      <c r="E3026" s="20"/>
      <c r="F3026" s="20"/>
      <c r="H3026" s="20"/>
      <c r="J3026" s="20"/>
      <c r="K3026" s="20"/>
      <c r="L3026" s="20"/>
      <c r="P3026" s="201"/>
      <c r="Q3026" s="20"/>
      <c r="R3026" s="15"/>
      <c r="T3026" s="20"/>
      <c r="U3026" s="20"/>
      <c r="AB3026" s="20"/>
    </row>
    <row r="3027" spans="3:28" x14ac:dyDescent="0.2">
      <c r="C3027" s="20"/>
      <c r="D3027" s="20"/>
      <c r="E3027" s="20"/>
      <c r="F3027" s="20"/>
      <c r="H3027" s="20"/>
      <c r="J3027" s="20"/>
      <c r="K3027" s="20"/>
      <c r="L3027" s="20"/>
      <c r="P3027" s="201"/>
      <c r="Q3027" s="20"/>
      <c r="R3027" s="15"/>
      <c r="T3027" s="20"/>
      <c r="U3027" s="20"/>
      <c r="AB3027" s="20"/>
    </row>
    <row r="3028" spans="3:28" x14ac:dyDescent="0.2">
      <c r="C3028" s="20"/>
      <c r="D3028" s="20"/>
      <c r="E3028" s="20"/>
      <c r="F3028" s="20"/>
      <c r="H3028" s="20"/>
      <c r="J3028" s="20"/>
      <c r="K3028" s="20"/>
      <c r="L3028" s="20"/>
      <c r="P3028" s="201"/>
      <c r="Q3028" s="20"/>
      <c r="R3028" s="15"/>
      <c r="T3028" s="20"/>
      <c r="U3028" s="20"/>
      <c r="AB3028" s="20"/>
    </row>
    <row r="3029" spans="3:28" x14ac:dyDescent="0.2">
      <c r="C3029" s="20"/>
      <c r="D3029" s="20"/>
      <c r="E3029" s="20"/>
      <c r="F3029" s="20"/>
      <c r="H3029" s="20"/>
      <c r="J3029" s="20"/>
      <c r="K3029" s="20"/>
      <c r="L3029" s="20"/>
      <c r="P3029" s="201"/>
      <c r="Q3029" s="20"/>
      <c r="R3029" s="15"/>
      <c r="T3029" s="20"/>
      <c r="U3029" s="20"/>
      <c r="AB3029" s="20"/>
    </row>
    <row r="3030" spans="3:28" x14ac:dyDescent="0.2">
      <c r="C3030" s="20"/>
      <c r="D3030" s="20"/>
      <c r="E3030" s="20"/>
      <c r="F3030" s="20"/>
      <c r="H3030" s="20"/>
      <c r="J3030" s="20"/>
      <c r="K3030" s="20"/>
      <c r="L3030" s="20"/>
      <c r="P3030" s="201"/>
      <c r="Q3030" s="20"/>
      <c r="R3030" s="15"/>
      <c r="T3030" s="20"/>
      <c r="U3030" s="20"/>
      <c r="AB3030" s="20"/>
    </row>
    <row r="3031" spans="3:28" x14ac:dyDescent="0.2">
      <c r="C3031" s="20"/>
      <c r="D3031" s="20"/>
      <c r="E3031" s="20"/>
      <c r="F3031" s="20"/>
      <c r="H3031" s="20"/>
      <c r="J3031" s="20"/>
      <c r="K3031" s="20"/>
      <c r="L3031" s="20"/>
      <c r="P3031" s="201"/>
      <c r="Q3031" s="20"/>
      <c r="R3031" s="15"/>
      <c r="T3031" s="20"/>
      <c r="U3031" s="20"/>
      <c r="AB3031" s="20"/>
    </row>
    <row r="3032" spans="3:28" x14ac:dyDescent="0.2">
      <c r="C3032" s="20"/>
      <c r="D3032" s="20"/>
      <c r="E3032" s="20"/>
      <c r="F3032" s="20"/>
      <c r="H3032" s="20"/>
      <c r="J3032" s="20"/>
      <c r="K3032" s="20"/>
      <c r="L3032" s="20"/>
      <c r="P3032" s="201"/>
      <c r="Q3032" s="20"/>
      <c r="R3032" s="15"/>
      <c r="T3032" s="20"/>
      <c r="U3032" s="20"/>
      <c r="AB3032" s="20"/>
    </row>
    <row r="3033" spans="3:28" x14ac:dyDescent="0.2">
      <c r="C3033" s="20"/>
      <c r="D3033" s="20"/>
      <c r="E3033" s="20"/>
      <c r="F3033" s="20"/>
      <c r="H3033" s="20"/>
      <c r="J3033" s="20"/>
      <c r="K3033" s="20"/>
      <c r="L3033" s="20"/>
      <c r="P3033" s="201"/>
      <c r="Q3033" s="20"/>
      <c r="R3033" s="15"/>
      <c r="T3033" s="20"/>
      <c r="U3033" s="20"/>
      <c r="AB3033" s="20"/>
    </row>
    <row r="3034" spans="3:28" x14ac:dyDescent="0.2">
      <c r="C3034" s="20"/>
      <c r="D3034" s="20"/>
      <c r="E3034" s="20"/>
      <c r="F3034" s="20"/>
      <c r="H3034" s="20"/>
      <c r="J3034" s="20"/>
      <c r="K3034" s="20"/>
      <c r="L3034" s="20"/>
      <c r="P3034" s="201"/>
      <c r="Q3034" s="20"/>
      <c r="R3034" s="15"/>
      <c r="T3034" s="20"/>
      <c r="U3034" s="20"/>
      <c r="AB3034" s="20"/>
    </row>
    <row r="3035" spans="3:28" x14ac:dyDescent="0.2">
      <c r="C3035" s="20"/>
      <c r="D3035" s="20"/>
      <c r="E3035" s="20"/>
      <c r="F3035" s="20"/>
      <c r="H3035" s="20"/>
      <c r="J3035" s="20"/>
      <c r="K3035" s="20"/>
      <c r="L3035" s="20"/>
      <c r="P3035" s="201"/>
      <c r="Q3035" s="20"/>
      <c r="R3035" s="15"/>
      <c r="T3035" s="20"/>
      <c r="U3035" s="20"/>
      <c r="AB3035" s="20"/>
    </row>
    <row r="3036" spans="3:28" x14ac:dyDescent="0.2">
      <c r="C3036" s="20"/>
      <c r="D3036" s="20"/>
      <c r="E3036" s="20"/>
      <c r="F3036" s="20"/>
      <c r="H3036" s="20"/>
      <c r="J3036" s="20"/>
      <c r="K3036" s="20"/>
      <c r="L3036" s="20"/>
      <c r="P3036" s="201"/>
      <c r="Q3036" s="20"/>
      <c r="R3036" s="15"/>
      <c r="T3036" s="20"/>
      <c r="U3036" s="20"/>
      <c r="AB3036" s="20"/>
    </row>
    <row r="3037" spans="3:28" x14ac:dyDescent="0.2">
      <c r="C3037" s="20"/>
      <c r="D3037" s="20"/>
      <c r="E3037" s="20"/>
      <c r="F3037" s="20"/>
      <c r="H3037" s="20"/>
      <c r="J3037" s="20"/>
      <c r="K3037" s="20"/>
      <c r="L3037" s="20"/>
      <c r="P3037" s="201"/>
      <c r="Q3037" s="20"/>
      <c r="R3037" s="15"/>
      <c r="T3037" s="20"/>
      <c r="U3037" s="20"/>
      <c r="AB3037" s="20"/>
    </row>
    <row r="3038" spans="3:28" x14ac:dyDescent="0.2">
      <c r="C3038" s="20"/>
      <c r="D3038" s="20"/>
      <c r="E3038" s="20"/>
      <c r="F3038" s="20"/>
      <c r="H3038" s="20"/>
      <c r="J3038" s="20"/>
      <c r="K3038" s="20"/>
      <c r="L3038" s="20"/>
      <c r="P3038" s="201"/>
      <c r="Q3038" s="20"/>
      <c r="R3038" s="15"/>
      <c r="T3038" s="20"/>
      <c r="U3038" s="20"/>
      <c r="AB3038" s="20"/>
    </row>
    <row r="3039" spans="3:28" x14ac:dyDescent="0.2">
      <c r="C3039" s="20"/>
      <c r="D3039" s="20"/>
      <c r="E3039" s="20"/>
      <c r="F3039" s="20"/>
      <c r="H3039" s="20"/>
      <c r="J3039" s="20"/>
      <c r="K3039" s="20"/>
      <c r="L3039" s="20"/>
      <c r="P3039" s="201"/>
      <c r="Q3039" s="20"/>
      <c r="R3039" s="15"/>
      <c r="T3039" s="20"/>
      <c r="U3039" s="20"/>
      <c r="AB3039" s="20"/>
    </row>
    <row r="3040" spans="3:28" x14ac:dyDescent="0.2">
      <c r="C3040" s="20"/>
      <c r="D3040" s="20"/>
      <c r="E3040" s="20"/>
      <c r="F3040" s="20"/>
      <c r="H3040" s="20"/>
      <c r="J3040" s="20"/>
      <c r="K3040" s="20"/>
      <c r="L3040" s="20"/>
      <c r="P3040" s="201"/>
      <c r="Q3040" s="20"/>
      <c r="R3040" s="15"/>
      <c r="T3040" s="20"/>
      <c r="U3040" s="20"/>
      <c r="AB3040" s="20"/>
    </row>
    <row r="3041" spans="3:28" x14ac:dyDescent="0.2">
      <c r="C3041" s="20"/>
      <c r="D3041" s="20"/>
      <c r="E3041" s="20"/>
      <c r="F3041" s="20"/>
      <c r="H3041" s="20"/>
      <c r="J3041" s="20"/>
      <c r="K3041" s="20"/>
      <c r="L3041" s="20"/>
      <c r="P3041" s="201"/>
      <c r="Q3041" s="20"/>
      <c r="R3041" s="15"/>
      <c r="T3041" s="20"/>
      <c r="U3041" s="20"/>
      <c r="AB3041" s="20"/>
    </row>
    <row r="3042" spans="3:28" x14ac:dyDescent="0.2">
      <c r="C3042" s="20"/>
      <c r="D3042" s="20"/>
      <c r="E3042" s="20"/>
      <c r="F3042" s="20"/>
      <c r="H3042" s="20"/>
      <c r="J3042" s="20"/>
      <c r="K3042" s="20"/>
      <c r="L3042" s="20"/>
      <c r="P3042" s="201"/>
      <c r="Q3042" s="20"/>
      <c r="R3042" s="15"/>
      <c r="T3042" s="20"/>
      <c r="U3042" s="20"/>
      <c r="AB3042" s="20"/>
    </row>
    <row r="3043" spans="3:28" x14ac:dyDescent="0.2">
      <c r="C3043" s="20"/>
      <c r="D3043" s="20"/>
      <c r="E3043" s="20"/>
      <c r="F3043" s="20"/>
      <c r="H3043" s="20"/>
      <c r="J3043" s="20"/>
      <c r="K3043" s="20"/>
      <c r="L3043" s="20"/>
      <c r="P3043" s="201"/>
      <c r="Q3043" s="20"/>
      <c r="R3043" s="15"/>
      <c r="T3043" s="20"/>
      <c r="U3043" s="20"/>
      <c r="AB3043" s="20"/>
    </row>
    <row r="3044" spans="3:28" x14ac:dyDescent="0.2">
      <c r="C3044" s="20"/>
      <c r="D3044" s="20"/>
      <c r="E3044" s="20"/>
      <c r="F3044" s="20"/>
      <c r="H3044" s="20"/>
      <c r="J3044" s="20"/>
      <c r="K3044" s="20"/>
      <c r="L3044" s="20"/>
      <c r="P3044" s="201"/>
      <c r="Q3044" s="20"/>
      <c r="R3044" s="15"/>
      <c r="T3044" s="20"/>
      <c r="U3044" s="20"/>
      <c r="AB3044" s="20"/>
    </row>
    <row r="3045" spans="3:28" x14ac:dyDescent="0.2">
      <c r="C3045" s="20"/>
      <c r="D3045" s="20"/>
      <c r="E3045" s="20"/>
      <c r="F3045" s="20"/>
      <c r="H3045" s="20"/>
      <c r="J3045" s="20"/>
      <c r="K3045" s="20"/>
      <c r="L3045" s="20"/>
      <c r="P3045" s="201"/>
      <c r="Q3045" s="20"/>
      <c r="R3045" s="15"/>
      <c r="T3045" s="20"/>
      <c r="U3045" s="20"/>
      <c r="AB3045" s="20"/>
    </row>
    <row r="3046" spans="3:28" x14ac:dyDescent="0.2">
      <c r="C3046" s="20"/>
      <c r="D3046" s="20"/>
      <c r="E3046" s="20"/>
      <c r="F3046" s="20"/>
      <c r="H3046" s="20"/>
      <c r="J3046" s="20"/>
      <c r="K3046" s="20"/>
      <c r="L3046" s="20"/>
      <c r="P3046" s="201"/>
      <c r="Q3046" s="20"/>
      <c r="R3046" s="15"/>
      <c r="T3046" s="20"/>
      <c r="U3046" s="20"/>
      <c r="AB3046" s="20"/>
    </row>
    <row r="3047" spans="3:28" x14ac:dyDescent="0.2">
      <c r="C3047" s="20"/>
      <c r="D3047" s="20"/>
      <c r="E3047" s="20"/>
      <c r="F3047" s="20"/>
      <c r="H3047" s="20"/>
      <c r="J3047" s="20"/>
      <c r="K3047" s="20"/>
      <c r="L3047" s="20"/>
      <c r="P3047" s="201"/>
      <c r="Q3047" s="20"/>
      <c r="R3047" s="15"/>
      <c r="T3047" s="20"/>
      <c r="U3047" s="20"/>
      <c r="AB3047" s="20"/>
    </row>
    <row r="3048" spans="3:28" x14ac:dyDescent="0.2">
      <c r="C3048" s="20"/>
      <c r="D3048" s="20"/>
      <c r="E3048" s="20"/>
      <c r="F3048" s="20"/>
      <c r="H3048" s="20"/>
      <c r="J3048" s="20"/>
      <c r="K3048" s="20"/>
      <c r="L3048" s="20"/>
      <c r="P3048" s="201"/>
      <c r="Q3048" s="20"/>
      <c r="R3048" s="15"/>
      <c r="T3048" s="20"/>
      <c r="U3048" s="20"/>
      <c r="AB3048" s="20"/>
    </row>
    <row r="3049" spans="3:28" x14ac:dyDescent="0.2">
      <c r="C3049" s="20"/>
      <c r="D3049" s="20"/>
      <c r="E3049" s="20"/>
      <c r="F3049" s="20"/>
      <c r="H3049" s="20"/>
      <c r="J3049" s="20"/>
      <c r="K3049" s="20"/>
      <c r="L3049" s="20"/>
      <c r="P3049" s="201"/>
      <c r="Q3049" s="20"/>
      <c r="R3049" s="15"/>
      <c r="T3049" s="20"/>
      <c r="U3049" s="20"/>
      <c r="AB3049" s="20"/>
    </row>
    <row r="3050" spans="3:28" x14ac:dyDescent="0.2">
      <c r="C3050" s="20"/>
      <c r="D3050" s="20"/>
      <c r="E3050" s="20"/>
      <c r="F3050" s="20"/>
      <c r="H3050" s="20"/>
      <c r="J3050" s="20"/>
      <c r="K3050" s="20"/>
      <c r="L3050" s="20"/>
      <c r="P3050" s="201"/>
      <c r="Q3050" s="20"/>
      <c r="R3050" s="15"/>
      <c r="T3050" s="20"/>
      <c r="U3050" s="20"/>
      <c r="AB3050" s="20"/>
    </row>
    <row r="3051" spans="3:28" x14ac:dyDescent="0.2">
      <c r="C3051" s="20"/>
      <c r="D3051" s="20"/>
      <c r="E3051" s="20"/>
      <c r="F3051" s="20"/>
      <c r="H3051" s="20"/>
      <c r="J3051" s="20"/>
      <c r="K3051" s="20"/>
      <c r="L3051" s="20"/>
      <c r="P3051" s="201"/>
      <c r="Q3051" s="20"/>
      <c r="R3051" s="15"/>
      <c r="T3051" s="20"/>
      <c r="U3051" s="20"/>
      <c r="AB3051" s="20"/>
    </row>
    <row r="3052" spans="3:28" x14ac:dyDescent="0.2">
      <c r="C3052" s="20"/>
      <c r="D3052" s="20"/>
      <c r="E3052" s="20"/>
      <c r="F3052" s="20"/>
      <c r="H3052" s="20"/>
      <c r="J3052" s="20"/>
      <c r="K3052" s="20"/>
      <c r="L3052" s="20"/>
      <c r="P3052" s="201"/>
      <c r="Q3052" s="20"/>
      <c r="R3052" s="15"/>
      <c r="T3052" s="20"/>
      <c r="U3052" s="20"/>
      <c r="AB3052" s="20"/>
    </row>
    <row r="3053" spans="3:28" x14ac:dyDescent="0.2">
      <c r="C3053" s="20"/>
      <c r="D3053" s="20"/>
      <c r="E3053" s="20"/>
      <c r="F3053" s="20"/>
      <c r="H3053" s="20"/>
      <c r="J3053" s="20"/>
      <c r="K3053" s="20"/>
      <c r="L3053" s="20"/>
      <c r="P3053" s="201"/>
      <c r="Q3053" s="20"/>
      <c r="R3053" s="15"/>
      <c r="T3053" s="20"/>
      <c r="U3053" s="20"/>
      <c r="AB3053" s="20"/>
    </row>
    <row r="3054" spans="3:28" x14ac:dyDescent="0.2">
      <c r="C3054" s="20"/>
      <c r="D3054" s="20"/>
      <c r="E3054" s="20"/>
      <c r="F3054" s="20"/>
      <c r="H3054" s="20"/>
      <c r="J3054" s="20"/>
      <c r="K3054" s="20"/>
      <c r="L3054" s="20"/>
      <c r="P3054" s="201"/>
      <c r="Q3054" s="20"/>
      <c r="R3054" s="15"/>
      <c r="T3054" s="20"/>
      <c r="U3054" s="20"/>
      <c r="AB3054" s="20"/>
    </row>
    <row r="3055" spans="3:28" x14ac:dyDescent="0.2">
      <c r="C3055" s="20"/>
      <c r="D3055" s="20"/>
      <c r="E3055" s="20"/>
      <c r="F3055" s="20"/>
      <c r="H3055" s="20"/>
      <c r="J3055" s="20"/>
      <c r="K3055" s="20"/>
      <c r="L3055" s="20"/>
      <c r="P3055" s="201"/>
      <c r="Q3055" s="20"/>
      <c r="R3055" s="15"/>
      <c r="T3055" s="20"/>
      <c r="U3055" s="20"/>
      <c r="AB3055" s="20"/>
    </row>
    <row r="3056" spans="3:28" x14ac:dyDescent="0.2">
      <c r="C3056" s="20"/>
      <c r="D3056" s="20"/>
      <c r="E3056" s="20"/>
      <c r="F3056" s="20"/>
      <c r="H3056" s="20"/>
      <c r="J3056" s="20"/>
      <c r="K3056" s="20"/>
      <c r="L3056" s="20"/>
      <c r="P3056" s="201"/>
      <c r="Q3056" s="20"/>
      <c r="R3056" s="15"/>
      <c r="T3056" s="20"/>
      <c r="U3056" s="20"/>
      <c r="AB3056" s="20"/>
    </row>
    <row r="3057" spans="3:28" x14ac:dyDescent="0.2">
      <c r="C3057" s="20"/>
      <c r="D3057" s="20"/>
      <c r="E3057" s="20"/>
      <c r="F3057" s="20"/>
      <c r="H3057" s="20"/>
      <c r="J3057" s="20"/>
      <c r="K3057" s="20"/>
      <c r="L3057" s="20"/>
      <c r="P3057" s="201"/>
      <c r="Q3057" s="20"/>
      <c r="R3057" s="15"/>
      <c r="T3057" s="20"/>
      <c r="U3057" s="20"/>
      <c r="AB3057" s="20"/>
    </row>
    <row r="3058" spans="3:28" x14ac:dyDescent="0.2">
      <c r="C3058" s="20"/>
      <c r="D3058" s="20"/>
      <c r="E3058" s="20"/>
      <c r="F3058" s="20"/>
      <c r="H3058" s="20"/>
      <c r="J3058" s="20"/>
      <c r="K3058" s="20"/>
      <c r="L3058" s="20"/>
      <c r="P3058" s="201"/>
      <c r="Q3058" s="20"/>
      <c r="R3058" s="15"/>
      <c r="T3058" s="20"/>
      <c r="U3058" s="20"/>
      <c r="AB3058" s="20"/>
    </row>
    <row r="3059" spans="3:28" x14ac:dyDescent="0.2">
      <c r="C3059" s="20"/>
      <c r="D3059" s="20"/>
      <c r="E3059" s="20"/>
      <c r="F3059" s="20"/>
      <c r="H3059" s="20"/>
      <c r="J3059" s="20"/>
      <c r="K3059" s="20"/>
      <c r="L3059" s="20"/>
      <c r="P3059" s="201"/>
      <c r="Q3059" s="20"/>
      <c r="R3059" s="15"/>
      <c r="T3059" s="20"/>
      <c r="U3059" s="20"/>
      <c r="AB3059" s="20"/>
    </row>
    <row r="3060" spans="3:28" x14ac:dyDescent="0.2">
      <c r="C3060" s="20"/>
      <c r="D3060" s="20"/>
      <c r="E3060" s="20"/>
      <c r="F3060" s="20"/>
      <c r="H3060" s="20"/>
      <c r="J3060" s="20"/>
      <c r="K3060" s="20"/>
      <c r="L3060" s="20"/>
      <c r="P3060" s="201"/>
      <c r="Q3060" s="20"/>
      <c r="R3060" s="15"/>
      <c r="T3060" s="20"/>
      <c r="U3060" s="20"/>
      <c r="AB3060" s="20"/>
    </row>
    <row r="3061" spans="3:28" x14ac:dyDescent="0.2">
      <c r="C3061" s="20"/>
      <c r="D3061" s="20"/>
      <c r="E3061" s="20"/>
      <c r="F3061" s="20"/>
      <c r="H3061" s="20"/>
      <c r="J3061" s="20"/>
      <c r="K3061" s="20"/>
      <c r="L3061" s="20"/>
      <c r="P3061" s="201"/>
      <c r="Q3061" s="20"/>
      <c r="R3061" s="15"/>
      <c r="T3061" s="20"/>
      <c r="U3061" s="20"/>
      <c r="AB3061" s="20"/>
    </row>
    <row r="3062" spans="3:28" x14ac:dyDescent="0.2">
      <c r="C3062" s="20"/>
      <c r="D3062" s="20"/>
      <c r="E3062" s="20"/>
      <c r="F3062" s="20"/>
      <c r="H3062" s="20"/>
      <c r="J3062" s="20"/>
      <c r="K3062" s="20"/>
      <c r="L3062" s="20"/>
      <c r="P3062" s="201"/>
      <c r="Q3062" s="20"/>
      <c r="R3062" s="15"/>
      <c r="T3062" s="20"/>
      <c r="U3062" s="20"/>
      <c r="AB3062" s="20"/>
    </row>
    <row r="3063" spans="3:28" x14ac:dyDescent="0.2">
      <c r="C3063" s="20"/>
      <c r="D3063" s="20"/>
      <c r="E3063" s="20"/>
      <c r="F3063" s="20"/>
      <c r="H3063" s="20"/>
      <c r="J3063" s="20"/>
      <c r="K3063" s="20"/>
      <c r="L3063" s="20"/>
      <c r="P3063" s="201"/>
      <c r="Q3063" s="20"/>
      <c r="R3063" s="15"/>
      <c r="T3063" s="20"/>
      <c r="U3063" s="20"/>
      <c r="AB3063" s="20"/>
    </row>
    <row r="3064" spans="3:28" x14ac:dyDescent="0.2">
      <c r="C3064" s="20"/>
      <c r="D3064" s="20"/>
      <c r="E3064" s="20"/>
      <c r="F3064" s="20"/>
      <c r="H3064" s="20"/>
      <c r="J3064" s="20"/>
      <c r="K3064" s="20"/>
      <c r="L3064" s="20"/>
      <c r="P3064" s="201"/>
      <c r="Q3064" s="20"/>
      <c r="R3064" s="15"/>
      <c r="T3064" s="20"/>
      <c r="U3064" s="20"/>
      <c r="AB3064" s="20"/>
    </row>
    <row r="3065" spans="3:28" x14ac:dyDescent="0.2">
      <c r="C3065" s="20"/>
      <c r="D3065" s="20"/>
      <c r="E3065" s="20"/>
      <c r="F3065" s="20"/>
      <c r="H3065" s="20"/>
      <c r="J3065" s="20"/>
      <c r="K3065" s="20"/>
      <c r="L3065" s="20"/>
      <c r="P3065" s="201"/>
      <c r="Q3065" s="20"/>
      <c r="R3065" s="15"/>
      <c r="T3065" s="20"/>
      <c r="U3065" s="20"/>
      <c r="AB3065" s="20"/>
    </row>
    <row r="3066" spans="3:28" x14ac:dyDescent="0.2">
      <c r="C3066" s="20"/>
      <c r="D3066" s="20"/>
      <c r="E3066" s="20"/>
      <c r="F3066" s="20"/>
      <c r="H3066" s="20"/>
      <c r="J3066" s="20"/>
      <c r="K3066" s="20"/>
      <c r="L3066" s="20"/>
      <c r="P3066" s="201"/>
      <c r="Q3066" s="20"/>
      <c r="R3066" s="15"/>
      <c r="T3066" s="20"/>
      <c r="U3066" s="20"/>
      <c r="AB3066" s="20"/>
    </row>
    <row r="3067" spans="3:28" x14ac:dyDescent="0.2">
      <c r="C3067" s="20"/>
      <c r="D3067" s="20"/>
      <c r="E3067" s="20"/>
      <c r="F3067" s="20"/>
      <c r="H3067" s="20"/>
      <c r="J3067" s="20"/>
      <c r="K3067" s="20"/>
      <c r="L3067" s="20"/>
      <c r="P3067" s="201"/>
      <c r="Q3067" s="20"/>
      <c r="R3067" s="15"/>
      <c r="T3067" s="20"/>
      <c r="U3067" s="20"/>
      <c r="AB3067" s="20"/>
    </row>
    <row r="3068" spans="3:28" x14ac:dyDescent="0.2">
      <c r="C3068" s="20"/>
      <c r="D3068" s="20"/>
      <c r="E3068" s="20"/>
      <c r="F3068" s="20"/>
      <c r="H3068" s="20"/>
      <c r="J3068" s="20"/>
      <c r="K3068" s="20"/>
      <c r="L3068" s="20"/>
      <c r="P3068" s="201"/>
      <c r="Q3068" s="20"/>
      <c r="R3068" s="15"/>
      <c r="T3068" s="20"/>
      <c r="U3068" s="20"/>
      <c r="AB3068" s="20"/>
    </row>
    <row r="3069" spans="3:28" x14ac:dyDescent="0.2">
      <c r="C3069" s="20"/>
      <c r="D3069" s="20"/>
      <c r="E3069" s="20"/>
      <c r="F3069" s="20"/>
      <c r="H3069" s="20"/>
      <c r="J3069" s="20"/>
      <c r="K3069" s="20"/>
      <c r="L3069" s="20"/>
      <c r="P3069" s="201"/>
      <c r="Q3069" s="20"/>
      <c r="R3069" s="15"/>
      <c r="T3069" s="20"/>
      <c r="U3069" s="20"/>
      <c r="AB3069" s="20"/>
    </row>
    <row r="3070" spans="3:28" x14ac:dyDescent="0.2">
      <c r="C3070" s="20"/>
      <c r="D3070" s="20"/>
      <c r="E3070" s="20"/>
      <c r="F3070" s="20"/>
      <c r="H3070" s="20"/>
      <c r="J3070" s="20"/>
      <c r="K3070" s="20"/>
      <c r="L3070" s="20"/>
      <c r="P3070" s="201"/>
      <c r="Q3070" s="20"/>
      <c r="R3070" s="15"/>
      <c r="T3070" s="20"/>
      <c r="U3070" s="20"/>
      <c r="AB3070" s="20"/>
    </row>
    <row r="3071" spans="3:28" x14ac:dyDescent="0.2">
      <c r="C3071" s="20"/>
      <c r="D3071" s="20"/>
      <c r="E3071" s="20"/>
      <c r="F3071" s="20"/>
      <c r="H3071" s="20"/>
      <c r="J3071" s="20"/>
      <c r="K3071" s="20"/>
      <c r="L3071" s="20"/>
      <c r="P3071" s="201"/>
      <c r="Q3071" s="20"/>
      <c r="R3071" s="15"/>
      <c r="T3071" s="20"/>
      <c r="U3071" s="20"/>
      <c r="AB3071" s="20"/>
    </row>
    <row r="3072" spans="3:28" x14ac:dyDescent="0.2">
      <c r="C3072" s="20"/>
      <c r="D3072" s="20"/>
      <c r="E3072" s="20"/>
      <c r="F3072" s="20"/>
      <c r="H3072" s="20"/>
      <c r="J3072" s="20"/>
      <c r="K3072" s="20"/>
      <c r="L3072" s="20"/>
      <c r="P3072" s="201"/>
      <c r="Q3072" s="20"/>
      <c r="R3072" s="15"/>
      <c r="T3072" s="20"/>
      <c r="U3072" s="20"/>
      <c r="AB3072" s="20"/>
    </row>
    <row r="3073" spans="3:28" x14ac:dyDescent="0.2">
      <c r="C3073" s="20"/>
      <c r="D3073" s="20"/>
      <c r="E3073" s="20"/>
      <c r="F3073" s="20"/>
      <c r="H3073" s="20"/>
      <c r="J3073" s="20"/>
      <c r="K3073" s="20"/>
      <c r="L3073" s="20"/>
      <c r="P3073" s="201"/>
      <c r="Q3073" s="20"/>
      <c r="R3073" s="15"/>
      <c r="T3073" s="20"/>
      <c r="U3073" s="20"/>
      <c r="AB3073" s="20"/>
    </row>
    <row r="3074" spans="3:28" x14ac:dyDescent="0.2">
      <c r="C3074" s="20"/>
      <c r="D3074" s="20"/>
      <c r="E3074" s="20"/>
      <c r="F3074" s="20"/>
      <c r="H3074" s="20"/>
      <c r="J3074" s="20"/>
      <c r="K3074" s="20"/>
      <c r="L3074" s="20"/>
      <c r="P3074" s="201"/>
      <c r="Q3074" s="20"/>
      <c r="R3074" s="15"/>
      <c r="T3074" s="20"/>
      <c r="U3074" s="20"/>
      <c r="AB3074" s="20"/>
    </row>
    <row r="3075" spans="3:28" x14ac:dyDescent="0.2">
      <c r="C3075" s="20"/>
      <c r="D3075" s="20"/>
      <c r="E3075" s="20"/>
      <c r="F3075" s="20"/>
      <c r="H3075" s="20"/>
      <c r="J3075" s="20"/>
      <c r="K3075" s="20"/>
      <c r="L3075" s="20"/>
      <c r="P3075" s="201"/>
      <c r="Q3075" s="20"/>
      <c r="R3075" s="15"/>
      <c r="T3075" s="20"/>
      <c r="U3075" s="20"/>
      <c r="AB3075" s="20"/>
    </row>
    <row r="3076" spans="3:28" x14ac:dyDescent="0.2">
      <c r="C3076" s="20"/>
      <c r="D3076" s="20"/>
      <c r="E3076" s="20"/>
      <c r="F3076" s="20"/>
      <c r="H3076" s="20"/>
      <c r="J3076" s="20"/>
      <c r="K3076" s="20"/>
      <c r="L3076" s="20"/>
      <c r="P3076" s="201"/>
      <c r="Q3076" s="20"/>
      <c r="R3076" s="15"/>
      <c r="T3076" s="20"/>
      <c r="U3076" s="20"/>
      <c r="AB3076" s="20"/>
    </row>
    <row r="3077" spans="3:28" x14ac:dyDescent="0.2">
      <c r="C3077" s="20"/>
      <c r="D3077" s="20"/>
      <c r="E3077" s="20"/>
      <c r="F3077" s="20"/>
      <c r="H3077" s="20"/>
      <c r="J3077" s="20"/>
      <c r="K3077" s="20"/>
      <c r="L3077" s="20"/>
      <c r="P3077" s="201"/>
      <c r="Q3077" s="20"/>
      <c r="R3077" s="15"/>
      <c r="T3077" s="20"/>
      <c r="U3077" s="20"/>
      <c r="AB3077" s="20"/>
    </row>
    <row r="3078" spans="3:28" x14ac:dyDescent="0.2">
      <c r="C3078" s="20"/>
      <c r="D3078" s="20"/>
      <c r="E3078" s="20"/>
      <c r="F3078" s="20"/>
      <c r="H3078" s="20"/>
      <c r="J3078" s="20"/>
      <c r="K3078" s="20"/>
      <c r="L3078" s="20"/>
      <c r="P3078" s="201"/>
      <c r="Q3078" s="20"/>
      <c r="R3078" s="15"/>
      <c r="T3078" s="20"/>
      <c r="U3078" s="20"/>
      <c r="AB3078" s="20"/>
    </row>
    <row r="3079" spans="3:28" x14ac:dyDescent="0.2">
      <c r="C3079" s="20"/>
      <c r="D3079" s="20"/>
      <c r="E3079" s="20"/>
      <c r="F3079" s="20"/>
      <c r="H3079" s="20"/>
      <c r="J3079" s="20"/>
      <c r="K3079" s="20"/>
      <c r="L3079" s="20"/>
      <c r="P3079" s="201"/>
      <c r="Q3079" s="20"/>
      <c r="R3079" s="15"/>
      <c r="T3079" s="20"/>
      <c r="U3079" s="20"/>
      <c r="AB3079" s="20"/>
    </row>
    <row r="3080" spans="3:28" x14ac:dyDescent="0.2">
      <c r="C3080" s="20"/>
      <c r="D3080" s="20"/>
      <c r="E3080" s="20"/>
      <c r="F3080" s="20"/>
      <c r="H3080" s="20"/>
      <c r="J3080" s="20"/>
      <c r="K3080" s="20"/>
      <c r="L3080" s="20"/>
      <c r="P3080" s="201"/>
      <c r="Q3080" s="20"/>
      <c r="R3080" s="15"/>
      <c r="T3080" s="20"/>
      <c r="U3080" s="20"/>
      <c r="AB3080" s="20"/>
    </row>
    <row r="3081" spans="3:28" x14ac:dyDescent="0.2">
      <c r="C3081" s="20"/>
      <c r="D3081" s="20"/>
      <c r="E3081" s="20"/>
      <c r="F3081" s="20"/>
      <c r="H3081" s="20"/>
      <c r="J3081" s="20"/>
      <c r="K3081" s="20"/>
      <c r="L3081" s="20"/>
      <c r="P3081" s="201"/>
      <c r="Q3081" s="20"/>
      <c r="R3081" s="15"/>
      <c r="T3081" s="20"/>
      <c r="U3081" s="20"/>
      <c r="AB3081" s="20"/>
    </row>
    <row r="3082" spans="3:28" x14ac:dyDescent="0.2">
      <c r="C3082" s="20"/>
      <c r="D3082" s="20"/>
      <c r="E3082" s="20"/>
      <c r="F3082" s="20"/>
      <c r="H3082" s="20"/>
      <c r="J3082" s="20"/>
      <c r="K3082" s="20"/>
      <c r="L3082" s="20"/>
      <c r="P3082" s="201"/>
      <c r="Q3082" s="20"/>
      <c r="R3082" s="15"/>
      <c r="T3082" s="20"/>
      <c r="U3082" s="20"/>
      <c r="AB3082" s="20"/>
    </row>
    <row r="3083" spans="3:28" x14ac:dyDescent="0.2">
      <c r="C3083" s="20"/>
      <c r="D3083" s="20"/>
      <c r="E3083" s="20"/>
      <c r="F3083" s="20"/>
      <c r="H3083" s="20"/>
      <c r="J3083" s="20"/>
      <c r="K3083" s="20"/>
      <c r="L3083" s="20"/>
      <c r="P3083" s="201"/>
      <c r="Q3083" s="20"/>
      <c r="R3083" s="15"/>
      <c r="T3083" s="20"/>
      <c r="U3083" s="20"/>
      <c r="AB3083" s="20"/>
    </row>
    <row r="3084" spans="3:28" x14ac:dyDescent="0.2">
      <c r="C3084" s="20"/>
      <c r="D3084" s="20"/>
      <c r="E3084" s="20"/>
      <c r="F3084" s="20"/>
      <c r="H3084" s="20"/>
      <c r="J3084" s="20"/>
      <c r="K3084" s="20"/>
      <c r="L3084" s="20"/>
      <c r="P3084" s="201"/>
      <c r="Q3084" s="20"/>
      <c r="R3084" s="15"/>
      <c r="T3084" s="20"/>
      <c r="U3084" s="20"/>
      <c r="AB3084" s="20"/>
    </row>
    <row r="3085" spans="3:28" x14ac:dyDescent="0.2">
      <c r="C3085" s="20"/>
      <c r="D3085" s="20"/>
      <c r="E3085" s="20"/>
      <c r="F3085" s="20"/>
      <c r="H3085" s="20"/>
      <c r="J3085" s="20"/>
      <c r="K3085" s="20"/>
      <c r="L3085" s="20"/>
      <c r="P3085" s="201"/>
      <c r="Q3085" s="20"/>
      <c r="R3085" s="15"/>
      <c r="T3085" s="20"/>
      <c r="U3085" s="20"/>
      <c r="AB3085" s="20"/>
    </row>
    <row r="3086" spans="3:28" x14ac:dyDescent="0.2">
      <c r="C3086" s="20"/>
      <c r="D3086" s="20"/>
      <c r="E3086" s="20"/>
      <c r="F3086" s="20"/>
      <c r="H3086" s="20"/>
      <c r="J3086" s="20"/>
      <c r="K3086" s="20"/>
      <c r="L3086" s="20"/>
      <c r="P3086" s="201"/>
      <c r="Q3086" s="20"/>
      <c r="R3086" s="15"/>
      <c r="T3086" s="20"/>
      <c r="U3086" s="20"/>
      <c r="AB3086" s="20"/>
    </row>
    <row r="3087" spans="3:28" x14ac:dyDescent="0.2">
      <c r="C3087" s="20"/>
      <c r="D3087" s="20"/>
      <c r="E3087" s="20"/>
      <c r="F3087" s="20"/>
      <c r="H3087" s="20"/>
      <c r="J3087" s="20"/>
      <c r="K3087" s="20"/>
      <c r="L3087" s="20"/>
      <c r="P3087" s="201"/>
      <c r="Q3087" s="20"/>
      <c r="R3087" s="15"/>
      <c r="T3087" s="20"/>
      <c r="U3087" s="20"/>
      <c r="AB3087" s="20"/>
    </row>
    <row r="3088" spans="3:28" x14ac:dyDescent="0.2">
      <c r="C3088" s="20"/>
      <c r="D3088" s="20"/>
      <c r="E3088" s="20"/>
      <c r="F3088" s="20"/>
      <c r="H3088" s="20"/>
      <c r="J3088" s="20"/>
      <c r="K3088" s="20"/>
      <c r="L3088" s="20"/>
      <c r="P3088" s="201"/>
      <c r="Q3088" s="20"/>
      <c r="R3088" s="15"/>
      <c r="T3088" s="20"/>
      <c r="U3088" s="20"/>
      <c r="AB3088" s="20"/>
    </row>
    <row r="3089" spans="3:28" x14ac:dyDescent="0.2">
      <c r="C3089" s="20"/>
      <c r="D3089" s="20"/>
      <c r="E3089" s="20"/>
      <c r="F3089" s="20"/>
      <c r="H3089" s="20"/>
      <c r="J3089" s="20"/>
      <c r="K3089" s="20"/>
      <c r="L3089" s="20"/>
      <c r="P3089" s="201"/>
      <c r="Q3089" s="20"/>
      <c r="R3089" s="15"/>
      <c r="T3089" s="20"/>
      <c r="U3089" s="20"/>
      <c r="AB3089" s="20"/>
    </row>
    <row r="3090" spans="3:28" x14ac:dyDescent="0.2">
      <c r="C3090" s="20"/>
      <c r="D3090" s="20"/>
      <c r="E3090" s="20"/>
      <c r="F3090" s="20"/>
      <c r="H3090" s="20"/>
      <c r="J3090" s="20"/>
      <c r="K3090" s="20"/>
      <c r="L3090" s="20"/>
      <c r="P3090" s="201"/>
      <c r="Q3090" s="20"/>
      <c r="R3090" s="15"/>
      <c r="T3090" s="20"/>
      <c r="U3090" s="20"/>
      <c r="AB3090" s="20"/>
    </row>
    <row r="3091" spans="3:28" x14ac:dyDescent="0.2">
      <c r="C3091" s="20"/>
      <c r="D3091" s="20"/>
      <c r="E3091" s="20"/>
      <c r="F3091" s="20"/>
      <c r="H3091" s="20"/>
      <c r="J3091" s="20"/>
      <c r="K3091" s="20"/>
      <c r="L3091" s="20"/>
      <c r="P3091" s="201"/>
      <c r="Q3091" s="20"/>
      <c r="R3091" s="15"/>
      <c r="T3091" s="20"/>
      <c r="U3091" s="20"/>
      <c r="AB3091" s="20"/>
    </row>
    <row r="3092" spans="3:28" x14ac:dyDescent="0.2">
      <c r="C3092" s="20"/>
      <c r="D3092" s="20"/>
      <c r="E3092" s="20"/>
      <c r="F3092" s="20"/>
      <c r="H3092" s="20"/>
      <c r="J3092" s="20"/>
      <c r="K3092" s="20"/>
      <c r="L3092" s="20"/>
      <c r="P3092" s="201"/>
      <c r="Q3092" s="20"/>
      <c r="R3092" s="15"/>
      <c r="T3092" s="20"/>
      <c r="U3092" s="20"/>
      <c r="AB3092" s="20"/>
    </row>
    <row r="3093" spans="3:28" x14ac:dyDescent="0.2">
      <c r="C3093" s="20"/>
      <c r="D3093" s="20"/>
      <c r="E3093" s="20"/>
      <c r="F3093" s="20"/>
      <c r="H3093" s="20"/>
      <c r="J3093" s="20"/>
      <c r="K3093" s="20"/>
      <c r="L3093" s="20"/>
      <c r="P3093" s="201"/>
      <c r="Q3093" s="20"/>
      <c r="R3093" s="15"/>
      <c r="T3093" s="20"/>
      <c r="U3093" s="20"/>
      <c r="AB3093" s="20"/>
    </row>
    <row r="3094" spans="3:28" x14ac:dyDescent="0.2">
      <c r="C3094" s="20"/>
      <c r="D3094" s="20"/>
      <c r="E3094" s="20"/>
      <c r="F3094" s="20"/>
      <c r="H3094" s="20"/>
      <c r="J3094" s="20"/>
      <c r="K3094" s="20"/>
      <c r="L3094" s="20"/>
      <c r="P3094" s="201"/>
      <c r="Q3094" s="20"/>
      <c r="R3094" s="15"/>
      <c r="T3094" s="20"/>
      <c r="U3094" s="20"/>
      <c r="AB3094" s="20"/>
    </row>
    <row r="3095" spans="3:28" x14ac:dyDescent="0.2">
      <c r="C3095" s="20"/>
      <c r="D3095" s="20"/>
      <c r="E3095" s="20"/>
      <c r="F3095" s="20"/>
      <c r="H3095" s="20"/>
      <c r="J3095" s="20"/>
      <c r="K3095" s="20"/>
      <c r="L3095" s="20"/>
      <c r="P3095" s="201"/>
      <c r="Q3095" s="20"/>
      <c r="R3095" s="15"/>
      <c r="T3095" s="20"/>
      <c r="U3095" s="20"/>
      <c r="AB3095" s="20"/>
    </row>
    <row r="3096" spans="3:28" x14ac:dyDescent="0.2">
      <c r="C3096" s="20"/>
      <c r="D3096" s="20"/>
      <c r="E3096" s="20"/>
      <c r="F3096" s="20"/>
      <c r="H3096" s="20"/>
      <c r="J3096" s="20"/>
      <c r="K3096" s="20"/>
      <c r="L3096" s="20"/>
      <c r="P3096" s="201"/>
      <c r="Q3096" s="20"/>
      <c r="R3096" s="15"/>
      <c r="T3096" s="20"/>
      <c r="U3096" s="20"/>
      <c r="AB3096" s="20"/>
    </row>
    <row r="3097" spans="3:28" x14ac:dyDescent="0.2">
      <c r="C3097" s="20"/>
      <c r="D3097" s="20"/>
      <c r="E3097" s="20"/>
      <c r="F3097" s="20"/>
      <c r="H3097" s="20"/>
      <c r="J3097" s="20"/>
      <c r="K3097" s="20"/>
      <c r="L3097" s="20"/>
      <c r="P3097" s="201"/>
      <c r="Q3097" s="20"/>
      <c r="R3097" s="15"/>
      <c r="T3097" s="20"/>
      <c r="U3097" s="20"/>
      <c r="AB3097" s="20"/>
    </row>
    <row r="3098" spans="3:28" x14ac:dyDescent="0.2">
      <c r="C3098" s="20"/>
      <c r="D3098" s="20"/>
      <c r="E3098" s="20"/>
      <c r="F3098" s="20"/>
      <c r="H3098" s="20"/>
      <c r="J3098" s="20"/>
      <c r="K3098" s="20"/>
      <c r="L3098" s="20"/>
      <c r="P3098" s="201"/>
      <c r="Q3098" s="20"/>
      <c r="R3098" s="15"/>
      <c r="T3098" s="20"/>
      <c r="U3098" s="20"/>
      <c r="AB3098" s="20"/>
    </row>
    <row r="3099" spans="3:28" x14ac:dyDescent="0.2">
      <c r="C3099" s="20"/>
      <c r="D3099" s="20"/>
      <c r="E3099" s="20"/>
      <c r="F3099" s="20"/>
      <c r="H3099" s="20"/>
      <c r="J3099" s="20"/>
      <c r="K3099" s="20"/>
      <c r="L3099" s="20"/>
      <c r="P3099" s="201"/>
      <c r="Q3099" s="20"/>
      <c r="R3099" s="15"/>
      <c r="T3099" s="20"/>
      <c r="U3099" s="20"/>
      <c r="AB3099" s="20"/>
    </row>
    <row r="3100" spans="3:28" x14ac:dyDescent="0.2">
      <c r="C3100" s="20"/>
      <c r="D3100" s="20"/>
      <c r="E3100" s="20"/>
      <c r="F3100" s="20"/>
      <c r="H3100" s="20"/>
      <c r="J3100" s="20"/>
      <c r="K3100" s="20"/>
      <c r="L3100" s="20"/>
      <c r="P3100" s="201"/>
      <c r="Q3100" s="20"/>
      <c r="R3100" s="15"/>
      <c r="T3100" s="20"/>
      <c r="U3100" s="20"/>
      <c r="AB3100" s="20"/>
    </row>
    <row r="3101" spans="3:28" x14ac:dyDescent="0.2">
      <c r="C3101" s="20"/>
      <c r="D3101" s="20"/>
      <c r="E3101" s="20"/>
      <c r="F3101" s="20"/>
      <c r="H3101" s="20"/>
      <c r="J3101" s="20"/>
      <c r="K3101" s="20"/>
      <c r="L3101" s="20"/>
      <c r="P3101" s="201"/>
      <c r="Q3101" s="20"/>
      <c r="R3101" s="15"/>
      <c r="T3101" s="20"/>
      <c r="U3101" s="20"/>
      <c r="AB3101" s="20"/>
    </row>
    <row r="3102" spans="3:28" x14ac:dyDescent="0.2">
      <c r="C3102" s="20"/>
      <c r="D3102" s="20"/>
      <c r="E3102" s="20"/>
      <c r="F3102" s="20"/>
      <c r="H3102" s="20"/>
      <c r="J3102" s="20"/>
      <c r="K3102" s="20"/>
      <c r="L3102" s="20"/>
      <c r="P3102" s="201"/>
      <c r="Q3102" s="20"/>
      <c r="R3102" s="15"/>
      <c r="T3102" s="20"/>
      <c r="U3102" s="20"/>
      <c r="AB3102" s="20"/>
    </row>
    <row r="3103" spans="3:28" x14ac:dyDescent="0.2">
      <c r="C3103" s="20"/>
      <c r="D3103" s="20"/>
      <c r="E3103" s="20"/>
      <c r="F3103" s="20"/>
      <c r="H3103" s="20"/>
      <c r="J3103" s="20"/>
      <c r="K3103" s="20"/>
      <c r="L3103" s="20"/>
      <c r="P3103" s="201"/>
      <c r="Q3103" s="20"/>
      <c r="R3103" s="15"/>
      <c r="T3103" s="20"/>
      <c r="U3103" s="20"/>
      <c r="AB3103" s="20"/>
    </row>
    <row r="3104" spans="3:28" x14ac:dyDescent="0.2">
      <c r="C3104" s="20"/>
      <c r="D3104" s="20"/>
      <c r="E3104" s="20"/>
      <c r="F3104" s="20"/>
      <c r="H3104" s="20"/>
      <c r="J3104" s="20"/>
      <c r="K3104" s="20"/>
      <c r="L3104" s="20"/>
      <c r="P3104" s="201"/>
      <c r="Q3104" s="20"/>
      <c r="R3104" s="15"/>
      <c r="T3104" s="20"/>
      <c r="U3104" s="20"/>
      <c r="AB3104" s="20"/>
    </row>
    <row r="3105" spans="3:28" x14ac:dyDescent="0.2">
      <c r="C3105" s="20"/>
      <c r="D3105" s="20"/>
      <c r="E3105" s="20"/>
      <c r="F3105" s="20"/>
      <c r="H3105" s="20"/>
      <c r="J3105" s="20"/>
      <c r="K3105" s="20"/>
      <c r="L3105" s="20"/>
      <c r="P3105" s="201"/>
      <c r="Q3105" s="20"/>
      <c r="R3105" s="15"/>
      <c r="T3105" s="20"/>
      <c r="U3105" s="20"/>
      <c r="AB3105" s="20"/>
    </row>
    <row r="3106" spans="3:28" x14ac:dyDescent="0.2">
      <c r="C3106" s="20"/>
      <c r="D3106" s="20"/>
      <c r="E3106" s="20"/>
      <c r="F3106" s="20"/>
      <c r="H3106" s="20"/>
      <c r="J3106" s="20"/>
      <c r="K3106" s="20"/>
      <c r="L3106" s="20"/>
      <c r="P3106" s="201"/>
      <c r="Q3106" s="20"/>
      <c r="R3106" s="15"/>
      <c r="T3106" s="20"/>
      <c r="U3106" s="20"/>
      <c r="AB3106" s="20"/>
    </row>
    <row r="3107" spans="3:28" x14ac:dyDescent="0.2">
      <c r="C3107" s="20"/>
      <c r="D3107" s="20"/>
      <c r="E3107" s="20"/>
      <c r="F3107" s="20"/>
      <c r="H3107" s="20"/>
      <c r="J3107" s="20"/>
      <c r="K3107" s="20"/>
      <c r="L3107" s="20"/>
      <c r="P3107" s="201"/>
      <c r="Q3107" s="20"/>
      <c r="R3107" s="15"/>
      <c r="T3107" s="20"/>
      <c r="U3107" s="20"/>
      <c r="AB3107" s="20"/>
    </row>
    <row r="3108" spans="3:28" x14ac:dyDescent="0.2">
      <c r="C3108" s="20"/>
      <c r="D3108" s="20"/>
      <c r="E3108" s="20"/>
      <c r="F3108" s="20"/>
      <c r="H3108" s="20"/>
      <c r="J3108" s="20"/>
      <c r="K3108" s="20"/>
      <c r="L3108" s="20"/>
      <c r="P3108" s="201"/>
      <c r="Q3108" s="20"/>
      <c r="R3108" s="15"/>
      <c r="T3108" s="20"/>
      <c r="U3108" s="20"/>
      <c r="AB3108" s="20"/>
    </row>
    <row r="3109" spans="3:28" x14ac:dyDescent="0.2">
      <c r="C3109" s="20"/>
      <c r="D3109" s="20"/>
      <c r="E3109" s="20"/>
      <c r="F3109" s="20"/>
      <c r="H3109" s="20"/>
      <c r="J3109" s="20"/>
      <c r="K3109" s="20"/>
      <c r="L3109" s="20"/>
      <c r="P3109" s="201"/>
      <c r="Q3109" s="20"/>
      <c r="R3109" s="15"/>
      <c r="T3109" s="20"/>
      <c r="U3109" s="20"/>
      <c r="AB3109" s="20"/>
    </row>
    <row r="3110" spans="3:28" x14ac:dyDescent="0.2">
      <c r="C3110" s="20"/>
      <c r="D3110" s="20"/>
      <c r="E3110" s="20"/>
      <c r="F3110" s="20"/>
      <c r="H3110" s="20"/>
      <c r="J3110" s="20"/>
      <c r="K3110" s="20"/>
      <c r="L3110" s="20"/>
      <c r="P3110" s="201"/>
      <c r="Q3110" s="20"/>
      <c r="R3110" s="15"/>
      <c r="T3110" s="20"/>
      <c r="U3110" s="20"/>
      <c r="AB3110" s="20"/>
    </row>
    <row r="3111" spans="3:28" x14ac:dyDescent="0.2">
      <c r="C3111" s="20"/>
      <c r="D3111" s="20"/>
      <c r="E3111" s="20"/>
      <c r="F3111" s="20"/>
      <c r="H3111" s="20"/>
      <c r="J3111" s="20"/>
      <c r="K3111" s="20"/>
      <c r="L3111" s="20"/>
      <c r="P3111" s="201"/>
      <c r="Q3111" s="20"/>
      <c r="R3111" s="15"/>
      <c r="T3111" s="20"/>
      <c r="U3111" s="20"/>
      <c r="AB3111" s="20"/>
    </row>
    <row r="3112" spans="3:28" x14ac:dyDescent="0.2">
      <c r="C3112" s="20"/>
      <c r="D3112" s="20"/>
      <c r="E3112" s="20"/>
      <c r="F3112" s="20"/>
      <c r="H3112" s="20"/>
      <c r="J3112" s="20"/>
      <c r="K3112" s="20"/>
      <c r="L3112" s="20"/>
      <c r="P3112" s="201"/>
      <c r="Q3112" s="20"/>
      <c r="R3112" s="15"/>
      <c r="T3112" s="20"/>
      <c r="U3112" s="20"/>
      <c r="AB3112" s="20"/>
    </row>
    <row r="3113" spans="3:28" x14ac:dyDescent="0.2">
      <c r="C3113" s="20"/>
      <c r="D3113" s="20"/>
      <c r="E3113" s="20"/>
      <c r="F3113" s="20"/>
      <c r="H3113" s="20"/>
      <c r="J3113" s="20"/>
      <c r="K3113" s="20"/>
      <c r="L3113" s="20"/>
      <c r="P3113" s="201"/>
      <c r="Q3113" s="20"/>
      <c r="R3113" s="15"/>
      <c r="T3113" s="20"/>
      <c r="U3113" s="20"/>
      <c r="AB3113" s="20"/>
    </row>
    <row r="3114" spans="3:28" x14ac:dyDescent="0.2">
      <c r="C3114" s="20"/>
      <c r="D3114" s="20"/>
      <c r="E3114" s="20"/>
      <c r="F3114" s="20"/>
      <c r="H3114" s="20"/>
      <c r="J3114" s="20"/>
      <c r="K3114" s="20"/>
      <c r="L3114" s="20"/>
      <c r="P3114" s="201"/>
      <c r="Q3114" s="20"/>
      <c r="R3114" s="15"/>
      <c r="T3114" s="20"/>
      <c r="U3114" s="20"/>
      <c r="AB3114" s="20"/>
    </row>
    <row r="3115" spans="3:28" x14ac:dyDescent="0.2">
      <c r="C3115" s="20"/>
      <c r="D3115" s="20"/>
      <c r="E3115" s="20"/>
      <c r="F3115" s="20"/>
      <c r="H3115" s="20"/>
      <c r="J3115" s="20"/>
      <c r="K3115" s="20"/>
      <c r="L3115" s="20"/>
      <c r="P3115" s="201"/>
      <c r="Q3115" s="20"/>
      <c r="R3115" s="15"/>
      <c r="T3115" s="20"/>
      <c r="U3115" s="20"/>
      <c r="AB3115" s="20"/>
    </row>
    <row r="3116" spans="3:28" x14ac:dyDescent="0.2">
      <c r="C3116" s="20"/>
      <c r="D3116" s="20"/>
      <c r="E3116" s="20"/>
      <c r="F3116" s="20"/>
      <c r="H3116" s="20"/>
      <c r="J3116" s="20"/>
      <c r="K3116" s="20"/>
      <c r="L3116" s="20"/>
      <c r="P3116" s="201"/>
      <c r="Q3116" s="20"/>
      <c r="R3116" s="15"/>
      <c r="T3116" s="20"/>
      <c r="U3116" s="20"/>
      <c r="AB3116" s="20"/>
    </row>
    <row r="3117" spans="3:28" x14ac:dyDescent="0.2">
      <c r="C3117" s="20"/>
      <c r="D3117" s="20"/>
      <c r="E3117" s="20"/>
      <c r="F3117" s="20"/>
      <c r="H3117" s="20"/>
      <c r="J3117" s="20"/>
      <c r="K3117" s="20"/>
      <c r="L3117" s="20"/>
      <c r="P3117" s="201"/>
      <c r="Q3117" s="20"/>
      <c r="R3117" s="15"/>
      <c r="T3117" s="20"/>
      <c r="U3117" s="20"/>
      <c r="AB3117" s="20"/>
    </row>
    <row r="3118" spans="3:28" x14ac:dyDescent="0.2">
      <c r="C3118" s="20"/>
      <c r="D3118" s="20"/>
      <c r="E3118" s="20"/>
      <c r="F3118" s="20"/>
      <c r="H3118" s="20"/>
      <c r="J3118" s="20"/>
      <c r="K3118" s="20"/>
      <c r="L3118" s="20"/>
      <c r="P3118" s="201"/>
      <c r="Q3118" s="20"/>
      <c r="R3118" s="15"/>
      <c r="T3118" s="20"/>
      <c r="U3118" s="20"/>
      <c r="AB3118" s="20"/>
    </row>
    <row r="3119" spans="3:28" x14ac:dyDescent="0.2">
      <c r="C3119" s="20"/>
      <c r="D3119" s="20"/>
      <c r="E3119" s="20"/>
      <c r="F3119" s="20"/>
      <c r="H3119" s="20"/>
      <c r="J3119" s="20"/>
      <c r="K3119" s="20"/>
      <c r="L3119" s="20"/>
      <c r="P3119" s="201"/>
      <c r="Q3119" s="20"/>
      <c r="R3119" s="15"/>
      <c r="T3119" s="20"/>
      <c r="U3119" s="20"/>
      <c r="AB3119" s="20"/>
    </row>
    <row r="3120" spans="3:28" x14ac:dyDescent="0.2">
      <c r="C3120" s="20"/>
      <c r="D3120" s="20"/>
      <c r="E3120" s="20"/>
      <c r="F3120" s="20"/>
      <c r="H3120" s="20"/>
      <c r="J3120" s="20"/>
      <c r="K3120" s="20"/>
      <c r="L3120" s="20"/>
      <c r="P3120" s="201"/>
      <c r="Q3120" s="20"/>
      <c r="R3120" s="15"/>
      <c r="T3120" s="20"/>
      <c r="U3120" s="20"/>
      <c r="AB3120" s="20"/>
    </row>
    <row r="3121" spans="3:28" x14ac:dyDescent="0.2">
      <c r="C3121" s="20"/>
      <c r="D3121" s="20"/>
      <c r="E3121" s="20"/>
      <c r="F3121" s="20"/>
      <c r="H3121" s="20"/>
      <c r="J3121" s="20"/>
      <c r="K3121" s="20"/>
      <c r="L3121" s="20"/>
      <c r="P3121" s="201"/>
      <c r="Q3121" s="20"/>
      <c r="R3121" s="15"/>
      <c r="T3121" s="20"/>
      <c r="U3121" s="20"/>
      <c r="AB3121" s="20"/>
    </row>
    <row r="3122" spans="3:28" x14ac:dyDescent="0.2">
      <c r="C3122" s="20"/>
      <c r="D3122" s="20"/>
      <c r="E3122" s="20"/>
      <c r="F3122" s="20"/>
      <c r="H3122" s="20"/>
      <c r="J3122" s="20"/>
      <c r="K3122" s="20"/>
      <c r="L3122" s="20"/>
      <c r="P3122" s="201"/>
      <c r="Q3122" s="20"/>
      <c r="R3122" s="15"/>
      <c r="T3122" s="20"/>
      <c r="U3122" s="20"/>
      <c r="AB3122" s="20"/>
    </row>
    <row r="3123" spans="3:28" x14ac:dyDescent="0.2">
      <c r="C3123" s="20"/>
      <c r="D3123" s="20"/>
      <c r="E3123" s="20"/>
      <c r="F3123" s="20"/>
      <c r="H3123" s="20"/>
      <c r="J3123" s="20"/>
      <c r="K3123" s="20"/>
      <c r="L3123" s="20"/>
      <c r="P3123" s="201"/>
      <c r="Q3123" s="20"/>
      <c r="R3123" s="15"/>
      <c r="T3123" s="20"/>
      <c r="U3123" s="20"/>
      <c r="AB3123" s="20"/>
    </row>
    <row r="3124" spans="3:28" x14ac:dyDescent="0.2">
      <c r="C3124" s="20"/>
      <c r="D3124" s="20"/>
      <c r="E3124" s="20"/>
      <c r="F3124" s="20"/>
      <c r="H3124" s="20"/>
      <c r="J3124" s="20"/>
      <c r="K3124" s="20"/>
      <c r="L3124" s="20"/>
      <c r="P3124" s="201"/>
      <c r="Q3124" s="20"/>
      <c r="R3124" s="15"/>
      <c r="T3124" s="20"/>
      <c r="U3124" s="20"/>
      <c r="AB3124" s="20"/>
    </row>
    <row r="3125" spans="3:28" x14ac:dyDescent="0.2">
      <c r="C3125" s="20"/>
      <c r="D3125" s="20"/>
      <c r="E3125" s="20"/>
      <c r="F3125" s="20"/>
      <c r="H3125" s="20"/>
      <c r="J3125" s="20"/>
      <c r="K3125" s="20"/>
      <c r="L3125" s="20"/>
      <c r="P3125" s="201"/>
      <c r="Q3125" s="20"/>
      <c r="R3125" s="15"/>
      <c r="T3125" s="20"/>
      <c r="U3125" s="20"/>
      <c r="AB3125" s="20"/>
    </row>
    <row r="3126" spans="3:28" x14ac:dyDescent="0.2">
      <c r="C3126" s="20"/>
      <c r="D3126" s="20"/>
      <c r="E3126" s="20"/>
      <c r="F3126" s="20"/>
      <c r="H3126" s="20"/>
      <c r="J3126" s="20"/>
      <c r="K3126" s="20"/>
      <c r="L3126" s="20"/>
      <c r="P3126" s="201"/>
      <c r="Q3126" s="20"/>
      <c r="R3126" s="15"/>
      <c r="T3126" s="20"/>
      <c r="U3126" s="20"/>
      <c r="AB3126" s="20"/>
    </row>
    <row r="3127" spans="3:28" x14ac:dyDescent="0.2">
      <c r="C3127" s="20"/>
      <c r="D3127" s="20"/>
      <c r="E3127" s="20"/>
      <c r="F3127" s="20"/>
      <c r="H3127" s="20"/>
      <c r="J3127" s="20"/>
      <c r="K3127" s="20"/>
      <c r="L3127" s="20"/>
      <c r="P3127" s="201"/>
      <c r="Q3127" s="20"/>
      <c r="R3127" s="15"/>
      <c r="T3127" s="20"/>
      <c r="U3127" s="20"/>
      <c r="AB3127" s="20"/>
    </row>
    <row r="3128" spans="3:28" x14ac:dyDescent="0.2">
      <c r="C3128" s="20"/>
      <c r="D3128" s="20"/>
      <c r="E3128" s="20"/>
      <c r="F3128" s="20"/>
      <c r="H3128" s="20"/>
      <c r="J3128" s="20"/>
      <c r="K3128" s="20"/>
      <c r="L3128" s="20"/>
      <c r="P3128" s="201"/>
      <c r="Q3128" s="20"/>
      <c r="R3128" s="15"/>
      <c r="T3128" s="20"/>
      <c r="U3128" s="20"/>
      <c r="AB3128" s="20"/>
    </row>
    <row r="3129" spans="3:28" x14ac:dyDescent="0.2">
      <c r="C3129" s="20"/>
      <c r="D3129" s="20"/>
      <c r="E3129" s="20"/>
      <c r="F3129" s="20"/>
      <c r="H3129" s="20"/>
      <c r="J3129" s="20"/>
      <c r="K3129" s="20"/>
      <c r="L3129" s="20"/>
      <c r="P3129" s="201"/>
      <c r="Q3129" s="20"/>
      <c r="R3129" s="15"/>
      <c r="T3129" s="20"/>
      <c r="U3129" s="20"/>
      <c r="AB3129" s="20"/>
    </row>
    <row r="3130" spans="3:28" x14ac:dyDescent="0.2">
      <c r="C3130" s="20"/>
      <c r="D3130" s="20"/>
      <c r="E3130" s="20"/>
      <c r="F3130" s="20"/>
      <c r="H3130" s="20"/>
      <c r="J3130" s="20"/>
      <c r="K3130" s="20"/>
      <c r="L3130" s="20"/>
      <c r="P3130" s="201"/>
      <c r="Q3130" s="20"/>
      <c r="R3130" s="15"/>
      <c r="T3130" s="20"/>
      <c r="U3130" s="20"/>
      <c r="AB3130" s="20"/>
    </row>
    <row r="3131" spans="3:28" x14ac:dyDescent="0.2">
      <c r="C3131" s="20"/>
      <c r="D3131" s="20"/>
      <c r="E3131" s="20"/>
      <c r="F3131" s="20"/>
      <c r="H3131" s="20"/>
      <c r="J3131" s="20"/>
      <c r="K3131" s="20"/>
      <c r="L3131" s="20"/>
      <c r="P3131" s="201"/>
      <c r="Q3131" s="20"/>
      <c r="R3131" s="15"/>
      <c r="T3131" s="20"/>
      <c r="U3131" s="20"/>
      <c r="AB3131" s="20"/>
    </row>
    <row r="3132" spans="3:28" x14ac:dyDescent="0.2">
      <c r="C3132" s="20"/>
      <c r="D3132" s="20"/>
      <c r="E3132" s="20"/>
      <c r="F3132" s="20"/>
      <c r="H3132" s="20"/>
      <c r="J3132" s="20"/>
      <c r="K3132" s="20"/>
      <c r="L3132" s="20"/>
      <c r="P3132" s="201"/>
      <c r="Q3132" s="20"/>
      <c r="R3132" s="15"/>
      <c r="T3132" s="20"/>
      <c r="U3132" s="20"/>
      <c r="AB3132" s="20"/>
    </row>
    <row r="3133" spans="3:28" x14ac:dyDescent="0.2">
      <c r="C3133" s="20"/>
      <c r="D3133" s="20"/>
      <c r="E3133" s="20"/>
      <c r="F3133" s="20"/>
      <c r="H3133" s="20"/>
      <c r="J3133" s="20"/>
      <c r="K3133" s="20"/>
      <c r="L3133" s="20"/>
      <c r="P3133" s="201"/>
      <c r="Q3133" s="20"/>
      <c r="R3133" s="15"/>
      <c r="T3133" s="20"/>
      <c r="U3133" s="20"/>
      <c r="AB3133" s="20"/>
    </row>
    <row r="3134" spans="3:28" x14ac:dyDescent="0.2">
      <c r="C3134" s="20"/>
      <c r="D3134" s="20"/>
      <c r="E3134" s="20"/>
      <c r="F3134" s="20"/>
      <c r="H3134" s="20"/>
      <c r="J3134" s="20"/>
      <c r="K3134" s="20"/>
      <c r="L3134" s="20"/>
      <c r="P3134" s="201"/>
      <c r="Q3134" s="20"/>
      <c r="R3134" s="15"/>
      <c r="T3134" s="20"/>
      <c r="U3134" s="20"/>
      <c r="AB3134" s="20"/>
    </row>
    <row r="3135" spans="3:28" x14ac:dyDescent="0.2">
      <c r="C3135" s="20"/>
      <c r="D3135" s="20"/>
      <c r="E3135" s="20"/>
      <c r="F3135" s="20"/>
      <c r="H3135" s="20"/>
      <c r="J3135" s="20"/>
      <c r="K3135" s="20"/>
      <c r="L3135" s="20"/>
      <c r="P3135" s="201"/>
      <c r="Q3135" s="20"/>
      <c r="R3135" s="15"/>
      <c r="T3135" s="20"/>
      <c r="U3135" s="20"/>
      <c r="AB3135" s="20"/>
    </row>
    <row r="3136" spans="3:28" x14ac:dyDescent="0.2">
      <c r="C3136" s="20"/>
      <c r="D3136" s="20"/>
      <c r="E3136" s="20"/>
      <c r="F3136" s="20"/>
      <c r="H3136" s="20"/>
      <c r="J3136" s="20"/>
      <c r="K3136" s="20"/>
      <c r="L3136" s="20"/>
      <c r="P3136" s="201"/>
      <c r="Q3136" s="20"/>
      <c r="R3136" s="15"/>
      <c r="T3136" s="20"/>
      <c r="U3136" s="20"/>
      <c r="AB3136" s="20"/>
    </row>
    <row r="3137" spans="3:28" x14ac:dyDescent="0.2">
      <c r="C3137" s="20"/>
      <c r="D3137" s="20"/>
      <c r="E3137" s="20"/>
      <c r="F3137" s="20"/>
      <c r="H3137" s="20"/>
      <c r="J3137" s="20"/>
      <c r="K3137" s="20"/>
      <c r="L3137" s="20"/>
      <c r="P3137" s="201"/>
      <c r="Q3137" s="20"/>
      <c r="R3137" s="15"/>
      <c r="T3137" s="20"/>
      <c r="U3137" s="20"/>
      <c r="AB3137" s="20"/>
    </row>
    <row r="3138" spans="3:28" x14ac:dyDescent="0.2">
      <c r="C3138" s="20"/>
      <c r="D3138" s="20"/>
      <c r="E3138" s="20"/>
      <c r="F3138" s="20"/>
      <c r="H3138" s="20"/>
      <c r="J3138" s="20"/>
      <c r="K3138" s="20"/>
      <c r="L3138" s="20"/>
      <c r="P3138" s="201"/>
      <c r="Q3138" s="20"/>
      <c r="R3138" s="15"/>
      <c r="T3138" s="20"/>
      <c r="U3138" s="20"/>
      <c r="AB3138" s="20"/>
    </row>
    <row r="3139" spans="3:28" x14ac:dyDescent="0.2">
      <c r="C3139" s="20"/>
      <c r="D3139" s="20"/>
      <c r="E3139" s="20"/>
      <c r="F3139" s="20"/>
      <c r="H3139" s="20"/>
      <c r="J3139" s="20"/>
      <c r="K3139" s="20"/>
      <c r="L3139" s="20"/>
      <c r="P3139" s="201"/>
      <c r="Q3139" s="20"/>
      <c r="R3139" s="15"/>
      <c r="T3139" s="20"/>
      <c r="U3139" s="20"/>
      <c r="AB3139" s="20"/>
    </row>
    <row r="3140" spans="3:28" x14ac:dyDescent="0.2">
      <c r="C3140" s="20"/>
      <c r="D3140" s="20"/>
      <c r="E3140" s="20"/>
      <c r="F3140" s="20"/>
      <c r="H3140" s="20"/>
      <c r="J3140" s="20"/>
      <c r="K3140" s="20"/>
      <c r="L3140" s="20"/>
      <c r="P3140" s="201"/>
      <c r="Q3140" s="20"/>
      <c r="R3140" s="15"/>
      <c r="T3140" s="20"/>
      <c r="U3140" s="20"/>
      <c r="AB3140" s="20"/>
    </row>
    <row r="3141" spans="3:28" x14ac:dyDescent="0.2">
      <c r="C3141" s="20"/>
      <c r="D3141" s="20"/>
      <c r="E3141" s="20"/>
      <c r="F3141" s="20"/>
      <c r="H3141" s="20"/>
      <c r="J3141" s="20"/>
      <c r="K3141" s="20"/>
      <c r="L3141" s="20"/>
      <c r="P3141" s="201"/>
      <c r="Q3141" s="20"/>
      <c r="R3141" s="15"/>
      <c r="T3141" s="20"/>
      <c r="U3141" s="20"/>
      <c r="AB3141" s="20"/>
    </row>
    <row r="3142" spans="3:28" x14ac:dyDescent="0.2">
      <c r="C3142" s="20"/>
      <c r="D3142" s="20"/>
      <c r="E3142" s="20"/>
      <c r="F3142" s="20"/>
      <c r="H3142" s="20"/>
      <c r="J3142" s="20"/>
      <c r="K3142" s="20"/>
      <c r="L3142" s="20"/>
      <c r="P3142" s="201"/>
      <c r="Q3142" s="20"/>
      <c r="R3142" s="15"/>
      <c r="T3142" s="20"/>
      <c r="U3142" s="20"/>
      <c r="AB3142" s="20"/>
    </row>
    <row r="3143" spans="3:28" x14ac:dyDescent="0.2">
      <c r="C3143" s="20"/>
      <c r="D3143" s="20"/>
      <c r="E3143" s="20"/>
      <c r="F3143" s="20"/>
      <c r="H3143" s="20"/>
      <c r="J3143" s="20"/>
      <c r="K3143" s="20"/>
      <c r="L3143" s="20"/>
      <c r="P3143" s="201"/>
      <c r="Q3143" s="20"/>
      <c r="R3143" s="15"/>
      <c r="T3143" s="20"/>
      <c r="U3143" s="20"/>
      <c r="AB3143" s="20"/>
    </row>
    <row r="3144" spans="3:28" x14ac:dyDescent="0.2">
      <c r="C3144" s="20"/>
      <c r="D3144" s="20"/>
      <c r="E3144" s="20"/>
      <c r="F3144" s="20"/>
      <c r="H3144" s="20"/>
      <c r="J3144" s="20"/>
      <c r="K3144" s="20"/>
      <c r="L3144" s="20"/>
      <c r="P3144" s="201"/>
      <c r="Q3144" s="20"/>
      <c r="R3144" s="15"/>
      <c r="T3144" s="20"/>
      <c r="U3144" s="20"/>
      <c r="AB3144" s="20"/>
    </row>
    <row r="3145" spans="3:28" x14ac:dyDescent="0.2">
      <c r="C3145" s="20"/>
      <c r="D3145" s="20"/>
      <c r="E3145" s="20"/>
      <c r="F3145" s="20"/>
      <c r="H3145" s="20"/>
      <c r="J3145" s="20"/>
      <c r="K3145" s="20"/>
      <c r="L3145" s="20"/>
      <c r="P3145" s="201"/>
      <c r="Q3145" s="20"/>
      <c r="R3145" s="15"/>
      <c r="T3145" s="20"/>
      <c r="U3145" s="20"/>
      <c r="AB3145" s="20"/>
    </row>
    <row r="3146" spans="3:28" x14ac:dyDescent="0.2">
      <c r="C3146" s="20"/>
      <c r="D3146" s="20"/>
      <c r="E3146" s="20"/>
      <c r="F3146" s="20"/>
      <c r="H3146" s="20"/>
      <c r="J3146" s="20"/>
      <c r="K3146" s="20"/>
      <c r="L3146" s="20"/>
      <c r="P3146" s="201"/>
      <c r="Q3146" s="20"/>
      <c r="R3146" s="15"/>
      <c r="T3146" s="20"/>
      <c r="U3146" s="20"/>
      <c r="AB3146" s="20"/>
    </row>
    <row r="3147" spans="3:28" x14ac:dyDescent="0.2">
      <c r="C3147" s="20"/>
      <c r="D3147" s="20"/>
      <c r="E3147" s="20"/>
      <c r="F3147" s="20"/>
      <c r="H3147" s="20"/>
      <c r="J3147" s="20"/>
      <c r="K3147" s="20"/>
      <c r="L3147" s="20"/>
      <c r="P3147" s="201"/>
      <c r="Q3147" s="20"/>
      <c r="R3147" s="15"/>
      <c r="T3147" s="20"/>
      <c r="U3147" s="20"/>
      <c r="AB3147" s="20"/>
    </row>
    <row r="3148" spans="3:28" x14ac:dyDescent="0.2">
      <c r="C3148" s="20"/>
      <c r="D3148" s="20"/>
      <c r="E3148" s="20"/>
      <c r="F3148" s="20"/>
      <c r="H3148" s="20"/>
      <c r="J3148" s="20"/>
      <c r="K3148" s="20"/>
      <c r="L3148" s="20"/>
      <c r="P3148" s="201"/>
      <c r="Q3148" s="20"/>
      <c r="R3148" s="15"/>
      <c r="T3148" s="20"/>
      <c r="U3148" s="20"/>
      <c r="AB3148" s="20"/>
    </row>
    <row r="3149" spans="3:28" x14ac:dyDescent="0.2">
      <c r="C3149" s="20"/>
      <c r="D3149" s="20"/>
      <c r="E3149" s="20"/>
      <c r="F3149" s="20"/>
      <c r="H3149" s="20"/>
      <c r="J3149" s="20"/>
      <c r="K3149" s="20"/>
      <c r="L3149" s="20"/>
      <c r="P3149" s="201"/>
      <c r="Q3149" s="20"/>
      <c r="R3149" s="15"/>
      <c r="T3149" s="20"/>
      <c r="U3149" s="20"/>
      <c r="AB3149" s="20"/>
    </row>
    <row r="3150" spans="3:28" x14ac:dyDescent="0.2">
      <c r="C3150" s="20"/>
      <c r="D3150" s="20"/>
      <c r="E3150" s="20"/>
      <c r="F3150" s="20"/>
      <c r="H3150" s="20"/>
      <c r="J3150" s="20"/>
      <c r="K3150" s="20"/>
      <c r="L3150" s="20"/>
      <c r="P3150" s="201"/>
      <c r="Q3150" s="20"/>
      <c r="R3150" s="15"/>
      <c r="T3150" s="20"/>
      <c r="U3150" s="20"/>
      <c r="AB3150" s="20"/>
    </row>
    <row r="3151" spans="3:28" x14ac:dyDescent="0.2">
      <c r="C3151" s="20"/>
      <c r="D3151" s="20"/>
      <c r="E3151" s="20"/>
      <c r="F3151" s="20"/>
      <c r="H3151" s="20"/>
      <c r="J3151" s="20"/>
      <c r="K3151" s="20"/>
      <c r="L3151" s="20"/>
      <c r="P3151" s="201"/>
      <c r="Q3151" s="20"/>
      <c r="R3151" s="15"/>
      <c r="T3151" s="20"/>
      <c r="U3151" s="20"/>
      <c r="AB3151" s="20"/>
    </row>
    <row r="3152" spans="3:28" x14ac:dyDescent="0.2">
      <c r="C3152" s="20"/>
      <c r="D3152" s="20"/>
      <c r="E3152" s="20"/>
      <c r="F3152" s="20"/>
      <c r="H3152" s="20"/>
      <c r="J3152" s="20"/>
      <c r="K3152" s="20"/>
      <c r="L3152" s="20"/>
      <c r="P3152" s="201"/>
      <c r="Q3152" s="20"/>
      <c r="R3152" s="15"/>
      <c r="T3152" s="20"/>
      <c r="U3152" s="20"/>
      <c r="AB3152" s="20"/>
    </row>
    <row r="3153" spans="3:28" x14ac:dyDescent="0.2">
      <c r="C3153" s="20"/>
      <c r="D3153" s="20"/>
      <c r="E3153" s="20"/>
      <c r="F3153" s="20"/>
      <c r="H3153" s="20"/>
      <c r="J3153" s="20"/>
      <c r="K3153" s="20"/>
      <c r="L3153" s="20"/>
      <c r="P3153" s="201"/>
      <c r="Q3153" s="20"/>
      <c r="R3153" s="15"/>
      <c r="T3153" s="20"/>
      <c r="U3153" s="20"/>
      <c r="AB3153" s="20"/>
    </row>
    <row r="3154" spans="3:28" x14ac:dyDescent="0.2">
      <c r="C3154" s="20"/>
      <c r="D3154" s="20"/>
      <c r="E3154" s="20"/>
      <c r="F3154" s="20"/>
      <c r="H3154" s="20"/>
      <c r="J3154" s="20"/>
      <c r="K3154" s="20"/>
      <c r="L3154" s="20"/>
      <c r="P3154" s="201"/>
      <c r="Q3154" s="20"/>
      <c r="R3154" s="15"/>
      <c r="T3154" s="20"/>
      <c r="U3154" s="20"/>
      <c r="AB3154" s="20"/>
    </row>
    <row r="3155" spans="3:28" x14ac:dyDescent="0.2">
      <c r="C3155" s="20"/>
      <c r="D3155" s="20"/>
      <c r="E3155" s="20"/>
      <c r="F3155" s="20"/>
      <c r="H3155" s="20"/>
      <c r="J3155" s="20"/>
      <c r="K3155" s="20"/>
      <c r="L3155" s="20"/>
      <c r="P3155" s="201"/>
      <c r="Q3155" s="20"/>
      <c r="R3155" s="15"/>
      <c r="T3155" s="20"/>
      <c r="U3155" s="20"/>
      <c r="AB3155" s="20"/>
    </row>
    <row r="3156" spans="3:28" x14ac:dyDescent="0.2">
      <c r="C3156" s="20"/>
      <c r="D3156" s="20"/>
      <c r="E3156" s="20"/>
      <c r="F3156" s="20"/>
      <c r="H3156" s="20"/>
      <c r="J3156" s="20"/>
      <c r="K3156" s="20"/>
      <c r="L3156" s="20"/>
      <c r="P3156" s="201"/>
      <c r="Q3156" s="20"/>
      <c r="R3156" s="15"/>
      <c r="T3156" s="20"/>
      <c r="U3156" s="20"/>
      <c r="AB3156" s="20"/>
    </row>
    <row r="3157" spans="3:28" x14ac:dyDescent="0.2">
      <c r="C3157" s="20"/>
      <c r="D3157" s="20"/>
      <c r="E3157" s="20"/>
      <c r="F3157" s="20"/>
      <c r="H3157" s="20"/>
      <c r="J3157" s="20"/>
      <c r="K3157" s="20"/>
      <c r="L3157" s="20"/>
      <c r="P3157" s="201"/>
      <c r="Q3157" s="20"/>
      <c r="R3157" s="15"/>
      <c r="T3157" s="20"/>
      <c r="U3157" s="20"/>
      <c r="AB3157" s="20"/>
    </row>
    <row r="3158" spans="3:28" x14ac:dyDescent="0.2">
      <c r="C3158" s="20"/>
      <c r="D3158" s="20"/>
      <c r="E3158" s="20"/>
      <c r="F3158" s="20"/>
      <c r="H3158" s="20"/>
      <c r="J3158" s="20"/>
      <c r="K3158" s="20"/>
      <c r="L3158" s="20"/>
      <c r="P3158" s="201"/>
      <c r="Q3158" s="20"/>
      <c r="R3158" s="15"/>
      <c r="T3158" s="20"/>
      <c r="U3158" s="20"/>
      <c r="AB3158" s="20"/>
    </row>
    <row r="3159" spans="3:28" x14ac:dyDescent="0.2">
      <c r="C3159" s="20"/>
      <c r="D3159" s="20"/>
      <c r="E3159" s="20"/>
      <c r="F3159" s="20"/>
      <c r="H3159" s="20"/>
      <c r="J3159" s="20"/>
      <c r="K3159" s="20"/>
      <c r="L3159" s="20"/>
      <c r="P3159" s="201"/>
      <c r="Q3159" s="20"/>
      <c r="R3159" s="15"/>
      <c r="T3159" s="20"/>
      <c r="U3159" s="20"/>
      <c r="AB3159" s="20"/>
    </row>
    <row r="3160" spans="3:28" x14ac:dyDescent="0.2">
      <c r="C3160" s="20"/>
      <c r="D3160" s="20"/>
      <c r="E3160" s="20"/>
      <c r="F3160" s="20"/>
      <c r="H3160" s="20"/>
      <c r="J3160" s="20"/>
      <c r="K3160" s="20"/>
      <c r="L3160" s="20"/>
      <c r="P3160" s="201"/>
      <c r="Q3160" s="20"/>
      <c r="R3160" s="15"/>
      <c r="T3160" s="20"/>
      <c r="U3160" s="20"/>
      <c r="AB3160" s="20"/>
    </row>
    <row r="3161" spans="3:28" x14ac:dyDescent="0.2">
      <c r="C3161" s="20"/>
      <c r="D3161" s="20"/>
      <c r="E3161" s="20"/>
      <c r="F3161" s="20"/>
      <c r="H3161" s="20"/>
      <c r="J3161" s="20"/>
      <c r="K3161" s="20"/>
      <c r="L3161" s="20"/>
      <c r="P3161" s="201"/>
      <c r="Q3161" s="20"/>
      <c r="R3161" s="15"/>
      <c r="T3161" s="20"/>
      <c r="U3161" s="20"/>
      <c r="AB3161" s="20"/>
    </row>
    <row r="3162" spans="3:28" x14ac:dyDescent="0.2">
      <c r="C3162" s="20"/>
      <c r="D3162" s="20"/>
      <c r="E3162" s="20"/>
      <c r="F3162" s="20"/>
      <c r="H3162" s="20"/>
      <c r="J3162" s="20"/>
      <c r="K3162" s="20"/>
      <c r="L3162" s="20"/>
      <c r="P3162" s="201"/>
      <c r="Q3162" s="20"/>
      <c r="R3162" s="15"/>
      <c r="T3162" s="20"/>
      <c r="U3162" s="20"/>
      <c r="AB3162" s="20"/>
    </row>
    <row r="3163" spans="3:28" x14ac:dyDescent="0.2">
      <c r="C3163" s="20"/>
      <c r="D3163" s="20"/>
      <c r="E3163" s="20"/>
      <c r="F3163" s="20"/>
      <c r="H3163" s="20"/>
      <c r="J3163" s="20"/>
      <c r="K3163" s="20"/>
      <c r="L3163" s="20"/>
      <c r="P3163" s="201"/>
      <c r="Q3163" s="20"/>
      <c r="R3163" s="15"/>
      <c r="T3163" s="20"/>
      <c r="U3163" s="20"/>
      <c r="AB3163" s="20"/>
    </row>
    <row r="3164" spans="3:28" x14ac:dyDescent="0.2">
      <c r="C3164" s="20"/>
      <c r="D3164" s="20"/>
      <c r="E3164" s="20"/>
      <c r="F3164" s="20"/>
      <c r="H3164" s="20"/>
      <c r="J3164" s="20"/>
      <c r="K3164" s="20"/>
      <c r="L3164" s="20"/>
      <c r="P3164" s="201"/>
      <c r="Q3164" s="20"/>
      <c r="R3164" s="15"/>
      <c r="T3164" s="20"/>
      <c r="U3164" s="20"/>
      <c r="AB3164" s="20"/>
    </row>
    <row r="3165" spans="3:28" x14ac:dyDescent="0.2">
      <c r="C3165" s="20"/>
      <c r="D3165" s="20"/>
      <c r="E3165" s="20"/>
      <c r="F3165" s="20"/>
      <c r="H3165" s="20"/>
      <c r="J3165" s="20"/>
      <c r="K3165" s="20"/>
      <c r="L3165" s="20"/>
      <c r="P3165" s="201"/>
      <c r="Q3165" s="20"/>
      <c r="R3165" s="15"/>
      <c r="T3165" s="20"/>
      <c r="U3165" s="20"/>
      <c r="AB3165" s="20"/>
    </row>
    <row r="3166" spans="3:28" x14ac:dyDescent="0.2">
      <c r="C3166" s="20"/>
      <c r="D3166" s="20"/>
      <c r="E3166" s="20"/>
      <c r="F3166" s="20"/>
      <c r="H3166" s="20"/>
      <c r="J3166" s="20"/>
      <c r="K3166" s="20"/>
      <c r="L3166" s="20"/>
      <c r="P3166" s="201"/>
      <c r="Q3166" s="20"/>
      <c r="R3166" s="15"/>
      <c r="T3166" s="20"/>
      <c r="U3166" s="20"/>
      <c r="AB3166" s="20"/>
    </row>
    <row r="3167" spans="3:28" x14ac:dyDescent="0.2">
      <c r="C3167" s="20"/>
      <c r="D3167" s="20"/>
      <c r="E3167" s="20"/>
      <c r="F3167" s="20"/>
      <c r="H3167" s="20"/>
      <c r="J3167" s="20"/>
      <c r="K3167" s="20"/>
      <c r="L3167" s="20"/>
      <c r="P3167" s="201"/>
      <c r="Q3167" s="20"/>
      <c r="R3167" s="15"/>
      <c r="T3167" s="20"/>
      <c r="U3167" s="20"/>
      <c r="AB3167" s="20"/>
    </row>
    <row r="3168" spans="3:28" x14ac:dyDescent="0.2">
      <c r="C3168" s="20"/>
      <c r="D3168" s="20"/>
      <c r="E3168" s="20"/>
      <c r="F3168" s="20"/>
      <c r="H3168" s="20"/>
      <c r="J3168" s="20"/>
      <c r="K3168" s="20"/>
      <c r="L3168" s="20"/>
      <c r="P3168" s="201"/>
      <c r="Q3168" s="20"/>
      <c r="R3168" s="15"/>
      <c r="T3168" s="20"/>
      <c r="U3168" s="20"/>
      <c r="AB3168" s="20"/>
    </row>
    <row r="3169" spans="3:28" x14ac:dyDescent="0.2">
      <c r="C3169" s="20"/>
      <c r="D3169" s="20"/>
      <c r="E3169" s="20"/>
      <c r="F3169" s="20"/>
      <c r="H3169" s="20"/>
      <c r="J3169" s="20"/>
      <c r="K3169" s="20"/>
      <c r="L3169" s="20"/>
      <c r="P3169" s="201"/>
      <c r="Q3169" s="20"/>
      <c r="R3169" s="15"/>
      <c r="T3169" s="20"/>
      <c r="U3169" s="20"/>
      <c r="AB3169" s="20"/>
    </row>
    <row r="3170" spans="3:28" x14ac:dyDescent="0.2">
      <c r="C3170" s="20"/>
      <c r="D3170" s="20"/>
      <c r="E3170" s="20"/>
      <c r="F3170" s="20"/>
      <c r="H3170" s="20"/>
      <c r="J3170" s="20"/>
      <c r="K3170" s="20"/>
      <c r="L3170" s="20"/>
      <c r="P3170" s="201"/>
      <c r="Q3170" s="20"/>
      <c r="R3170" s="15"/>
      <c r="T3170" s="20"/>
      <c r="U3170" s="20"/>
      <c r="AB3170" s="20"/>
    </row>
    <row r="3171" spans="3:28" x14ac:dyDescent="0.2">
      <c r="C3171" s="20"/>
      <c r="D3171" s="20"/>
      <c r="E3171" s="20"/>
      <c r="F3171" s="20"/>
      <c r="H3171" s="20"/>
      <c r="J3171" s="20"/>
      <c r="K3171" s="20"/>
      <c r="L3171" s="20"/>
      <c r="P3171" s="201"/>
      <c r="Q3171" s="20"/>
      <c r="R3171" s="15"/>
      <c r="T3171" s="20"/>
      <c r="U3171" s="20"/>
      <c r="AB3171" s="20"/>
    </row>
    <row r="3172" spans="3:28" x14ac:dyDescent="0.2">
      <c r="C3172" s="20"/>
      <c r="D3172" s="20"/>
      <c r="E3172" s="20"/>
      <c r="F3172" s="20"/>
      <c r="H3172" s="20"/>
      <c r="J3172" s="20"/>
      <c r="K3172" s="20"/>
      <c r="L3172" s="20"/>
      <c r="P3172" s="201"/>
      <c r="Q3172" s="20"/>
      <c r="R3172" s="15"/>
      <c r="T3172" s="20"/>
      <c r="U3172" s="20"/>
      <c r="AB3172" s="20"/>
    </row>
    <row r="3173" spans="3:28" x14ac:dyDescent="0.2">
      <c r="C3173" s="20"/>
      <c r="D3173" s="20"/>
      <c r="E3173" s="20"/>
      <c r="F3173" s="20"/>
      <c r="H3173" s="20"/>
      <c r="J3173" s="20"/>
      <c r="K3173" s="20"/>
      <c r="L3173" s="20"/>
      <c r="P3173" s="201"/>
      <c r="Q3173" s="20"/>
      <c r="R3173" s="15"/>
      <c r="T3173" s="20"/>
      <c r="U3173" s="20"/>
      <c r="AB3173" s="20"/>
    </row>
    <row r="3174" spans="3:28" x14ac:dyDescent="0.2">
      <c r="C3174" s="20"/>
      <c r="D3174" s="20"/>
      <c r="E3174" s="20"/>
      <c r="F3174" s="20"/>
      <c r="H3174" s="20"/>
      <c r="J3174" s="20"/>
      <c r="K3174" s="20"/>
      <c r="L3174" s="20"/>
      <c r="P3174" s="201"/>
      <c r="Q3174" s="20"/>
      <c r="R3174" s="15"/>
      <c r="T3174" s="20"/>
      <c r="U3174" s="20"/>
      <c r="AB3174" s="20"/>
    </row>
    <row r="3175" spans="3:28" x14ac:dyDescent="0.2">
      <c r="C3175" s="20"/>
      <c r="D3175" s="20"/>
      <c r="E3175" s="20"/>
      <c r="F3175" s="20"/>
      <c r="H3175" s="20"/>
      <c r="J3175" s="20"/>
      <c r="K3175" s="20"/>
      <c r="L3175" s="20"/>
      <c r="P3175" s="201"/>
      <c r="Q3175" s="20"/>
      <c r="R3175" s="15"/>
      <c r="T3175" s="20"/>
      <c r="U3175" s="20"/>
      <c r="AB3175" s="20"/>
    </row>
    <row r="3176" spans="3:28" x14ac:dyDescent="0.2">
      <c r="C3176" s="20"/>
      <c r="D3176" s="20"/>
      <c r="E3176" s="20"/>
      <c r="F3176" s="20"/>
      <c r="H3176" s="20"/>
      <c r="J3176" s="20"/>
      <c r="K3176" s="20"/>
      <c r="L3176" s="20"/>
      <c r="P3176" s="201"/>
      <c r="Q3176" s="20"/>
      <c r="R3176" s="15"/>
      <c r="T3176" s="20"/>
      <c r="U3176" s="20"/>
      <c r="AB3176" s="20"/>
    </row>
    <row r="3177" spans="3:28" x14ac:dyDescent="0.2">
      <c r="C3177" s="20"/>
      <c r="D3177" s="20"/>
      <c r="E3177" s="20"/>
      <c r="F3177" s="20"/>
      <c r="H3177" s="20"/>
      <c r="J3177" s="20"/>
      <c r="K3177" s="20"/>
      <c r="L3177" s="20"/>
      <c r="P3177" s="201"/>
      <c r="Q3177" s="20"/>
      <c r="R3177" s="15"/>
      <c r="T3177" s="20"/>
      <c r="U3177" s="20"/>
      <c r="AB3177" s="20"/>
    </row>
    <row r="3178" spans="3:28" x14ac:dyDescent="0.2">
      <c r="C3178" s="20"/>
      <c r="D3178" s="20"/>
      <c r="E3178" s="20"/>
      <c r="F3178" s="20"/>
      <c r="H3178" s="20"/>
      <c r="J3178" s="20"/>
      <c r="K3178" s="20"/>
      <c r="L3178" s="20"/>
      <c r="P3178" s="201"/>
      <c r="Q3178" s="20"/>
      <c r="R3178" s="15"/>
      <c r="T3178" s="20"/>
      <c r="U3178" s="20"/>
      <c r="AB3178" s="20"/>
    </row>
    <row r="3179" spans="3:28" x14ac:dyDescent="0.2">
      <c r="C3179" s="20"/>
      <c r="D3179" s="20"/>
      <c r="E3179" s="20"/>
      <c r="F3179" s="20"/>
      <c r="H3179" s="20"/>
      <c r="J3179" s="20"/>
      <c r="K3179" s="20"/>
      <c r="L3179" s="20"/>
      <c r="P3179" s="201"/>
      <c r="Q3179" s="20"/>
      <c r="R3179" s="15"/>
      <c r="T3179" s="20"/>
      <c r="U3179" s="20"/>
      <c r="AB3179" s="20"/>
    </row>
    <row r="3180" spans="3:28" x14ac:dyDescent="0.2">
      <c r="C3180" s="20"/>
      <c r="D3180" s="20"/>
      <c r="E3180" s="20"/>
      <c r="F3180" s="20"/>
      <c r="H3180" s="20"/>
      <c r="J3180" s="20"/>
      <c r="K3180" s="20"/>
      <c r="L3180" s="20"/>
      <c r="P3180" s="201"/>
      <c r="Q3180" s="20"/>
      <c r="R3180" s="15"/>
      <c r="T3180" s="20"/>
      <c r="U3180" s="20"/>
      <c r="AB3180" s="20"/>
    </row>
    <row r="3181" spans="3:28" x14ac:dyDescent="0.2">
      <c r="C3181" s="20"/>
      <c r="D3181" s="20"/>
      <c r="E3181" s="20"/>
      <c r="F3181" s="20"/>
      <c r="H3181" s="20"/>
      <c r="J3181" s="20"/>
      <c r="K3181" s="20"/>
      <c r="L3181" s="20"/>
      <c r="P3181" s="201"/>
      <c r="Q3181" s="20"/>
      <c r="R3181" s="15"/>
      <c r="T3181" s="20"/>
      <c r="U3181" s="20"/>
      <c r="AB3181" s="20"/>
    </row>
    <row r="3182" spans="3:28" x14ac:dyDescent="0.2">
      <c r="C3182" s="20"/>
      <c r="D3182" s="20"/>
      <c r="E3182" s="20"/>
      <c r="F3182" s="20"/>
      <c r="H3182" s="20"/>
      <c r="J3182" s="20"/>
      <c r="K3182" s="20"/>
      <c r="L3182" s="20"/>
      <c r="P3182" s="201"/>
      <c r="Q3182" s="20"/>
      <c r="R3182" s="15"/>
      <c r="T3182" s="20"/>
      <c r="U3182" s="20"/>
      <c r="AB3182" s="20"/>
    </row>
    <row r="3183" spans="3:28" x14ac:dyDescent="0.2">
      <c r="C3183" s="20"/>
      <c r="D3183" s="20"/>
      <c r="E3183" s="20"/>
      <c r="F3183" s="20"/>
      <c r="H3183" s="20"/>
      <c r="J3183" s="20"/>
      <c r="K3183" s="20"/>
      <c r="L3183" s="20"/>
      <c r="P3183" s="201"/>
      <c r="Q3183" s="20"/>
      <c r="R3183" s="15"/>
      <c r="T3183" s="20"/>
      <c r="U3183" s="20"/>
      <c r="AB3183" s="20"/>
    </row>
    <row r="3184" spans="3:28" x14ac:dyDescent="0.2">
      <c r="C3184" s="20"/>
      <c r="D3184" s="20"/>
      <c r="E3184" s="20"/>
      <c r="F3184" s="20"/>
      <c r="H3184" s="20"/>
      <c r="J3184" s="20"/>
      <c r="K3184" s="20"/>
      <c r="L3184" s="20"/>
      <c r="P3184" s="201"/>
      <c r="Q3184" s="20"/>
      <c r="R3184" s="15"/>
      <c r="T3184" s="20"/>
      <c r="U3184" s="20"/>
      <c r="AB3184" s="20"/>
    </row>
    <row r="3185" spans="3:28" x14ac:dyDescent="0.2">
      <c r="C3185" s="20"/>
      <c r="D3185" s="20"/>
      <c r="E3185" s="20"/>
      <c r="F3185" s="20"/>
      <c r="H3185" s="20"/>
      <c r="J3185" s="20"/>
      <c r="K3185" s="20"/>
      <c r="L3185" s="20"/>
      <c r="P3185" s="201"/>
      <c r="Q3185" s="20"/>
      <c r="R3185" s="15"/>
      <c r="T3185" s="20"/>
      <c r="U3185" s="20"/>
      <c r="AB3185" s="20"/>
    </row>
    <row r="3186" spans="3:28" x14ac:dyDescent="0.2">
      <c r="C3186" s="20"/>
      <c r="D3186" s="20"/>
      <c r="E3186" s="20"/>
      <c r="F3186" s="20"/>
      <c r="H3186" s="20"/>
      <c r="J3186" s="20"/>
      <c r="K3186" s="20"/>
      <c r="L3186" s="20"/>
      <c r="P3186" s="201"/>
      <c r="Q3186" s="20"/>
      <c r="R3186" s="15"/>
      <c r="T3186" s="20"/>
      <c r="U3186" s="20"/>
      <c r="AB3186" s="20"/>
    </row>
    <row r="3187" spans="3:28" x14ac:dyDescent="0.2">
      <c r="C3187" s="20"/>
      <c r="D3187" s="20"/>
      <c r="E3187" s="20"/>
      <c r="F3187" s="20"/>
      <c r="H3187" s="20"/>
      <c r="J3187" s="20"/>
      <c r="K3187" s="20"/>
      <c r="L3187" s="20"/>
      <c r="P3187" s="201"/>
      <c r="Q3187" s="20"/>
      <c r="R3187" s="15"/>
      <c r="T3187" s="20"/>
      <c r="U3187" s="20"/>
      <c r="AB3187" s="20"/>
    </row>
    <row r="3188" spans="3:28" x14ac:dyDescent="0.2">
      <c r="C3188" s="20"/>
      <c r="D3188" s="20"/>
      <c r="E3188" s="20"/>
      <c r="F3188" s="20"/>
      <c r="H3188" s="20"/>
      <c r="J3188" s="20"/>
      <c r="K3188" s="20"/>
      <c r="L3188" s="20"/>
      <c r="P3188" s="201"/>
      <c r="Q3188" s="20"/>
      <c r="R3188" s="15"/>
      <c r="T3188" s="20"/>
      <c r="U3188" s="20"/>
      <c r="AB3188" s="20"/>
    </row>
    <row r="3189" spans="3:28" x14ac:dyDescent="0.2">
      <c r="C3189" s="20"/>
      <c r="D3189" s="20"/>
      <c r="E3189" s="20"/>
      <c r="F3189" s="20"/>
      <c r="H3189" s="20"/>
      <c r="J3189" s="20"/>
      <c r="K3189" s="20"/>
      <c r="L3189" s="20"/>
      <c r="P3189" s="201"/>
      <c r="Q3189" s="20"/>
      <c r="R3189" s="15"/>
      <c r="T3189" s="20"/>
      <c r="U3189" s="20"/>
      <c r="AB3189" s="20"/>
    </row>
    <row r="3190" spans="3:28" x14ac:dyDescent="0.2">
      <c r="C3190" s="20"/>
      <c r="D3190" s="20"/>
      <c r="E3190" s="20"/>
      <c r="F3190" s="20"/>
      <c r="H3190" s="20"/>
      <c r="J3190" s="20"/>
      <c r="K3190" s="20"/>
      <c r="L3190" s="20"/>
      <c r="P3190" s="201"/>
      <c r="Q3190" s="20"/>
      <c r="R3190" s="15"/>
      <c r="T3190" s="20"/>
      <c r="U3190" s="20"/>
      <c r="AB3190" s="20"/>
    </row>
    <row r="3191" spans="3:28" x14ac:dyDescent="0.2">
      <c r="C3191" s="20"/>
      <c r="D3191" s="20"/>
      <c r="E3191" s="20"/>
      <c r="F3191" s="20"/>
      <c r="H3191" s="20"/>
      <c r="J3191" s="20"/>
      <c r="K3191" s="20"/>
      <c r="L3191" s="20"/>
      <c r="P3191" s="201"/>
      <c r="Q3191" s="20"/>
      <c r="R3191" s="15"/>
      <c r="T3191" s="20"/>
      <c r="U3191" s="20"/>
      <c r="AB3191" s="20"/>
    </row>
    <row r="3192" spans="3:28" x14ac:dyDescent="0.2">
      <c r="C3192" s="20"/>
      <c r="D3192" s="20"/>
      <c r="E3192" s="20"/>
      <c r="F3192" s="20"/>
      <c r="H3192" s="20"/>
      <c r="J3192" s="20"/>
      <c r="K3192" s="20"/>
      <c r="L3192" s="20"/>
      <c r="P3192" s="201"/>
      <c r="Q3192" s="20"/>
      <c r="R3192" s="15"/>
      <c r="T3192" s="20"/>
      <c r="U3192" s="20"/>
      <c r="AB3192" s="20"/>
    </row>
    <row r="3193" spans="3:28" x14ac:dyDescent="0.2">
      <c r="C3193" s="20"/>
      <c r="D3193" s="20"/>
      <c r="E3193" s="20"/>
      <c r="F3193" s="20"/>
      <c r="H3193" s="20"/>
      <c r="J3193" s="20"/>
      <c r="K3193" s="20"/>
      <c r="L3193" s="20"/>
      <c r="P3193" s="201"/>
      <c r="Q3193" s="20"/>
      <c r="R3193" s="15"/>
      <c r="T3193" s="20"/>
      <c r="U3193" s="20"/>
      <c r="AB3193" s="20"/>
    </row>
    <row r="3194" spans="3:28" x14ac:dyDescent="0.2">
      <c r="C3194" s="20"/>
      <c r="D3194" s="20"/>
      <c r="E3194" s="20"/>
      <c r="F3194" s="20"/>
      <c r="H3194" s="20"/>
      <c r="J3194" s="20"/>
      <c r="K3194" s="20"/>
      <c r="L3194" s="20"/>
      <c r="P3194" s="201"/>
      <c r="Q3194" s="20"/>
      <c r="R3194" s="15"/>
      <c r="T3194" s="20"/>
      <c r="U3194" s="20"/>
      <c r="AB3194" s="20"/>
    </row>
    <row r="3195" spans="3:28" x14ac:dyDescent="0.2">
      <c r="C3195" s="20"/>
      <c r="D3195" s="20"/>
      <c r="E3195" s="20"/>
      <c r="F3195" s="20"/>
      <c r="H3195" s="20"/>
      <c r="J3195" s="20"/>
      <c r="K3195" s="20"/>
      <c r="L3195" s="20"/>
      <c r="P3195" s="201"/>
      <c r="Q3195" s="20"/>
      <c r="R3195" s="15"/>
      <c r="T3195" s="20"/>
      <c r="U3195" s="20"/>
      <c r="AB3195" s="20"/>
    </row>
    <row r="3196" spans="3:28" x14ac:dyDescent="0.2">
      <c r="C3196" s="20"/>
      <c r="D3196" s="20"/>
      <c r="E3196" s="20"/>
      <c r="F3196" s="20"/>
      <c r="H3196" s="20"/>
      <c r="J3196" s="20"/>
      <c r="K3196" s="20"/>
      <c r="L3196" s="20"/>
      <c r="P3196" s="201"/>
      <c r="Q3196" s="20"/>
      <c r="R3196" s="15"/>
      <c r="T3196" s="20"/>
      <c r="U3196" s="20"/>
      <c r="AB3196" s="20"/>
    </row>
    <row r="3197" spans="3:28" x14ac:dyDescent="0.2">
      <c r="C3197" s="20"/>
      <c r="D3197" s="20"/>
      <c r="E3197" s="20"/>
      <c r="F3197" s="20"/>
      <c r="H3197" s="20"/>
      <c r="J3197" s="20"/>
      <c r="K3197" s="20"/>
      <c r="L3197" s="20"/>
      <c r="P3197" s="201"/>
      <c r="Q3197" s="20"/>
      <c r="R3197" s="15"/>
      <c r="T3197" s="20"/>
      <c r="U3197" s="20"/>
      <c r="AB3197" s="20"/>
    </row>
    <row r="3198" spans="3:28" x14ac:dyDescent="0.2">
      <c r="C3198" s="20"/>
      <c r="D3198" s="20"/>
      <c r="E3198" s="20"/>
      <c r="F3198" s="20"/>
      <c r="H3198" s="20"/>
      <c r="J3198" s="20"/>
      <c r="K3198" s="20"/>
      <c r="L3198" s="20"/>
      <c r="P3198" s="201"/>
      <c r="Q3198" s="20"/>
      <c r="R3198" s="15"/>
      <c r="T3198" s="20"/>
      <c r="U3198" s="20"/>
      <c r="AB3198" s="20"/>
    </row>
    <row r="3199" spans="3:28" x14ac:dyDescent="0.2">
      <c r="C3199" s="20"/>
      <c r="D3199" s="20"/>
      <c r="E3199" s="20"/>
      <c r="F3199" s="20"/>
      <c r="H3199" s="20"/>
      <c r="J3199" s="20"/>
      <c r="K3199" s="20"/>
      <c r="L3199" s="20"/>
      <c r="P3199" s="201"/>
      <c r="Q3199" s="20"/>
      <c r="R3199" s="15"/>
      <c r="T3199" s="20"/>
      <c r="U3199" s="20"/>
      <c r="AB3199" s="20"/>
    </row>
    <row r="3200" spans="3:28" x14ac:dyDescent="0.2">
      <c r="C3200" s="20"/>
      <c r="D3200" s="20"/>
      <c r="E3200" s="20"/>
      <c r="F3200" s="20"/>
      <c r="H3200" s="20"/>
      <c r="J3200" s="20"/>
      <c r="K3200" s="20"/>
      <c r="L3200" s="20"/>
      <c r="P3200" s="201"/>
      <c r="Q3200" s="20"/>
      <c r="R3200" s="15"/>
      <c r="T3200" s="20"/>
      <c r="U3200" s="20"/>
      <c r="AB3200" s="20"/>
    </row>
    <row r="3201" spans="3:28" x14ac:dyDescent="0.2">
      <c r="C3201" s="20"/>
      <c r="D3201" s="20"/>
      <c r="E3201" s="20"/>
      <c r="F3201" s="20"/>
      <c r="H3201" s="20"/>
      <c r="J3201" s="20"/>
      <c r="K3201" s="20"/>
      <c r="L3201" s="20"/>
      <c r="P3201" s="201"/>
      <c r="Q3201" s="20"/>
      <c r="R3201" s="15"/>
      <c r="T3201" s="20"/>
      <c r="U3201" s="20"/>
      <c r="AB3201" s="20"/>
    </row>
    <row r="3202" spans="3:28" x14ac:dyDescent="0.2">
      <c r="C3202" s="20"/>
      <c r="D3202" s="20"/>
      <c r="E3202" s="20"/>
      <c r="F3202" s="20"/>
      <c r="H3202" s="20"/>
      <c r="J3202" s="20"/>
      <c r="K3202" s="20"/>
      <c r="L3202" s="20"/>
      <c r="P3202" s="201"/>
      <c r="Q3202" s="20"/>
      <c r="R3202" s="15"/>
      <c r="T3202" s="20"/>
      <c r="U3202" s="20"/>
      <c r="AB3202" s="20"/>
    </row>
    <row r="3203" spans="3:28" x14ac:dyDescent="0.2">
      <c r="C3203" s="20"/>
      <c r="D3203" s="20"/>
      <c r="E3203" s="20"/>
      <c r="F3203" s="20"/>
      <c r="H3203" s="20"/>
      <c r="J3203" s="20"/>
      <c r="K3203" s="20"/>
      <c r="L3203" s="20"/>
      <c r="P3203" s="201"/>
      <c r="Q3203" s="20"/>
      <c r="R3203" s="15"/>
      <c r="T3203" s="20"/>
      <c r="U3203" s="20"/>
      <c r="AB3203" s="20"/>
    </row>
    <row r="3204" spans="3:28" x14ac:dyDescent="0.2">
      <c r="C3204" s="20"/>
      <c r="D3204" s="20"/>
      <c r="E3204" s="20"/>
      <c r="F3204" s="20"/>
      <c r="H3204" s="20"/>
      <c r="J3204" s="20"/>
      <c r="K3204" s="20"/>
      <c r="L3204" s="20"/>
      <c r="P3204" s="201"/>
      <c r="Q3204" s="20"/>
      <c r="R3204" s="15"/>
      <c r="T3204" s="20"/>
      <c r="U3204" s="20"/>
      <c r="AB3204" s="20"/>
    </row>
    <row r="3205" spans="3:28" x14ac:dyDescent="0.2">
      <c r="C3205" s="20"/>
      <c r="D3205" s="20"/>
      <c r="E3205" s="20"/>
      <c r="F3205" s="20"/>
      <c r="H3205" s="20"/>
      <c r="J3205" s="20"/>
      <c r="K3205" s="20"/>
      <c r="L3205" s="20"/>
      <c r="P3205" s="201"/>
      <c r="Q3205" s="20"/>
      <c r="R3205" s="15"/>
      <c r="T3205" s="20"/>
      <c r="U3205" s="20"/>
      <c r="AB3205" s="20"/>
    </row>
    <row r="3206" spans="3:28" x14ac:dyDescent="0.2">
      <c r="C3206" s="20"/>
      <c r="D3206" s="20"/>
      <c r="E3206" s="20"/>
      <c r="F3206" s="20"/>
      <c r="H3206" s="20"/>
      <c r="J3206" s="20"/>
      <c r="K3206" s="20"/>
      <c r="L3206" s="20"/>
      <c r="P3206" s="201"/>
      <c r="Q3206" s="20"/>
      <c r="R3206" s="15"/>
      <c r="T3206" s="20"/>
      <c r="U3206" s="20"/>
      <c r="AB3206" s="20"/>
    </row>
    <row r="3207" spans="3:28" x14ac:dyDescent="0.2">
      <c r="C3207" s="20"/>
      <c r="D3207" s="20"/>
      <c r="E3207" s="20"/>
      <c r="F3207" s="20"/>
      <c r="H3207" s="20"/>
      <c r="J3207" s="20"/>
      <c r="K3207" s="20"/>
      <c r="L3207" s="20"/>
      <c r="P3207" s="201"/>
      <c r="Q3207" s="20"/>
      <c r="R3207" s="15"/>
      <c r="T3207" s="20"/>
      <c r="U3207" s="20"/>
      <c r="AB3207" s="20"/>
    </row>
    <row r="3208" spans="3:28" x14ac:dyDescent="0.2">
      <c r="C3208" s="20"/>
      <c r="D3208" s="20"/>
      <c r="E3208" s="20"/>
      <c r="F3208" s="20"/>
      <c r="H3208" s="20"/>
      <c r="J3208" s="20"/>
      <c r="K3208" s="20"/>
      <c r="L3208" s="20"/>
      <c r="P3208" s="201"/>
      <c r="Q3208" s="20"/>
      <c r="R3208" s="15"/>
      <c r="T3208" s="20"/>
      <c r="U3208" s="20"/>
      <c r="AB3208" s="20"/>
    </row>
    <row r="3209" spans="3:28" x14ac:dyDescent="0.2">
      <c r="C3209" s="20"/>
      <c r="D3209" s="20"/>
      <c r="E3209" s="20"/>
      <c r="F3209" s="20"/>
      <c r="H3209" s="20"/>
      <c r="J3209" s="20"/>
      <c r="K3209" s="20"/>
      <c r="L3209" s="20"/>
      <c r="P3209" s="201"/>
      <c r="Q3209" s="20"/>
      <c r="R3209" s="15"/>
      <c r="T3209" s="20"/>
      <c r="U3209" s="20"/>
      <c r="AB3209" s="20"/>
    </row>
    <row r="3210" spans="3:28" x14ac:dyDescent="0.2">
      <c r="C3210" s="20"/>
      <c r="D3210" s="20"/>
      <c r="E3210" s="20"/>
      <c r="F3210" s="20"/>
      <c r="H3210" s="20"/>
      <c r="J3210" s="20"/>
      <c r="K3210" s="20"/>
      <c r="L3210" s="20"/>
      <c r="P3210" s="201"/>
      <c r="Q3210" s="20"/>
      <c r="R3210" s="15"/>
      <c r="T3210" s="20"/>
      <c r="U3210" s="20"/>
      <c r="AB3210" s="20"/>
    </row>
    <row r="3211" spans="3:28" x14ac:dyDescent="0.2">
      <c r="C3211" s="20"/>
      <c r="D3211" s="20"/>
      <c r="E3211" s="20"/>
      <c r="F3211" s="20"/>
      <c r="H3211" s="20"/>
      <c r="J3211" s="20"/>
      <c r="K3211" s="20"/>
      <c r="L3211" s="20"/>
      <c r="P3211" s="201"/>
      <c r="Q3211" s="20"/>
      <c r="R3211" s="15"/>
      <c r="T3211" s="20"/>
      <c r="U3211" s="20"/>
      <c r="AB3211" s="20"/>
    </row>
    <row r="3212" spans="3:28" x14ac:dyDescent="0.2">
      <c r="C3212" s="20"/>
      <c r="D3212" s="20"/>
      <c r="E3212" s="20"/>
      <c r="F3212" s="20"/>
      <c r="H3212" s="20"/>
      <c r="J3212" s="20"/>
      <c r="K3212" s="20"/>
      <c r="L3212" s="20"/>
      <c r="P3212" s="201"/>
      <c r="Q3212" s="20"/>
      <c r="R3212" s="15"/>
      <c r="T3212" s="20"/>
      <c r="U3212" s="20"/>
      <c r="AB3212" s="20"/>
    </row>
    <row r="3213" spans="3:28" x14ac:dyDescent="0.2">
      <c r="C3213" s="20"/>
      <c r="D3213" s="20"/>
      <c r="E3213" s="20"/>
      <c r="F3213" s="20"/>
      <c r="H3213" s="20"/>
      <c r="J3213" s="20"/>
      <c r="K3213" s="20"/>
      <c r="L3213" s="20"/>
      <c r="P3213" s="201"/>
      <c r="Q3213" s="20"/>
      <c r="R3213" s="15"/>
      <c r="T3213" s="20"/>
      <c r="U3213" s="20"/>
      <c r="AB3213" s="20"/>
    </row>
    <row r="3214" spans="3:28" x14ac:dyDescent="0.2">
      <c r="C3214" s="20"/>
      <c r="D3214" s="20"/>
      <c r="E3214" s="20"/>
      <c r="F3214" s="20"/>
      <c r="H3214" s="20"/>
      <c r="J3214" s="20"/>
      <c r="K3214" s="20"/>
      <c r="L3214" s="20"/>
      <c r="P3214" s="201"/>
      <c r="Q3214" s="20"/>
      <c r="R3214" s="15"/>
      <c r="T3214" s="20"/>
      <c r="U3214" s="20"/>
      <c r="AB3214" s="20"/>
    </row>
    <row r="3215" spans="3:28" x14ac:dyDescent="0.2">
      <c r="C3215" s="20"/>
      <c r="D3215" s="20"/>
      <c r="E3215" s="20"/>
      <c r="F3215" s="20"/>
      <c r="H3215" s="20"/>
      <c r="J3215" s="20"/>
      <c r="K3215" s="20"/>
      <c r="L3215" s="20"/>
      <c r="P3215" s="201"/>
      <c r="Q3215" s="20"/>
      <c r="R3215" s="15"/>
      <c r="T3215" s="20"/>
      <c r="U3215" s="20"/>
      <c r="AB3215" s="20"/>
    </row>
    <row r="3216" spans="3:28" x14ac:dyDescent="0.2">
      <c r="C3216" s="20"/>
      <c r="D3216" s="20"/>
      <c r="E3216" s="20"/>
      <c r="F3216" s="20"/>
      <c r="H3216" s="20"/>
      <c r="J3216" s="20"/>
      <c r="K3216" s="20"/>
      <c r="L3216" s="20"/>
      <c r="P3216" s="201"/>
      <c r="Q3216" s="20"/>
      <c r="R3216" s="15"/>
      <c r="T3216" s="20"/>
      <c r="U3216" s="20"/>
      <c r="AB3216" s="20"/>
    </row>
    <row r="3217" spans="3:28" x14ac:dyDescent="0.2">
      <c r="C3217" s="20"/>
      <c r="D3217" s="20"/>
      <c r="E3217" s="20"/>
      <c r="F3217" s="20"/>
      <c r="H3217" s="20"/>
      <c r="J3217" s="20"/>
      <c r="K3217" s="20"/>
      <c r="L3217" s="20"/>
      <c r="P3217" s="201"/>
      <c r="Q3217" s="20"/>
      <c r="R3217" s="15"/>
      <c r="T3217" s="20"/>
      <c r="U3217" s="20"/>
      <c r="AB3217" s="20"/>
    </row>
    <row r="3218" spans="3:28" x14ac:dyDescent="0.2">
      <c r="C3218" s="20"/>
      <c r="D3218" s="20"/>
      <c r="E3218" s="20"/>
      <c r="F3218" s="20"/>
      <c r="H3218" s="20"/>
      <c r="J3218" s="20"/>
      <c r="K3218" s="20"/>
      <c r="L3218" s="20"/>
      <c r="P3218" s="201"/>
      <c r="Q3218" s="20"/>
      <c r="R3218" s="15"/>
      <c r="T3218" s="20"/>
      <c r="U3218" s="20"/>
      <c r="AB3218" s="20"/>
    </row>
    <row r="3219" spans="3:28" x14ac:dyDescent="0.2">
      <c r="C3219" s="20"/>
      <c r="D3219" s="20"/>
      <c r="E3219" s="20"/>
      <c r="F3219" s="20"/>
      <c r="H3219" s="20"/>
      <c r="J3219" s="20"/>
      <c r="K3219" s="20"/>
      <c r="L3219" s="20"/>
      <c r="P3219" s="201"/>
      <c r="Q3219" s="20"/>
      <c r="R3219" s="15"/>
      <c r="T3219" s="20"/>
      <c r="U3219" s="20"/>
      <c r="AB3219" s="20"/>
    </row>
    <row r="3220" spans="3:28" x14ac:dyDescent="0.2">
      <c r="C3220" s="20"/>
      <c r="D3220" s="20"/>
      <c r="E3220" s="20"/>
      <c r="F3220" s="20"/>
      <c r="H3220" s="20"/>
      <c r="J3220" s="20"/>
      <c r="K3220" s="20"/>
      <c r="L3220" s="20"/>
      <c r="P3220" s="201"/>
      <c r="Q3220" s="20"/>
      <c r="R3220" s="15"/>
      <c r="T3220" s="20"/>
      <c r="U3220" s="20"/>
      <c r="AB3220" s="20"/>
    </row>
    <row r="3221" spans="3:28" x14ac:dyDescent="0.2">
      <c r="C3221" s="20"/>
      <c r="D3221" s="20"/>
      <c r="E3221" s="20"/>
      <c r="F3221" s="20"/>
      <c r="H3221" s="20"/>
      <c r="J3221" s="20"/>
      <c r="K3221" s="20"/>
      <c r="L3221" s="20"/>
      <c r="P3221" s="201"/>
      <c r="Q3221" s="20"/>
      <c r="R3221" s="15"/>
      <c r="T3221" s="20"/>
      <c r="U3221" s="20"/>
      <c r="AB3221" s="20"/>
    </row>
    <row r="3222" spans="3:28" x14ac:dyDescent="0.2">
      <c r="C3222" s="20"/>
      <c r="D3222" s="20"/>
      <c r="E3222" s="20"/>
      <c r="F3222" s="20"/>
      <c r="H3222" s="20"/>
      <c r="J3222" s="20"/>
      <c r="K3222" s="20"/>
      <c r="L3222" s="20"/>
      <c r="P3222" s="201"/>
      <c r="Q3222" s="20"/>
      <c r="R3222" s="15"/>
      <c r="T3222" s="20"/>
      <c r="U3222" s="20"/>
      <c r="AB3222" s="20"/>
    </row>
    <row r="3223" spans="3:28" x14ac:dyDescent="0.2">
      <c r="C3223" s="20"/>
      <c r="D3223" s="20"/>
      <c r="E3223" s="20"/>
      <c r="F3223" s="20"/>
      <c r="H3223" s="20"/>
      <c r="J3223" s="20"/>
      <c r="K3223" s="20"/>
      <c r="L3223" s="20"/>
      <c r="P3223" s="201"/>
      <c r="Q3223" s="20"/>
      <c r="R3223" s="15"/>
      <c r="T3223" s="20"/>
      <c r="U3223" s="20"/>
      <c r="AB3223" s="20"/>
    </row>
    <row r="3224" spans="3:28" x14ac:dyDescent="0.2">
      <c r="C3224" s="20"/>
      <c r="D3224" s="20"/>
      <c r="E3224" s="20"/>
      <c r="F3224" s="20"/>
      <c r="H3224" s="20"/>
      <c r="J3224" s="20"/>
      <c r="K3224" s="20"/>
      <c r="L3224" s="20"/>
      <c r="P3224" s="201"/>
      <c r="Q3224" s="20"/>
      <c r="R3224" s="15"/>
      <c r="T3224" s="20"/>
      <c r="U3224" s="20"/>
      <c r="AB3224" s="20"/>
    </row>
    <row r="3225" spans="3:28" x14ac:dyDescent="0.2">
      <c r="C3225" s="20"/>
      <c r="D3225" s="20"/>
      <c r="E3225" s="20"/>
      <c r="F3225" s="20"/>
      <c r="H3225" s="20"/>
      <c r="J3225" s="20"/>
      <c r="K3225" s="20"/>
      <c r="L3225" s="20"/>
      <c r="P3225" s="201"/>
      <c r="Q3225" s="20"/>
      <c r="R3225" s="15"/>
      <c r="T3225" s="20"/>
      <c r="U3225" s="20"/>
      <c r="AB3225" s="20"/>
    </row>
    <row r="3226" spans="3:28" x14ac:dyDescent="0.2">
      <c r="C3226" s="20"/>
      <c r="D3226" s="20"/>
      <c r="E3226" s="20"/>
      <c r="F3226" s="20"/>
      <c r="H3226" s="20"/>
      <c r="J3226" s="20"/>
      <c r="K3226" s="20"/>
      <c r="L3226" s="20"/>
      <c r="P3226" s="201"/>
      <c r="Q3226" s="20"/>
      <c r="R3226" s="15"/>
      <c r="T3226" s="20"/>
      <c r="U3226" s="20"/>
      <c r="AB3226" s="20"/>
    </row>
    <row r="3227" spans="3:28" x14ac:dyDescent="0.2">
      <c r="C3227" s="20"/>
      <c r="D3227" s="20"/>
      <c r="E3227" s="20"/>
      <c r="F3227" s="20"/>
      <c r="H3227" s="20"/>
      <c r="J3227" s="20"/>
      <c r="K3227" s="20"/>
      <c r="L3227" s="20"/>
      <c r="P3227" s="201"/>
      <c r="Q3227" s="20"/>
      <c r="R3227" s="15"/>
      <c r="T3227" s="20"/>
      <c r="U3227" s="20"/>
      <c r="AB3227" s="20"/>
    </row>
    <row r="3228" spans="3:28" x14ac:dyDescent="0.2">
      <c r="C3228" s="20"/>
      <c r="D3228" s="20"/>
      <c r="E3228" s="20"/>
      <c r="F3228" s="20"/>
      <c r="H3228" s="20"/>
      <c r="J3228" s="20"/>
      <c r="K3228" s="20"/>
      <c r="L3228" s="20"/>
      <c r="P3228" s="201"/>
      <c r="Q3228" s="20"/>
      <c r="R3228" s="15"/>
      <c r="T3228" s="20"/>
      <c r="U3228" s="20"/>
      <c r="AB3228" s="20"/>
    </row>
    <row r="3229" spans="3:28" x14ac:dyDescent="0.2">
      <c r="C3229" s="20"/>
      <c r="D3229" s="20"/>
      <c r="E3229" s="20"/>
      <c r="F3229" s="20"/>
      <c r="H3229" s="20"/>
      <c r="J3229" s="20"/>
      <c r="K3229" s="20"/>
      <c r="L3229" s="20"/>
      <c r="P3229" s="201"/>
      <c r="Q3229" s="20"/>
      <c r="R3229" s="15"/>
      <c r="T3229" s="20"/>
      <c r="U3229" s="20"/>
      <c r="AB3229" s="20"/>
    </row>
    <row r="3230" spans="3:28" x14ac:dyDescent="0.2">
      <c r="C3230" s="20"/>
      <c r="D3230" s="20"/>
      <c r="E3230" s="20"/>
      <c r="F3230" s="20"/>
      <c r="H3230" s="20"/>
      <c r="J3230" s="20"/>
      <c r="K3230" s="20"/>
      <c r="L3230" s="20"/>
      <c r="P3230" s="201"/>
      <c r="Q3230" s="20"/>
      <c r="R3230" s="15"/>
      <c r="T3230" s="20"/>
      <c r="U3230" s="20"/>
      <c r="AB3230" s="20"/>
    </row>
    <row r="3231" spans="3:28" x14ac:dyDescent="0.2">
      <c r="C3231" s="20"/>
      <c r="D3231" s="20"/>
      <c r="E3231" s="20"/>
      <c r="F3231" s="20"/>
      <c r="H3231" s="20"/>
      <c r="J3231" s="20"/>
      <c r="K3231" s="20"/>
      <c r="L3231" s="20"/>
      <c r="P3231" s="201"/>
      <c r="Q3231" s="20"/>
      <c r="R3231" s="15"/>
      <c r="T3231" s="20"/>
      <c r="U3231" s="20"/>
      <c r="AB3231" s="20"/>
    </row>
    <row r="3232" spans="3:28" x14ac:dyDescent="0.2">
      <c r="C3232" s="20"/>
      <c r="D3232" s="20"/>
      <c r="E3232" s="20"/>
      <c r="F3232" s="20"/>
      <c r="H3232" s="20"/>
      <c r="J3232" s="20"/>
      <c r="K3232" s="20"/>
      <c r="L3232" s="20"/>
      <c r="P3232" s="201"/>
      <c r="Q3232" s="20"/>
      <c r="R3232" s="15"/>
      <c r="T3232" s="20"/>
      <c r="U3232" s="20"/>
      <c r="AB3232" s="20"/>
    </row>
    <row r="3233" spans="3:28" x14ac:dyDescent="0.2">
      <c r="C3233" s="20"/>
      <c r="D3233" s="20"/>
      <c r="E3233" s="20"/>
      <c r="F3233" s="20"/>
      <c r="H3233" s="20"/>
      <c r="J3233" s="20"/>
      <c r="K3233" s="20"/>
      <c r="L3233" s="20"/>
      <c r="P3233" s="201"/>
      <c r="Q3233" s="20"/>
      <c r="R3233" s="15"/>
      <c r="T3233" s="20"/>
      <c r="U3233" s="20"/>
      <c r="AB3233" s="20"/>
    </row>
    <row r="3234" spans="3:28" x14ac:dyDescent="0.2">
      <c r="C3234" s="20"/>
      <c r="D3234" s="20"/>
      <c r="E3234" s="20"/>
      <c r="F3234" s="20"/>
      <c r="H3234" s="20"/>
      <c r="J3234" s="20"/>
      <c r="K3234" s="20"/>
      <c r="L3234" s="20"/>
      <c r="P3234" s="201"/>
      <c r="Q3234" s="20"/>
      <c r="R3234" s="15"/>
      <c r="T3234" s="20"/>
      <c r="U3234" s="20"/>
      <c r="AB3234" s="20"/>
    </row>
    <row r="3235" spans="3:28" x14ac:dyDescent="0.2">
      <c r="C3235" s="20"/>
      <c r="D3235" s="20"/>
      <c r="E3235" s="20"/>
      <c r="F3235" s="20"/>
      <c r="H3235" s="20"/>
      <c r="J3235" s="20"/>
      <c r="K3235" s="20"/>
      <c r="L3235" s="20"/>
      <c r="P3235" s="201"/>
      <c r="Q3235" s="20"/>
      <c r="R3235" s="15"/>
      <c r="T3235" s="20"/>
      <c r="U3235" s="20"/>
      <c r="AB3235" s="20"/>
    </row>
    <row r="3236" spans="3:28" x14ac:dyDescent="0.2">
      <c r="C3236" s="20"/>
      <c r="D3236" s="20"/>
      <c r="E3236" s="20"/>
      <c r="F3236" s="20"/>
      <c r="H3236" s="20"/>
      <c r="J3236" s="20"/>
      <c r="K3236" s="20"/>
      <c r="L3236" s="20"/>
      <c r="P3236" s="201"/>
      <c r="Q3236" s="20"/>
      <c r="R3236" s="15"/>
      <c r="T3236" s="20"/>
      <c r="U3236" s="20"/>
      <c r="AB3236" s="20"/>
    </row>
    <row r="3237" spans="3:28" x14ac:dyDescent="0.2">
      <c r="C3237" s="20"/>
      <c r="D3237" s="20"/>
      <c r="E3237" s="20"/>
      <c r="F3237" s="20"/>
      <c r="H3237" s="20"/>
      <c r="J3237" s="20"/>
      <c r="K3237" s="20"/>
      <c r="L3237" s="20"/>
      <c r="P3237" s="201"/>
      <c r="Q3237" s="20"/>
      <c r="R3237" s="15"/>
      <c r="T3237" s="20"/>
      <c r="U3237" s="20"/>
      <c r="AB3237" s="20"/>
    </row>
    <row r="3238" spans="3:28" x14ac:dyDescent="0.2">
      <c r="C3238" s="20"/>
      <c r="D3238" s="20"/>
      <c r="E3238" s="20"/>
      <c r="F3238" s="20"/>
      <c r="H3238" s="20"/>
      <c r="J3238" s="20"/>
      <c r="K3238" s="20"/>
      <c r="L3238" s="20"/>
      <c r="P3238" s="201"/>
      <c r="Q3238" s="20"/>
      <c r="R3238" s="15"/>
      <c r="T3238" s="20"/>
      <c r="U3238" s="20"/>
      <c r="AB3238" s="20"/>
    </row>
    <row r="3239" spans="3:28" x14ac:dyDescent="0.2">
      <c r="C3239" s="20"/>
      <c r="D3239" s="20"/>
      <c r="E3239" s="20"/>
      <c r="F3239" s="20"/>
      <c r="H3239" s="20"/>
      <c r="J3239" s="20"/>
      <c r="K3239" s="20"/>
      <c r="L3239" s="20"/>
      <c r="P3239" s="201"/>
      <c r="Q3239" s="20"/>
      <c r="R3239" s="15"/>
      <c r="T3239" s="20"/>
      <c r="U3239" s="20"/>
      <c r="AB3239" s="20"/>
    </row>
    <row r="3240" spans="3:28" x14ac:dyDescent="0.2">
      <c r="C3240" s="20"/>
      <c r="D3240" s="20"/>
      <c r="E3240" s="20"/>
      <c r="F3240" s="20"/>
      <c r="H3240" s="20"/>
      <c r="J3240" s="20"/>
      <c r="K3240" s="20"/>
      <c r="L3240" s="20"/>
      <c r="P3240" s="201"/>
      <c r="Q3240" s="20"/>
      <c r="R3240" s="15"/>
      <c r="T3240" s="20"/>
      <c r="U3240" s="20"/>
      <c r="AB3240" s="20"/>
    </row>
    <row r="3241" spans="3:28" x14ac:dyDescent="0.2">
      <c r="C3241" s="20"/>
      <c r="D3241" s="20"/>
      <c r="E3241" s="20"/>
      <c r="F3241" s="20"/>
      <c r="H3241" s="20"/>
      <c r="J3241" s="20"/>
      <c r="K3241" s="20"/>
      <c r="L3241" s="20"/>
      <c r="P3241" s="201"/>
      <c r="Q3241" s="20"/>
      <c r="R3241" s="15"/>
      <c r="T3241" s="20"/>
      <c r="U3241" s="20"/>
      <c r="AB3241" s="20"/>
    </row>
    <row r="3242" spans="3:28" x14ac:dyDescent="0.2">
      <c r="C3242" s="20"/>
      <c r="D3242" s="20"/>
      <c r="E3242" s="20"/>
      <c r="F3242" s="20"/>
      <c r="H3242" s="20"/>
      <c r="J3242" s="20"/>
      <c r="K3242" s="20"/>
      <c r="L3242" s="20"/>
      <c r="P3242" s="201"/>
      <c r="Q3242" s="20"/>
      <c r="R3242" s="15"/>
      <c r="T3242" s="20"/>
      <c r="U3242" s="20"/>
      <c r="AB3242" s="20"/>
    </row>
    <row r="3243" spans="3:28" x14ac:dyDescent="0.2">
      <c r="C3243" s="20"/>
      <c r="D3243" s="20"/>
      <c r="E3243" s="20"/>
      <c r="F3243" s="20"/>
      <c r="H3243" s="20"/>
      <c r="J3243" s="20"/>
      <c r="K3243" s="20"/>
      <c r="L3243" s="20"/>
      <c r="P3243" s="201"/>
      <c r="Q3243" s="20"/>
      <c r="R3243" s="15"/>
      <c r="T3243" s="20"/>
      <c r="U3243" s="20"/>
      <c r="AB3243" s="20"/>
    </row>
    <row r="3244" spans="3:28" x14ac:dyDescent="0.2">
      <c r="C3244" s="20"/>
      <c r="D3244" s="20"/>
      <c r="E3244" s="20"/>
      <c r="F3244" s="20"/>
      <c r="H3244" s="20"/>
      <c r="J3244" s="20"/>
      <c r="K3244" s="20"/>
      <c r="L3244" s="20"/>
      <c r="P3244" s="201"/>
      <c r="Q3244" s="20"/>
      <c r="R3244" s="15"/>
      <c r="T3244" s="20"/>
      <c r="U3244" s="20"/>
      <c r="AB3244" s="20"/>
    </row>
    <row r="3245" spans="3:28" x14ac:dyDescent="0.2">
      <c r="C3245" s="20"/>
      <c r="D3245" s="20"/>
      <c r="E3245" s="20"/>
      <c r="F3245" s="20"/>
      <c r="H3245" s="20"/>
      <c r="J3245" s="20"/>
      <c r="K3245" s="20"/>
      <c r="L3245" s="20"/>
      <c r="P3245" s="201"/>
      <c r="Q3245" s="20"/>
      <c r="R3245" s="15"/>
      <c r="T3245" s="20"/>
      <c r="U3245" s="20"/>
      <c r="AB3245" s="20"/>
    </row>
    <row r="3246" spans="3:28" x14ac:dyDescent="0.2">
      <c r="C3246" s="20"/>
      <c r="D3246" s="20"/>
      <c r="E3246" s="20"/>
      <c r="F3246" s="20"/>
      <c r="H3246" s="20"/>
      <c r="J3246" s="20"/>
      <c r="K3246" s="20"/>
      <c r="L3246" s="20"/>
      <c r="P3246" s="201"/>
      <c r="Q3246" s="20"/>
      <c r="R3246" s="15"/>
      <c r="T3246" s="20"/>
      <c r="U3246" s="20"/>
      <c r="AB3246" s="20"/>
    </row>
    <row r="3247" spans="3:28" x14ac:dyDescent="0.2">
      <c r="C3247" s="20"/>
      <c r="D3247" s="20"/>
      <c r="E3247" s="20"/>
      <c r="F3247" s="20"/>
      <c r="H3247" s="20"/>
      <c r="J3247" s="20"/>
      <c r="K3247" s="20"/>
      <c r="L3247" s="20"/>
      <c r="P3247" s="201"/>
      <c r="Q3247" s="20"/>
      <c r="R3247" s="15"/>
      <c r="T3247" s="20"/>
      <c r="U3247" s="20"/>
      <c r="AB3247" s="20"/>
    </row>
    <row r="3248" spans="3:28" x14ac:dyDescent="0.2">
      <c r="C3248" s="20"/>
      <c r="D3248" s="20"/>
      <c r="E3248" s="20"/>
      <c r="F3248" s="20"/>
      <c r="H3248" s="20"/>
      <c r="J3248" s="20"/>
      <c r="K3248" s="20"/>
      <c r="L3248" s="20"/>
      <c r="P3248" s="201"/>
      <c r="Q3248" s="20"/>
      <c r="R3248" s="15"/>
      <c r="T3248" s="20"/>
      <c r="U3248" s="20"/>
      <c r="AB3248" s="20"/>
    </row>
    <row r="3249" spans="3:28" x14ac:dyDescent="0.2">
      <c r="C3249" s="20"/>
      <c r="D3249" s="20"/>
      <c r="E3249" s="20"/>
      <c r="F3249" s="20"/>
      <c r="H3249" s="20"/>
      <c r="J3249" s="20"/>
      <c r="K3249" s="20"/>
      <c r="L3249" s="20"/>
      <c r="P3249" s="201"/>
      <c r="Q3249" s="20"/>
      <c r="R3249" s="15"/>
      <c r="T3249" s="20"/>
      <c r="U3249" s="20"/>
      <c r="AB3249" s="20"/>
    </row>
    <row r="3250" spans="3:28" x14ac:dyDescent="0.2">
      <c r="C3250" s="20"/>
      <c r="D3250" s="20"/>
      <c r="E3250" s="20"/>
      <c r="F3250" s="20"/>
      <c r="H3250" s="20"/>
      <c r="J3250" s="20"/>
      <c r="K3250" s="20"/>
      <c r="L3250" s="20"/>
      <c r="P3250" s="201"/>
      <c r="Q3250" s="20"/>
      <c r="R3250" s="15"/>
      <c r="T3250" s="20"/>
      <c r="U3250" s="20"/>
      <c r="AB3250" s="20"/>
    </row>
    <row r="3251" spans="3:28" x14ac:dyDescent="0.2">
      <c r="C3251" s="20"/>
      <c r="D3251" s="20"/>
      <c r="E3251" s="20"/>
      <c r="F3251" s="20"/>
      <c r="H3251" s="20"/>
      <c r="J3251" s="20"/>
      <c r="K3251" s="20"/>
      <c r="L3251" s="20"/>
      <c r="P3251" s="201"/>
      <c r="Q3251" s="20"/>
      <c r="R3251" s="15"/>
      <c r="T3251" s="20"/>
      <c r="U3251" s="20"/>
      <c r="AB3251" s="20"/>
    </row>
    <row r="3252" spans="3:28" x14ac:dyDescent="0.2">
      <c r="C3252" s="20"/>
      <c r="D3252" s="20"/>
      <c r="E3252" s="20"/>
      <c r="F3252" s="20"/>
      <c r="H3252" s="20"/>
      <c r="J3252" s="20"/>
      <c r="K3252" s="20"/>
      <c r="L3252" s="20"/>
      <c r="P3252" s="201"/>
      <c r="Q3252" s="20"/>
      <c r="R3252" s="15"/>
      <c r="T3252" s="20"/>
      <c r="U3252" s="20"/>
      <c r="AB3252" s="20"/>
    </row>
    <row r="3253" spans="3:28" x14ac:dyDescent="0.2">
      <c r="C3253" s="20"/>
      <c r="D3253" s="20"/>
      <c r="E3253" s="20"/>
      <c r="F3253" s="20"/>
      <c r="H3253" s="20"/>
      <c r="J3253" s="20"/>
      <c r="K3253" s="20"/>
      <c r="L3253" s="20"/>
      <c r="P3253" s="201"/>
      <c r="Q3253" s="20"/>
      <c r="R3253" s="15"/>
      <c r="T3253" s="20"/>
      <c r="U3253" s="20"/>
      <c r="AB3253" s="20"/>
    </row>
    <row r="3254" spans="3:28" x14ac:dyDescent="0.2">
      <c r="C3254" s="20"/>
      <c r="D3254" s="20"/>
      <c r="E3254" s="20"/>
      <c r="F3254" s="20"/>
      <c r="H3254" s="20"/>
      <c r="J3254" s="20"/>
      <c r="K3254" s="20"/>
      <c r="L3254" s="20"/>
      <c r="P3254" s="201"/>
      <c r="Q3254" s="20"/>
      <c r="R3254" s="15"/>
      <c r="T3254" s="20"/>
      <c r="U3254" s="20"/>
      <c r="AB3254" s="20"/>
    </row>
    <row r="3255" spans="3:28" x14ac:dyDescent="0.2">
      <c r="C3255" s="20"/>
      <c r="D3255" s="20"/>
      <c r="E3255" s="20"/>
      <c r="F3255" s="20"/>
      <c r="H3255" s="20"/>
      <c r="J3255" s="20"/>
      <c r="K3255" s="20"/>
      <c r="L3255" s="20"/>
      <c r="P3255" s="201"/>
      <c r="Q3255" s="20"/>
      <c r="R3255" s="15"/>
      <c r="T3255" s="20"/>
      <c r="U3255" s="20"/>
      <c r="AB3255" s="20"/>
    </row>
    <row r="3256" spans="3:28" x14ac:dyDescent="0.2">
      <c r="C3256" s="20"/>
      <c r="D3256" s="20"/>
      <c r="E3256" s="20"/>
      <c r="F3256" s="20"/>
      <c r="H3256" s="20"/>
      <c r="J3256" s="20"/>
      <c r="K3256" s="20"/>
      <c r="L3256" s="20"/>
      <c r="P3256" s="201"/>
      <c r="Q3256" s="20"/>
      <c r="R3256" s="15"/>
      <c r="T3256" s="20"/>
      <c r="U3256" s="20"/>
      <c r="AB3256" s="20"/>
    </row>
    <row r="3257" spans="3:28" x14ac:dyDescent="0.2">
      <c r="C3257" s="20"/>
      <c r="D3257" s="20"/>
      <c r="E3257" s="20"/>
      <c r="F3257" s="20"/>
      <c r="H3257" s="20"/>
      <c r="J3257" s="20"/>
      <c r="K3257" s="20"/>
      <c r="L3257" s="20"/>
      <c r="P3257" s="201"/>
      <c r="Q3257" s="20"/>
      <c r="R3257" s="15"/>
      <c r="T3257" s="20"/>
      <c r="U3257" s="20"/>
      <c r="AB3257" s="20"/>
    </row>
    <row r="3258" spans="3:28" x14ac:dyDescent="0.2">
      <c r="C3258" s="20"/>
      <c r="D3258" s="20"/>
      <c r="E3258" s="20"/>
      <c r="F3258" s="20"/>
      <c r="H3258" s="20"/>
      <c r="J3258" s="20"/>
      <c r="K3258" s="20"/>
      <c r="L3258" s="20"/>
      <c r="P3258" s="201"/>
      <c r="Q3258" s="20"/>
      <c r="R3258" s="15"/>
      <c r="T3258" s="20"/>
      <c r="U3258" s="20"/>
      <c r="AB3258" s="20"/>
    </row>
    <row r="3259" spans="3:28" x14ac:dyDescent="0.2">
      <c r="C3259" s="20"/>
      <c r="D3259" s="20"/>
      <c r="E3259" s="20"/>
      <c r="F3259" s="20"/>
      <c r="H3259" s="20"/>
      <c r="J3259" s="20"/>
      <c r="K3259" s="20"/>
      <c r="L3259" s="20"/>
      <c r="P3259" s="201"/>
      <c r="Q3259" s="20"/>
      <c r="R3259" s="15"/>
      <c r="T3259" s="20"/>
      <c r="U3259" s="20"/>
      <c r="AB3259" s="20"/>
    </row>
    <row r="3260" spans="3:28" x14ac:dyDescent="0.2">
      <c r="C3260" s="20"/>
      <c r="D3260" s="20"/>
      <c r="E3260" s="20"/>
      <c r="F3260" s="20"/>
      <c r="H3260" s="20"/>
      <c r="J3260" s="20"/>
      <c r="K3260" s="20"/>
      <c r="L3260" s="20"/>
      <c r="P3260" s="201"/>
      <c r="Q3260" s="20"/>
      <c r="R3260" s="15"/>
      <c r="T3260" s="20"/>
      <c r="U3260" s="20"/>
      <c r="AB3260" s="20"/>
    </row>
    <row r="3261" spans="3:28" x14ac:dyDescent="0.2">
      <c r="C3261" s="20"/>
      <c r="D3261" s="20"/>
      <c r="E3261" s="20"/>
      <c r="F3261" s="20"/>
      <c r="H3261" s="20"/>
      <c r="J3261" s="20"/>
      <c r="K3261" s="20"/>
      <c r="L3261" s="20"/>
      <c r="P3261" s="201"/>
      <c r="Q3261" s="20"/>
      <c r="R3261" s="15"/>
      <c r="T3261" s="20"/>
      <c r="U3261" s="20"/>
      <c r="AB3261" s="20"/>
    </row>
    <row r="3262" spans="3:28" x14ac:dyDescent="0.2">
      <c r="C3262" s="20"/>
      <c r="D3262" s="20"/>
      <c r="E3262" s="20"/>
      <c r="F3262" s="20"/>
      <c r="H3262" s="20"/>
      <c r="J3262" s="20"/>
      <c r="K3262" s="20"/>
      <c r="L3262" s="20"/>
      <c r="P3262" s="201"/>
      <c r="Q3262" s="20"/>
      <c r="R3262" s="15"/>
      <c r="T3262" s="20"/>
      <c r="U3262" s="20"/>
      <c r="AB3262" s="20"/>
    </row>
    <row r="3263" spans="3:28" x14ac:dyDescent="0.2">
      <c r="C3263" s="20"/>
      <c r="D3263" s="20"/>
      <c r="E3263" s="20"/>
      <c r="F3263" s="20"/>
      <c r="H3263" s="20"/>
      <c r="J3263" s="20"/>
      <c r="K3263" s="20"/>
      <c r="L3263" s="20"/>
      <c r="P3263" s="201"/>
      <c r="Q3263" s="20"/>
      <c r="R3263" s="15"/>
      <c r="T3263" s="20"/>
      <c r="U3263" s="20"/>
      <c r="AB3263" s="20"/>
    </row>
    <row r="3264" spans="3:28" x14ac:dyDescent="0.2">
      <c r="C3264" s="20"/>
      <c r="D3264" s="20"/>
      <c r="E3264" s="20"/>
      <c r="F3264" s="20"/>
      <c r="H3264" s="20"/>
      <c r="J3264" s="20"/>
      <c r="K3264" s="20"/>
      <c r="L3264" s="20"/>
      <c r="P3264" s="201"/>
      <c r="Q3264" s="20"/>
      <c r="R3264" s="15"/>
      <c r="T3264" s="20"/>
      <c r="U3264" s="20"/>
      <c r="AB3264" s="20"/>
    </row>
    <row r="3265" spans="3:28" x14ac:dyDescent="0.2">
      <c r="C3265" s="20"/>
      <c r="D3265" s="20"/>
      <c r="E3265" s="20"/>
      <c r="F3265" s="20"/>
      <c r="H3265" s="20"/>
      <c r="J3265" s="20"/>
      <c r="K3265" s="20"/>
      <c r="L3265" s="20"/>
      <c r="P3265" s="201"/>
      <c r="Q3265" s="20"/>
      <c r="R3265" s="15"/>
      <c r="T3265" s="20"/>
      <c r="U3265" s="20"/>
      <c r="AB3265" s="20"/>
    </row>
    <row r="3266" spans="3:28" x14ac:dyDescent="0.2">
      <c r="C3266" s="20"/>
      <c r="D3266" s="20"/>
      <c r="E3266" s="20"/>
      <c r="F3266" s="20"/>
      <c r="H3266" s="20"/>
      <c r="J3266" s="20"/>
      <c r="K3266" s="20"/>
      <c r="L3266" s="20"/>
      <c r="P3266" s="201"/>
      <c r="Q3266" s="20"/>
      <c r="R3266" s="15"/>
      <c r="T3266" s="20"/>
      <c r="U3266" s="20"/>
      <c r="AB3266" s="20"/>
    </row>
    <row r="3267" spans="3:28" x14ac:dyDescent="0.2">
      <c r="C3267" s="20"/>
      <c r="D3267" s="20"/>
      <c r="E3267" s="20"/>
      <c r="F3267" s="20"/>
      <c r="H3267" s="20"/>
      <c r="J3267" s="20"/>
      <c r="K3267" s="20"/>
      <c r="L3267" s="20"/>
      <c r="P3267" s="201"/>
      <c r="Q3267" s="20"/>
      <c r="R3267" s="15"/>
      <c r="T3267" s="20"/>
      <c r="U3267" s="20"/>
      <c r="AB3267" s="20"/>
    </row>
    <row r="3268" spans="3:28" x14ac:dyDescent="0.2">
      <c r="C3268" s="20"/>
      <c r="D3268" s="20"/>
      <c r="E3268" s="20"/>
      <c r="F3268" s="20"/>
      <c r="H3268" s="20"/>
      <c r="J3268" s="20"/>
      <c r="K3268" s="20"/>
      <c r="L3268" s="20"/>
      <c r="P3268" s="201"/>
      <c r="Q3268" s="20"/>
      <c r="R3268" s="15"/>
      <c r="T3268" s="20"/>
      <c r="U3268" s="20"/>
      <c r="AB3268" s="20"/>
    </row>
    <row r="3269" spans="3:28" x14ac:dyDescent="0.2">
      <c r="C3269" s="20"/>
      <c r="D3269" s="20"/>
      <c r="E3269" s="20"/>
      <c r="F3269" s="20"/>
      <c r="H3269" s="20"/>
      <c r="J3269" s="20"/>
      <c r="K3269" s="20"/>
      <c r="L3269" s="20"/>
      <c r="P3269" s="201"/>
      <c r="Q3269" s="20"/>
      <c r="R3269" s="15"/>
      <c r="T3269" s="20"/>
      <c r="U3269" s="20"/>
      <c r="AB3269" s="20"/>
    </row>
    <row r="3270" spans="3:28" x14ac:dyDescent="0.2">
      <c r="C3270" s="20"/>
      <c r="D3270" s="20"/>
      <c r="E3270" s="20"/>
      <c r="F3270" s="20"/>
      <c r="H3270" s="20"/>
      <c r="J3270" s="20"/>
      <c r="K3270" s="20"/>
      <c r="L3270" s="20"/>
      <c r="P3270" s="201"/>
      <c r="Q3270" s="20"/>
      <c r="R3270" s="15"/>
      <c r="T3270" s="20"/>
      <c r="U3270" s="20"/>
      <c r="AB3270" s="20"/>
    </row>
    <row r="3271" spans="3:28" x14ac:dyDescent="0.2">
      <c r="C3271" s="20"/>
      <c r="D3271" s="20"/>
      <c r="E3271" s="20"/>
      <c r="F3271" s="20"/>
      <c r="H3271" s="20"/>
      <c r="J3271" s="20"/>
      <c r="K3271" s="20"/>
      <c r="L3271" s="20"/>
      <c r="P3271" s="201"/>
      <c r="Q3271" s="20"/>
      <c r="R3271" s="15"/>
      <c r="T3271" s="20"/>
      <c r="U3271" s="20"/>
      <c r="AB3271" s="20"/>
    </row>
    <row r="3272" spans="3:28" x14ac:dyDescent="0.2">
      <c r="C3272" s="20"/>
      <c r="D3272" s="20"/>
      <c r="E3272" s="20"/>
      <c r="F3272" s="20"/>
      <c r="H3272" s="20"/>
      <c r="J3272" s="20"/>
      <c r="K3272" s="20"/>
      <c r="L3272" s="20"/>
      <c r="P3272" s="201"/>
      <c r="Q3272" s="20"/>
      <c r="R3272" s="15"/>
      <c r="T3272" s="20"/>
      <c r="U3272" s="20"/>
      <c r="AB3272" s="20"/>
    </row>
    <row r="3273" spans="3:28" x14ac:dyDescent="0.2">
      <c r="C3273" s="20"/>
      <c r="D3273" s="20"/>
      <c r="E3273" s="20"/>
      <c r="F3273" s="20"/>
      <c r="H3273" s="20"/>
      <c r="J3273" s="20"/>
      <c r="K3273" s="20"/>
      <c r="L3273" s="20"/>
      <c r="P3273" s="201"/>
      <c r="Q3273" s="20"/>
      <c r="R3273" s="15"/>
      <c r="T3273" s="20"/>
      <c r="U3273" s="20"/>
      <c r="AB3273" s="20"/>
    </row>
    <row r="3274" spans="3:28" x14ac:dyDescent="0.2">
      <c r="C3274" s="20"/>
      <c r="D3274" s="20"/>
      <c r="E3274" s="20"/>
      <c r="F3274" s="20"/>
      <c r="H3274" s="20"/>
      <c r="J3274" s="20"/>
      <c r="K3274" s="20"/>
      <c r="L3274" s="20"/>
      <c r="P3274" s="201"/>
      <c r="Q3274" s="20"/>
      <c r="R3274" s="15"/>
      <c r="T3274" s="20"/>
      <c r="U3274" s="20"/>
      <c r="AB3274" s="20"/>
    </row>
    <row r="3275" spans="3:28" x14ac:dyDescent="0.2">
      <c r="C3275" s="20"/>
      <c r="D3275" s="20"/>
      <c r="E3275" s="20"/>
      <c r="F3275" s="20"/>
      <c r="H3275" s="20"/>
      <c r="J3275" s="20"/>
      <c r="K3275" s="20"/>
      <c r="L3275" s="20"/>
      <c r="P3275" s="201"/>
      <c r="Q3275" s="20"/>
      <c r="R3275" s="15"/>
      <c r="T3275" s="20"/>
      <c r="U3275" s="20"/>
      <c r="AB3275" s="20"/>
    </row>
    <row r="3276" spans="3:28" x14ac:dyDescent="0.2">
      <c r="C3276" s="20"/>
      <c r="D3276" s="20"/>
      <c r="E3276" s="20"/>
      <c r="F3276" s="20"/>
      <c r="H3276" s="20"/>
      <c r="J3276" s="20"/>
      <c r="K3276" s="20"/>
      <c r="L3276" s="20"/>
      <c r="P3276" s="201"/>
      <c r="Q3276" s="20"/>
      <c r="R3276" s="15"/>
      <c r="T3276" s="20"/>
      <c r="U3276" s="20"/>
      <c r="AB3276" s="20"/>
    </row>
    <row r="3277" spans="3:28" x14ac:dyDescent="0.2">
      <c r="C3277" s="20"/>
      <c r="D3277" s="20"/>
      <c r="E3277" s="20"/>
      <c r="F3277" s="20"/>
      <c r="H3277" s="20"/>
      <c r="J3277" s="20"/>
      <c r="K3277" s="20"/>
      <c r="L3277" s="20"/>
      <c r="P3277" s="201"/>
      <c r="Q3277" s="20"/>
      <c r="R3277" s="15"/>
      <c r="T3277" s="20"/>
      <c r="U3277" s="20"/>
      <c r="AB3277" s="20"/>
    </row>
    <row r="3278" spans="3:28" x14ac:dyDescent="0.2">
      <c r="C3278" s="20"/>
      <c r="D3278" s="20"/>
      <c r="E3278" s="20"/>
      <c r="F3278" s="20"/>
      <c r="H3278" s="20"/>
      <c r="J3278" s="20"/>
      <c r="K3278" s="20"/>
      <c r="L3278" s="20"/>
      <c r="P3278" s="201"/>
      <c r="Q3278" s="20"/>
      <c r="R3278" s="15"/>
      <c r="T3278" s="20"/>
      <c r="U3278" s="20"/>
      <c r="AB3278" s="20"/>
    </row>
    <row r="3279" spans="3:28" x14ac:dyDescent="0.2">
      <c r="C3279" s="20"/>
      <c r="D3279" s="20"/>
      <c r="E3279" s="20"/>
      <c r="F3279" s="20"/>
      <c r="H3279" s="20"/>
      <c r="J3279" s="20"/>
      <c r="K3279" s="20"/>
      <c r="L3279" s="20"/>
      <c r="P3279" s="201"/>
      <c r="Q3279" s="20"/>
      <c r="R3279" s="15"/>
      <c r="T3279" s="20"/>
      <c r="U3279" s="20"/>
      <c r="AB3279" s="20"/>
    </row>
    <row r="3280" spans="3:28" x14ac:dyDescent="0.2">
      <c r="C3280" s="20"/>
      <c r="D3280" s="20"/>
      <c r="E3280" s="20"/>
      <c r="F3280" s="20"/>
      <c r="H3280" s="20"/>
      <c r="J3280" s="20"/>
      <c r="K3280" s="20"/>
      <c r="L3280" s="20"/>
      <c r="P3280" s="201"/>
      <c r="Q3280" s="20"/>
      <c r="R3280" s="15"/>
      <c r="T3280" s="20"/>
      <c r="U3280" s="20"/>
      <c r="AB3280" s="20"/>
    </row>
    <row r="3281" spans="3:28" x14ac:dyDescent="0.2">
      <c r="C3281" s="20"/>
      <c r="D3281" s="20"/>
      <c r="E3281" s="20"/>
      <c r="F3281" s="20"/>
      <c r="H3281" s="20"/>
      <c r="J3281" s="20"/>
      <c r="K3281" s="20"/>
      <c r="L3281" s="20"/>
      <c r="P3281" s="201"/>
      <c r="Q3281" s="20"/>
      <c r="R3281" s="15"/>
      <c r="T3281" s="20"/>
      <c r="U3281" s="20"/>
      <c r="AB3281" s="20"/>
    </row>
    <row r="3282" spans="3:28" x14ac:dyDescent="0.2">
      <c r="C3282" s="20"/>
      <c r="D3282" s="20"/>
      <c r="E3282" s="20"/>
      <c r="F3282" s="20"/>
      <c r="H3282" s="20"/>
      <c r="J3282" s="20"/>
      <c r="K3282" s="20"/>
      <c r="L3282" s="20"/>
      <c r="P3282" s="201"/>
      <c r="Q3282" s="20"/>
      <c r="R3282" s="15"/>
      <c r="T3282" s="20"/>
      <c r="U3282" s="20"/>
      <c r="AB3282" s="20"/>
    </row>
    <row r="3283" spans="3:28" x14ac:dyDescent="0.2">
      <c r="C3283" s="20"/>
      <c r="D3283" s="20"/>
      <c r="E3283" s="20"/>
      <c r="F3283" s="20"/>
      <c r="H3283" s="20"/>
      <c r="J3283" s="20"/>
      <c r="K3283" s="20"/>
      <c r="L3283" s="20"/>
      <c r="P3283" s="201"/>
      <c r="Q3283" s="20"/>
      <c r="R3283" s="15"/>
      <c r="T3283" s="20"/>
      <c r="U3283" s="20"/>
      <c r="AB3283" s="20"/>
    </row>
    <row r="3284" spans="3:28" x14ac:dyDescent="0.2">
      <c r="C3284" s="20"/>
      <c r="D3284" s="20"/>
      <c r="E3284" s="20"/>
      <c r="F3284" s="20"/>
      <c r="H3284" s="20"/>
      <c r="J3284" s="20"/>
      <c r="K3284" s="20"/>
      <c r="L3284" s="20"/>
      <c r="P3284" s="201"/>
      <c r="Q3284" s="20"/>
      <c r="R3284" s="15"/>
      <c r="T3284" s="20"/>
      <c r="U3284" s="20"/>
      <c r="AB3284" s="20"/>
    </row>
    <row r="3285" spans="3:28" x14ac:dyDescent="0.2">
      <c r="C3285" s="20"/>
      <c r="D3285" s="20"/>
      <c r="E3285" s="20"/>
      <c r="F3285" s="20"/>
      <c r="H3285" s="20"/>
      <c r="J3285" s="20"/>
      <c r="K3285" s="20"/>
      <c r="L3285" s="20"/>
      <c r="P3285" s="201"/>
      <c r="Q3285" s="20"/>
      <c r="R3285" s="15"/>
      <c r="T3285" s="20"/>
      <c r="U3285" s="20"/>
      <c r="AB3285" s="20"/>
    </row>
    <row r="3286" spans="3:28" x14ac:dyDescent="0.2">
      <c r="C3286" s="20"/>
      <c r="D3286" s="20"/>
      <c r="E3286" s="20"/>
      <c r="F3286" s="20"/>
      <c r="H3286" s="20"/>
      <c r="J3286" s="20"/>
      <c r="K3286" s="20"/>
      <c r="L3286" s="20"/>
      <c r="P3286" s="201"/>
      <c r="Q3286" s="20"/>
      <c r="R3286" s="15"/>
      <c r="T3286" s="20"/>
      <c r="U3286" s="20"/>
      <c r="AB3286" s="20"/>
    </row>
    <row r="3287" spans="3:28" x14ac:dyDescent="0.2">
      <c r="C3287" s="20"/>
      <c r="D3287" s="20"/>
      <c r="E3287" s="20"/>
      <c r="F3287" s="20"/>
      <c r="H3287" s="20"/>
      <c r="J3287" s="20"/>
      <c r="K3287" s="20"/>
      <c r="L3287" s="20"/>
      <c r="P3287" s="201"/>
      <c r="Q3287" s="20"/>
      <c r="R3287" s="15"/>
      <c r="T3287" s="20"/>
      <c r="U3287" s="20"/>
      <c r="AB3287" s="20"/>
    </row>
    <row r="3288" spans="3:28" x14ac:dyDescent="0.2">
      <c r="C3288" s="20"/>
      <c r="D3288" s="20"/>
      <c r="E3288" s="20"/>
      <c r="F3288" s="20"/>
      <c r="H3288" s="20"/>
      <c r="J3288" s="20"/>
      <c r="K3288" s="20"/>
      <c r="L3288" s="20"/>
      <c r="P3288" s="201"/>
      <c r="Q3288" s="20"/>
      <c r="R3288" s="15"/>
      <c r="T3288" s="20"/>
      <c r="U3288" s="20"/>
      <c r="AB3288" s="20"/>
    </row>
    <row r="3289" spans="3:28" x14ac:dyDescent="0.2">
      <c r="C3289" s="20"/>
      <c r="D3289" s="20"/>
      <c r="E3289" s="20"/>
      <c r="F3289" s="20"/>
      <c r="H3289" s="20"/>
      <c r="J3289" s="20"/>
      <c r="K3289" s="20"/>
      <c r="L3289" s="20"/>
      <c r="P3289" s="201"/>
      <c r="Q3289" s="20"/>
      <c r="R3289" s="15"/>
      <c r="T3289" s="20"/>
      <c r="U3289" s="20"/>
      <c r="AB3289" s="20"/>
    </row>
    <row r="3290" spans="3:28" x14ac:dyDescent="0.2">
      <c r="C3290" s="20"/>
      <c r="D3290" s="20"/>
      <c r="E3290" s="20"/>
      <c r="F3290" s="20"/>
      <c r="H3290" s="20"/>
      <c r="J3290" s="20"/>
      <c r="K3290" s="20"/>
      <c r="L3290" s="20"/>
      <c r="P3290" s="201"/>
      <c r="Q3290" s="20"/>
      <c r="R3290" s="15"/>
      <c r="T3290" s="20"/>
      <c r="U3290" s="20"/>
      <c r="AB3290" s="20"/>
    </row>
    <row r="3291" spans="3:28" x14ac:dyDescent="0.2">
      <c r="C3291" s="20"/>
      <c r="D3291" s="20"/>
      <c r="E3291" s="20"/>
      <c r="F3291" s="20"/>
      <c r="H3291" s="20"/>
      <c r="J3291" s="20"/>
      <c r="K3291" s="20"/>
      <c r="L3291" s="20"/>
      <c r="P3291" s="201"/>
      <c r="Q3291" s="20"/>
      <c r="R3291" s="15"/>
      <c r="T3291" s="20"/>
      <c r="U3291" s="20"/>
      <c r="AB3291" s="20"/>
    </row>
    <row r="3292" spans="3:28" x14ac:dyDescent="0.2">
      <c r="C3292" s="20"/>
      <c r="D3292" s="20"/>
      <c r="E3292" s="20"/>
      <c r="F3292" s="20"/>
      <c r="H3292" s="20"/>
      <c r="J3292" s="20"/>
      <c r="K3292" s="20"/>
      <c r="L3292" s="20"/>
      <c r="P3292" s="201"/>
      <c r="Q3292" s="20"/>
      <c r="R3292" s="15"/>
      <c r="T3292" s="20"/>
      <c r="U3292" s="20"/>
      <c r="AB3292" s="20"/>
    </row>
    <row r="3293" spans="3:28" x14ac:dyDescent="0.2">
      <c r="C3293" s="20"/>
      <c r="D3293" s="20"/>
      <c r="E3293" s="20"/>
      <c r="F3293" s="20"/>
      <c r="H3293" s="20"/>
      <c r="J3293" s="20"/>
      <c r="K3293" s="20"/>
      <c r="L3293" s="20"/>
      <c r="P3293" s="201"/>
      <c r="Q3293" s="20"/>
      <c r="R3293" s="15"/>
      <c r="T3293" s="20"/>
      <c r="U3293" s="20"/>
      <c r="AB3293" s="20"/>
    </row>
    <row r="3294" spans="3:28" x14ac:dyDescent="0.2">
      <c r="C3294" s="20"/>
      <c r="D3294" s="20"/>
      <c r="E3294" s="20"/>
      <c r="F3294" s="20"/>
      <c r="H3294" s="20"/>
      <c r="J3294" s="20"/>
      <c r="K3294" s="20"/>
      <c r="L3294" s="20"/>
      <c r="P3294" s="201"/>
      <c r="Q3294" s="20"/>
      <c r="R3294" s="15"/>
      <c r="T3294" s="20"/>
      <c r="U3294" s="20"/>
      <c r="AB3294" s="20"/>
    </row>
    <row r="3295" spans="3:28" x14ac:dyDescent="0.2">
      <c r="C3295" s="20"/>
      <c r="D3295" s="20"/>
      <c r="E3295" s="20"/>
      <c r="F3295" s="20"/>
      <c r="H3295" s="20"/>
      <c r="J3295" s="20"/>
      <c r="K3295" s="20"/>
      <c r="L3295" s="20"/>
      <c r="P3295" s="201"/>
      <c r="Q3295" s="20"/>
      <c r="R3295" s="15"/>
      <c r="T3295" s="20"/>
      <c r="U3295" s="20"/>
      <c r="AB3295" s="20"/>
    </row>
    <row r="3296" spans="3:28" x14ac:dyDescent="0.2">
      <c r="C3296" s="20"/>
      <c r="D3296" s="20"/>
      <c r="E3296" s="20"/>
      <c r="F3296" s="20"/>
      <c r="H3296" s="20"/>
      <c r="J3296" s="20"/>
      <c r="K3296" s="20"/>
      <c r="L3296" s="20"/>
      <c r="P3296" s="201"/>
      <c r="Q3296" s="20"/>
      <c r="R3296" s="15"/>
      <c r="T3296" s="20"/>
      <c r="U3296" s="20"/>
      <c r="AB3296" s="20"/>
    </row>
    <row r="3297" spans="3:28" x14ac:dyDescent="0.2">
      <c r="C3297" s="20"/>
      <c r="D3297" s="20"/>
      <c r="E3297" s="20"/>
      <c r="F3297" s="20"/>
      <c r="H3297" s="20"/>
      <c r="J3297" s="20"/>
      <c r="K3297" s="20"/>
      <c r="L3297" s="20"/>
      <c r="P3297" s="201"/>
      <c r="Q3297" s="20"/>
      <c r="R3297" s="15"/>
      <c r="T3297" s="20"/>
      <c r="U3297" s="20"/>
      <c r="AB3297" s="20"/>
    </row>
    <row r="3298" spans="3:28" x14ac:dyDescent="0.2">
      <c r="C3298" s="20"/>
      <c r="D3298" s="20"/>
      <c r="E3298" s="20"/>
      <c r="F3298" s="20"/>
      <c r="H3298" s="20"/>
      <c r="J3298" s="20"/>
      <c r="K3298" s="20"/>
      <c r="L3298" s="20"/>
      <c r="P3298" s="201"/>
      <c r="Q3298" s="20"/>
      <c r="R3298" s="15"/>
      <c r="T3298" s="20"/>
      <c r="U3298" s="20"/>
      <c r="AB3298" s="20"/>
    </row>
    <row r="3299" spans="3:28" x14ac:dyDescent="0.2">
      <c r="C3299" s="20"/>
      <c r="D3299" s="20"/>
      <c r="E3299" s="20"/>
      <c r="F3299" s="20"/>
      <c r="H3299" s="20"/>
      <c r="J3299" s="20"/>
      <c r="K3299" s="20"/>
      <c r="L3299" s="20"/>
      <c r="P3299" s="201"/>
      <c r="Q3299" s="20"/>
      <c r="R3299" s="15"/>
      <c r="T3299" s="20"/>
      <c r="U3299" s="20"/>
      <c r="AB3299" s="20"/>
    </row>
    <row r="3300" spans="3:28" x14ac:dyDescent="0.2">
      <c r="C3300" s="20"/>
      <c r="D3300" s="20"/>
      <c r="E3300" s="20"/>
      <c r="F3300" s="20"/>
      <c r="H3300" s="20"/>
      <c r="J3300" s="20"/>
      <c r="K3300" s="20"/>
      <c r="L3300" s="20"/>
      <c r="P3300" s="201"/>
      <c r="Q3300" s="20"/>
      <c r="R3300" s="15"/>
      <c r="T3300" s="20"/>
      <c r="U3300" s="20"/>
      <c r="AB3300" s="20"/>
    </row>
    <row r="3301" spans="3:28" x14ac:dyDescent="0.2">
      <c r="C3301" s="20"/>
      <c r="D3301" s="20"/>
      <c r="E3301" s="20"/>
      <c r="F3301" s="20"/>
      <c r="H3301" s="20"/>
      <c r="J3301" s="20"/>
      <c r="K3301" s="20"/>
      <c r="L3301" s="20"/>
      <c r="P3301" s="201"/>
      <c r="Q3301" s="20"/>
      <c r="R3301" s="15"/>
      <c r="T3301" s="20"/>
      <c r="U3301" s="20"/>
      <c r="AB3301" s="20"/>
    </row>
    <row r="3302" spans="3:28" x14ac:dyDescent="0.2">
      <c r="C3302" s="20"/>
      <c r="D3302" s="20"/>
      <c r="E3302" s="20"/>
      <c r="F3302" s="20"/>
      <c r="H3302" s="20"/>
      <c r="J3302" s="20"/>
      <c r="K3302" s="20"/>
      <c r="L3302" s="20"/>
      <c r="P3302" s="201"/>
      <c r="Q3302" s="20"/>
      <c r="R3302" s="15"/>
      <c r="T3302" s="20"/>
      <c r="U3302" s="20"/>
      <c r="AB3302" s="20"/>
    </row>
    <row r="3303" spans="3:28" x14ac:dyDescent="0.2">
      <c r="C3303" s="20"/>
      <c r="D3303" s="20"/>
      <c r="E3303" s="20"/>
      <c r="F3303" s="20"/>
      <c r="H3303" s="20"/>
      <c r="J3303" s="20"/>
      <c r="K3303" s="20"/>
      <c r="L3303" s="20"/>
      <c r="P3303" s="201"/>
      <c r="Q3303" s="20"/>
      <c r="R3303" s="15"/>
      <c r="T3303" s="20"/>
      <c r="U3303" s="20"/>
      <c r="AB3303" s="20"/>
    </row>
    <row r="3304" spans="3:28" x14ac:dyDescent="0.2">
      <c r="C3304" s="20"/>
      <c r="D3304" s="20"/>
      <c r="E3304" s="20"/>
      <c r="F3304" s="20"/>
      <c r="H3304" s="20"/>
      <c r="J3304" s="20"/>
      <c r="K3304" s="20"/>
      <c r="L3304" s="20"/>
      <c r="P3304" s="201"/>
      <c r="Q3304" s="20"/>
      <c r="R3304" s="15"/>
      <c r="T3304" s="20"/>
      <c r="U3304" s="20"/>
      <c r="AB3304" s="20"/>
    </row>
    <row r="3305" spans="3:28" x14ac:dyDescent="0.2">
      <c r="C3305" s="20"/>
      <c r="D3305" s="20"/>
      <c r="E3305" s="20"/>
      <c r="F3305" s="20"/>
      <c r="H3305" s="20"/>
      <c r="J3305" s="20"/>
      <c r="K3305" s="20"/>
      <c r="L3305" s="20"/>
      <c r="P3305" s="201"/>
      <c r="Q3305" s="20"/>
      <c r="R3305" s="15"/>
      <c r="T3305" s="20"/>
      <c r="U3305" s="20"/>
      <c r="AB3305" s="20"/>
    </row>
    <row r="3306" spans="3:28" x14ac:dyDescent="0.2">
      <c r="C3306" s="20"/>
      <c r="D3306" s="20"/>
      <c r="E3306" s="20"/>
      <c r="F3306" s="20"/>
      <c r="H3306" s="20"/>
      <c r="J3306" s="20"/>
      <c r="K3306" s="20"/>
      <c r="L3306" s="20"/>
      <c r="P3306" s="201"/>
      <c r="Q3306" s="20"/>
      <c r="R3306" s="15"/>
      <c r="T3306" s="20"/>
      <c r="U3306" s="20"/>
      <c r="AB3306" s="20"/>
    </row>
    <row r="3307" spans="3:28" x14ac:dyDescent="0.2">
      <c r="C3307" s="20"/>
      <c r="D3307" s="20"/>
      <c r="E3307" s="20"/>
      <c r="F3307" s="20"/>
      <c r="H3307" s="20"/>
      <c r="J3307" s="20"/>
      <c r="K3307" s="20"/>
      <c r="L3307" s="20"/>
      <c r="P3307" s="201"/>
      <c r="Q3307" s="20"/>
      <c r="R3307" s="15"/>
      <c r="T3307" s="20"/>
      <c r="U3307" s="20"/>
      <c r="AB3307" s="20"/>
    </row>
    <row r="3308" spans="3:28" x14ac:dyDescent="0.2">
      <c r="C3308" s="20"/>
      <c r="D3308" s="20"/>
      <c r="E3308" s="20"/>
      <c r="F3308" s="20"/>
      <c r="H3308" s="20"/>
      <c r="J3308" s="20"/>
      <c r="K3308" s="20"/>
      <c r="L3308" s="20"/>
      <c r="P3308" s="201"/>
      <c r="Q3308" s="20"/>
      <c r="R3308" s="15"/>
      <c r="T3308" s="20"/>
      <c r="U3308" s="20"/>
      <c r="AB3308" s="20"/>
    </row>
    <row r="3309" spans="3:28" x14ac:dyDescent="0.2">
      <c r="C3309" s="20"/>
      <c r="D3309" s="20"/>
      <c r="E3309" s="20"/>
      <c r="F3309" s="20"/>
      <c r="H3309" s="20"/>
      <c r="J3309" s="20"/>
      <c r="K3309" s="20"/>
      <c r="L3309" s="20"/>
      <c r="P3309" s="201"/>
      <c r="Q3309" s="20"/>
      <c r="R3309" s="15"/>
      <c r="T3309" s="20"/>
      <c r="U3309" s="20"/>
      <c r="AB3309" s="20"/>
    </row>
    <row r="3310" spans="3:28" x14ac:dyDescent="0.2">
      <c r="C3310" s="20"/>
      <c r="D3310" s="20"/>
      <c r="E3310" s="20"/>
      <c r="F3310" s="20"/>
      <c r="H3310" s="20"/>
      <c r="J3310" s="20"/>
      <c r="K3310" s="20"/>
      <c r="L3310" s="20"/>
      <c r="P3310" s="201"/>
      <c r="Q3310" s="20"/>
      <c r="R3310" s="15"/>
      <c r="T3310" s="20"/>
      <c r="U3310" s="20"/>
      <c r="AB3310" s="20"/>
    </row>
    <row r="3311" spans="3:28" x14ac:dyDescent="0.2">
      <c r="C3311" s="20"/>
      <c r="D3311" s="20"/>
      <c r="E3311" s="20"/>
      <c r="F3311" s="20"/>
      <c r="H3311" s="20"/>
      <c r="J3311" s="20"/>
      <c r="K3311" s="20"/>
      <c r="L3311" s="20"/>
      <c r="P3311" s="201"/>
      <c r="Q3311" s="20"/>
      <c r="R3311" s="15"/>
      <c r="T3311" s="20"/>
      <c r="U3311" s="20"/>
      <c r="AB3311" s="20"/>
    </row>
    <row r="3312" spans="3:28" x14ac:dyDescent="0.2">
      <c r="C3312" s="20"/>
      <c r="D3312" s="20"/>
      <c r="E3312" s="20"/>
      <c r="F3312" s="20"/>
      <c r="H3312" s="20"/>
      <c r="J3312" s="20"/>
      <c r="K3312" s="20"/>
      <c r="L3312" s="20"/>
      <c r="P3312" s="201"/>
      <c r="Q3312" s="20"/>
      <c r="R3312" s="15"/>
      <c r="T3312" s="20"/>
      <c r="U3312" s="20"/>
      <c r="AB3312" s="20"/>
    </row>
    <row r="3313" spans="3:28" x14ac:dyDescent="0.2">
      <c r="C3313" s="20"/>
      <c r="D3313" s="20"/>
      <c r="E3313" s="20"/>
      <c r="F3313" s="20"/>
      <c r="H3313" s="20"/>
      <c r="J3313" s="20"/>
      <c r="K3313" s="20"/>
      <c r="L3313" s="20"/>
      <c r="P3313" s="201"/>
      <c r="Q3313" s="20"/>
      <c r="R3313" s="15"/>
      <c r="T3313" s="20"/>
      <c r="U3313" s="20"/>
      <c r="AB3313" s="20"/>
    </row>
    <row r="3314" spans="3:28" x14ac:dyDescent="0.2">
      <c r="C3314" s="20"/>
      <c r="D3314" s="20"/>
      <c r="E3314" s="20"/>
      <c r="F3314" s="20"/>
      <c r="H3314" s="20"/>
      <c r="J3314" s="20"/>
      <c r="K3314" s="20"/>
      <c r="L3314" s="20"/>
      <c r="P3314" s="201"/>
      <c r="Q3314" s="20"/>
      <c r="R3314" s="15"/>
      <c r="T3314" s="20"/>
      <c r="U3314" s="20"/>
      <c r="AB3314" s="20"/>
    </row>
    <row r="3315" spans="3:28" x14ac:dyDescent="0.2">
      <c r="C3315" s="20"/>
      <c r="D3315" s="20"/>
      <c r="E3315" s="20"/>
      <c r="F3315" s="20"/>
      <c r="H3315" s="20"/>
      <c r="J3315" s="20"/>
      <c r="K3315" s="20"/>
      <c r="L3315" s="20"/>
      <c r="P3315" s="201"/>
      <c r="Q3315" s="20"/>
      <c r="R3315" s="15"/>
      <c r="T3315" s="20"/>
      <c r="U3315" s="20"/>
      <c r="AB3315" s="20"/>
    </row>
    <row r="3316" spans="3:28" x14ac:dyDescent="0.2">
      <c r="C3316" s="20"/>
      <c r="D3316" s="20"/>
      <c r="E3316" s="20"/>
      <c r="F3316" s="20"/>
      <c r="H3316" s="20"/>
      <c r="J3316" s="20"/>
      <c r="K3316" s="20"/>
      <c r="L3316" s="20"/>
      <c r="P3316" s="201"/>
      <c r="Q3316" s="20"/>
      <c r="R3316" s="15"/>
      <c r="T3316" s="20"/>
      <c r="U3316" s="20"/>
      <c r="AB3316" s="20"/>
    </row>
    <row r="3317" spans="3:28" x14ac:dyDescent="0.2">
      <c r="C3317" s="20"/>
      <c r="D3317" s="20"/>
      <c r="E3317" s="20"/>
      <c r="F3317" s="20"/>
      <c r="H3317" s="20"/>
      <c r="J3317" s="20"/>
      <c r="K3317" s="20"/>
      <c r="L3317" s="20"/>
      <c r="P3317" s="201"/>
      <c r="Q3317" s="20"/>
      <c r="R3317" s="15"/>
      <c r="T3317" s="20"/>
      <c r="U3317" s="20"/>
      <c r="AB3317" s="20"/>
    </row>
    <row r="3318" spans="3:28" x14ac:dyDescent="0.2">
      <c r="C3318" s="20"/>
      <c r="D3318" s="20"/>
      <c r="E3318" s="20"/>
      <c r="F3318" s="20"/>
      <c r="H3318" s="20"/>
      <c r="J3318" s="20"/>
      <c r="K3318" s="20"/>
      <c r="L3318" s="20"/>
      <c r="P3318" s="201"/>
      <c r="Q3318" s="20"/>
      <c r="R3318" s="15"/>
      <c r="T3318" s="20"/>
      <c r="U3318" s="20"/>
      <c r="AB3318" s="20"/>
    </row>
    <row r="3319" spans="3:28" x14ac:dyDescent="0.2">
      <c r="C3319" s="20"/>
      <c r="D3319" s="20"/>
      <c r="E3319" s="20"/>
      <c r="F3319" s="20"/>
      <c r="H3319" s="20"/>
      <c r="J3319" s="20"/>
      <c r="K3319" s="20"/>
      <c r="L3319" s="20"/>
      <c r="P3319" s="201"/>
      <c r="Q3319" s="20"/>
      <c r="R3319" s="15"/>
      <c r="T3319" s="20"/>
      <c r="U3319" s="20"/>
      <c r="AB3319" s="20"/>
    </row>
    <row r="3320" spans="3:28" x14ac:dyDescent="0.2">
      <c r="C3320" s="20"/>
      <c r="D3320" s="20"/>
      <c r="E3320" s="20"/>
      <c r="F3320" s="20"/>
      <c r="H3320" s="20"/>
      <c r="J3320" s="20"/>
      <c r="K3320" s="20"/>
      <c r="L3320" s="20"/>
      <c r="P3320" s="201"/>
      <c r="Q3320" s="20"/>
      <c r="R3320" s="15"/>
      <c r="T3320" s="20"/>
      <c r="U3320" s="20"/>
      <c r="AB3320" s="20"/>
    </row>
    <row r="3321" spans="3:28" x14ac:dyDescent="0.2">
      <c r="C3321" s="20"/>
      <c r="D3321" s="20"/>
      <c r="E3321" s="20"/>
      <c r="F3321" s="20"/>
      <c r="H3321" s="20"/>
      <c r="J3321" s="20"/>
      <c r="K3321" s="20"/>
      <c r="L3321" s="20"/>
      <c r="P3321" s="201"/>
      <c r="Q3321" s="20"/>
      <c r="R3321" s="15"/>
      <c r="T3321" s="20"/>
      <c r="U3321" s="20"/>
      <c r="AB3321" s="20"/>
    </row>
    <row r="3322" spans="3:28" x14ac:dyDescent="0.2">
      <c r="C3322" s="20"/>
      <c r="D3322" s="20"/>
      <c r="E3322" s="20"/>
      <c r="F3322" s="20"/>
      <c r="H3322" s="20"/>
      <c r="J3322" s="20"/>
      <c r="K3322" s="20"/>
      <c r="L3322" s="20"/>
      <c r="P3322" s="201"/>
      <c r="Q3322" s="20"/>
      <c r="R3322" s="15"/>
      <c r="T3322" s="20"/>
      <c r="U3322" s="20"/>
      <c r="AB3322" s="20"/>
    </row>
    <row r="3323" spans="3:28" x14ac:dyDescent="0.2">
      <c r="C3323" s="20"/>
      <c r="D3323" s="20"/>
      <c r="E3323" s="20"/>
      <c r="F3323" s="20"/>
      <c r="H3323" s="20"/>
      <c r="J3323" s="20"/>
      <c r="K3323" s="20"/>
      <c r="L3323" s="20"/>
      <c r="P3323" s="201"/>
      <c r="Q3323" s="20"/>
      <c r="R3323" s="15"/>
      <c r="T3323" s="20"/>
      <c r="U3323" s="20"/>
      <c r="AB3323" s="20"/>
    </row>
    <row r="3324" spans="3:28" x14ac:dyDescent="0.2">
      <c r="C3324" s="20"/>
      <c r="D3324" s="20"/>
      <c r="E3324" s="20"/>
      <c r="F3324" s="20"/>
      <c r="H3324" s="20"/>
      <c r="J3324" s="20"/>
      <c r="K3324" s="20"/>
      <c r="L3324" s="20"/>
      <c r="P3324" s="201"/>
      <c r="Q3324" s="20"/>
      <c r="R3324" s="15"/>
      <c r="T3324" s="20"/>
      <c r="U3324" s="20"/>
      <c r="AB3324" s="20"/>
    </row>
    <row r="3325" spans="3:28" x14ac:dyDescent="0.2">
      <c r="C3325" s="20"/>
      <c r="D3325" s="20"/>
      <c r="E3325" s="20"/>
      <c r="F3325" s="20"/>
      <c r="H3325" s="20"/>
      <c r="J3325" s="20"/>
      <c r="K3325" s="20"/>
      <c r="L3325" s="20"/>
      <c r="P3325" s="201"/>
      <c r="Q3325" s="20"/>
      <c r="R3325" s="15"/>
      <c r="T3325" s="20"/>
      <c r="U3325" s="20"/>
      <c r="AB3325" s="20"/>
    </row>
    <row r="3326" spans="3:28" x14ac:dyDescent="0.2">
      <c r="C3326" s="20"/>
      <c r="D3326" s="20"/>
      <c r="E3326" s="20"/>
      <c r="F3326" s="20"/>
      <c r="H3326" s="20"/>
      <c r="J3326" s="20"/>
      <c r="K3326" s="20"/>
      <c r="L3326" s="20"/>
      <c r="P3326" s="201"/>
      <c r="Q3326" s="20"/>
      <c r="R3326" s="15"/>
      <c r="T3326" s="20"/>
      <c r="U3326" s="20"/>
      <c r="AB3326" s="20"/>
    </row>
    <row r="3327" spans="3:28" x14ac:dyDescent="0.2">
      <c r="C3327" s="20"/>
      <c r="D3327" s="20"/>
      <c r="E3327" s="20"/>
      <c r="F3327" s="20"/>
      <c r="H3327" s="20"/>
      <c r="J3327" s="20"/>
      <c r="K3327" s="20"/>
      <c r="L3327" s="20"/>
      <c r="P3327" s="201"/>
      <c r="Q3327" s="20"/>
      <c r="R3327" s="15"/>
      <c r="T3327" s="20"/>
      <c r="U3327" s="20"/>
      <c r="AB3327" s="20"/>
    </row>
    <row r="3328" spans="3:28" x14ac:dyDescent="0.2">
      <c r="C3328" s="20"/>
      <c r="D3328" s="20"/>
      <c r="E3328" s="20"/>
      <c r="F3328" s="20"/>
      <c r="H3328" s="20"/>
      <c r="J3328" s="20"/>
      <c r="K3328" s="20"/>
      <c r="L3328" s="20"/>
      <c r="P3328" s="201"/>
      <c r="Q3328" s="20"/>
      <c r="R3328" s="15"/>
      <c r="T3328" s="20"/>
      <c r="U3328" s="20"/>
      <c r="AB3328" s="20"/>
    </row>
    <row r="3329" spans="3:28" x14ac:dyDescent="0.2">
      <c r="C3329" s="20"/>
      <c r="D3329" s="20"/>
      <c r="E3329" s="20"/>
      <c r="F3329" s="20"/>
      <c r="H3329" s="20"/>
      <c r="J3329" s="20"/>
      <c r="K3329" s="20"/>
      <c r="L3329" s="20"/>
      <c r="P3329" s="201"/>
      <c r="Q3329" s="20"/>
      <c r="R3329" s="15"/>
      <c r="T3329" s="20"/>
      <c r="U3329" s="20"/>
      <c r="AB3329" s="20"/>
    </row>
    <row r="3330" spans="3:28" x14ac:dyDescent="0.2">
      <c r="C3330" s="20"/>
      <c r="D3330" s="20"/>
      <c r="E3330" s="20"/>
      <c r="F3330" s="20"/>
      <c r="H3330" s="20"/>
      <c r="J3330" s="20"/>
      <c r="K3330" s="20"/>
      <c r="L3330" s="20"/>
      <c r="P3330" s="201"/>
      <c r="Q3330" s="20"/>
      <c r="R3330" s="15"/>
      <c r="T3330" s="20"/>
      <c r="U3330" s="20"/>
      <c r="AB3330" s="20"/>
    </row>
    <row r="3331" spans="3:28" x14ac:dyDescent="0.2">
      <c r="C3331" s="20"/>
      <c r="D3331" s="20"/>
      <c r="E3331" s="20"/>
      <c r="F3331" s="20"/>
      <c r="H3331" s="20"/>
      <c r="J3331" s="20"/>
      <c r="K3331" s="20"/>
      <c r="L3331" s="20"/>
      <c r="P3331" s="201"/>
      <c r="Q3331" s="20"/>
      <c r="R3331" s="15"/>
      <c r="T3331" s="20"/>
      <c r="U3331" s="20"/>
      <c r="AB3331" s="20"/>
    </row>
    <row r="3332" spans="3:28" x14ac:dyDescent="0.2">
      <c r="C3332" s="20"/>
      <c r="D3332" s="20"/>
      <c r="E3332" s="20"/>
      <c r="F3332" s="20"/>
      <c r="H3332" s="20"/>
      <c r="J3332" s="20"/>
      <c r="K3332" s="20"/>
      <c r="L3332" s="20"/>
      <c r="P3332" s="201"/>
      <c r="Q3332" s="20"/>
      <c r="R3332" s="15"/>
      <c r="T3332" s="20"/>
      <c r="U3332" s="20"/>
      <c r="AB3332" s="20"/>
    </row>
    <row r="3333" spans="3:28" x14ac:dyDescent="0.2">
      <c r="C3333" s="20"/>
      <c r="D3333" s="20"/>
      <c r="E3333" s="20"/>
      <c r="F3333" s="20"/>
      <c r="H3333" s="20"/>
      <c r="J3333" s="20"/>
      <c r="K3333" s="20"/>
      <c r="L3333" s="20"/>
      <c r="P3333" s="201"/>
      <c r="Q3333" s="20"/>
      <c r="R3333" s="15"/>
      <c r="T3333" s="20"/>
      <c r="U3333" s="20"/>
      <c r="AB3333" s="20"/>
    </row>
    <row r="3334" spans="3:28" x14ac:dyDescent="0.2">
      <c r="C3334" s="20"/>
      <c r="D3334" s="20"/>
      <c r="E3334" s="20"/>
      <c r="F3334" s="20"/>
      <c r="H3334" s="20"/>
      <c r="J3334" s="20"/>
      <c r="K3334" s="20"/>
      <c r="L3334" s="20"/>
      <c r="P3334" s="201"/>
      <c r="Q3334" s="20"/>
      <c r="R3334" s="15"/>
      <c r="T3334" s="20"/>
      <c r="U3334" s="20"/>
      <c r="AB3334" s="20"/>
    </row>
    <row r="3335" spans="3:28" x14ac:dyDescent="0.2">
      <c r="C3335" s="20"/>
      <c r="D3335" s="20"/>
      <c r="E3335" s="20"/>
      <c r="F3335" s="20"/>
      <c r="H3335" s="20"/>
      <c r="J3335" s="20"/>
      <c r="K3335" s="20"/>
      <c r="L3335" s="20"/>
      <c r="P3335" s="201"/>
      <c r="Q3335" s="20"/>
      <c r="R3335" s="15"/>
      <c r="T3335" s="20"/>
      <c r="U3335" s="20"/>
      <c r="AB3335" s="20"/>
    </row>
    <row r="3336" spans="3:28" x14ac:dyDescent="0.2">
      <c r="C3336" s="20"/>
      <c r="D3336" s="20"/>
      <c r="E3336" s="20"/>
      <c r="F3336" s="20"/>
      <c r="H3336" s="20"/>
      <c r="J3336" s="20"/>
      <c r="K3336" s="20"/>
      <c r="L3336" s="20"/>
      <c r="P3336" s="201"/>
      <c r="Q3336" s="20"/>
      <c r="R3336" s="15"/>
      <c r="T3336" s="20"/>
      <c r="U3336" s="20"/>
      <c r="AB3336" s="20"/>
    </row>
    <row r="3337" spans="3:28" x14ac:dyDescent="0.2">
      <c r="C3337" s="20"/>
      <c r="D3337" s="20"/>
      <c r="E3337" s="20"/>
      <c r="F3337" s="20"/>
      <c r="H3337" s="20"/>
      <c r="J3337" s="20"/>
      <c r="K3337" s="20"/>
      <c r="L3337" s="20"/>
      <c r="P3337" s="201"/>
      <c r="Q3337" s="20"/>
      <c r="R3337" s="15"/>
      <c r="T3337" s="20"/>
      <c r="U3337" s="20"/>
      <c r="AB3337" s="20"/>
    </row>
    <row r="3338" spans="3:28" x14ac:dyDescent="0.2">
      <c r="C3338" s="20"/>
      <c r="D3338" s="20"/>
      <c r="E3338" s="20"/>
      <c r="F3338" s="20"/>
      <c r="H3338" s="20"/>
      <c r="J3338" s="20"/>
      <c r="K3338" s="20"/>
      <c r="L3338" s="20"/>
      <c r="P3338" s="201"/>
      <c r="Q3338" s="20"/>
      <c r="R3338" s="15"/>
      <c r="T3338" s="20"/>
      <c r="U3338" s="20"/>
      <c r="AB3338" s="20"/>
    </row>
    <row r="3339" spans="3:28" x14ac:dyDescent="0.2">
      <c r="C3339" s="20"/>
      <c r="D3339" s="20"/>
      <c r="E3339" s="20"/>
      <c r="F3339" s="20"/>
      <c r="H3339" s="20"/>
      <c r="J3339" s="20"/>
      <c r="K3339" s="20"/>
      <c r="L3339" s="20"/>
      <c r="P3339" s="201"/>
      <c r="Q3339" s="20"/>
      <c r="R3339" s="15"/>
      <c r="T3339" s="20"/>
      <c r="U3339" s="20"/>
      <c r="AB3339" s="20"/>
    </row>
    <row r="3340" spans="3:28" x14ac:dyDescent="0.2">
      <c r="C3340" s="20"/>
      <c r="D3340" s="20"/>
      <c r="E3340" s="20"/>
      <c r="F3340" s="20"/>
      <c r="H3340" s="20"/>
      <c r="J3340" s="20"/>
      <c r="K3340" s="20"/>
      <c r="L3340" s="20"/>
      <c r="P3340" s="201"/>
      <c r="Q3340" s="20"/>
      <c r="R3340" s="15"/>
      <c r="T3340" s="20"/>
      <c r="U3340" s="20"/>
      <c r="AB3340" s="20"/>
    </row>
    <row r="3341" spans="3:28" x14ac:dyDescent="0.2">
      <c r="C3341" s="20"/>
      <c r="D3341" s="20"/>
      <c r="E3341" s="20"/>
      <c r="F3341" s="20"/>
      <c r="H3341" s="20"/>
      <c r="J3341" s="20"/>
      <c r="K3341" s="20"/>
      <c r="L3341" s="20"/>
      <c r="P3341" s="201"/>
      <c r="Q3341" s="20"/>
      <c r="R3341" s="15"/>
      <c r="T3341" s="20"/>
      <c r="U3341" s="20"/>
      <c r="AB3341" s="20"/>
    </row>
    <row r="3342" spans="3:28" x14ac:dyDescent="0.2">
      <c r="C3342" s="20"/>
      <c r="D3342" s="20"/>
      <c r="E3342" s="20"/>
      <c r="F3342" s="20"/>
      <c r="H3342" s="20"/>
      <c r="J3342" s="20"/>
      <c r="K3342" s="20"/>
      <c r="L3342" s="20"/>
      <c r="P3342" s="201"/>
      <c r="Q3342" s="20"/>
      <c r="R3342" s="15"/>
      <c r="T3342" s="20"/>
      <c r="U3342" s="20"/>
      <c r="AB3342" s="20"/>
    </row>
    <row r="3343" spans="3:28" x14ac:dyDescent="0.2">
      <c r="C3343" s="20"/>
      <c r="D3343" s="20"/>
      <c r="E3343" s="20"/>
      <c r="F3343" s="20"/>
      <c r="H3343" s="20"/>
      <c r="J3343" s="20"/>
      <c r="K3343" s="20"/>
      <c r="L3343" s="20"/>
      <c r="P3343" s="201"/>
      <c r="Q3343" s="20"/>
      <c r="R3343" s="15"/>
      <c r="T3343" s="20"/>
      <c r="U3343" s="20"/>
      <c r="AB3343" s="20"/>
    </row>
    <row r="3344" spans="3:28" x14ac:dyDescent="0.2">
      <c r="C3344" s="20"/>
      <c r="D3344" s="20"/>
      <c r="E3344" s="20"/>
      <c r="F3344" s="20"/>
      <c r="H3344" s="20"/>
      <c r="J3344" s="20"/>
      <c r="K3344" s="20"/>
      <c r="L3344" s="20"/>
      <c r="P3344" s="201"/>
      <c r="Q3344" s="20"/>
      <c r="R3344" s="15"/>
      <c r="T3344" s="20"/>
      <c r="U3344" s="20"/>
      <c r="AB3344" s="20"/>
    </row>
    <row r="3345" spans="3:28" x14ac:dyDescent="0.2">
      <c r="C3345" s="20"/>
      <c r="D3345" s="20"/>
      <c r="E3345" s="20"/>
      <c r="F3345" s="20"/>
      <c r="H3345" s="20"/>
      <c r="J3345" s="20"/>
      <c r="K3345" s="20"/>
      <c r="L3345" s="20"/>
      <c r="P3345" s="201"/>
      <c r="Q3345" s="20"/>
      <c r="R3345" s="15"/>
      <c r="T3345" s="20"/>
      <c r="U3345" s="20"/>
      <c r="AB3345" s="20"/>
    </row>
    <row r="3346" spans="3:28" x14ac:dyDescent="0.2">
      <c r="C3346" s="20"/>
      <c r="D3346" s="20"/>
      <c r="E3346" s="20"/>
      <c r="F3346" s="20"/>
      <c r="H3346" s="20"/>
      <c r="J3346" s="20"/>
      <c r="K3346" s="20"/>
      <c r="L3346" s="20"/>
      <c r="P3346" s="201"/>
      <c r="Q3346" s="20"/>
      <c r="R3346" s="15"/>
      <c r="T3346" s="20"/>
      <c r="U3346" s="20"/>
      <c r="AB3346" s="20"/>
    </row>
    <row r="3347" spans="3:28" x14ac:dyDescent="0.2">
      <c r="C3347" s="20"/>
      <c r="D3347" s="20"/>
      <c r="E3347" s="20"/>
      <c r="F3347" s="20"/>
      <c r="H3347" s="20"/>
      <c r="J3347" s="20"/>
      <c r="K3347" s="20"/>
      <c r="L3347" s="20"/>
      <c r="P3347" s="201"/>
      <c r="Q3347" s="20"/>
      <c r="R3347" s="15"/>
      <c r="T3347" s="20"/>
      <c r="U3347" s="20"/>
      <c r="AB3347" s="20"/>
    </row>
    <row r="3348" spans="3:28" x14ac:dyDescent="0.2">
      <c r="C3348" s="20"/>
      <c r="D3348" s="20"/>
      <c r="E3348" s="20"/>
      <c r="F3348" s="20"/>
      <c r="H3348" s="20"/>
      <c r="J3348" s="20"/>
      <c r="K3348" s="20"/>
      <c r="L3348" s="20"/>
      <c r="P3348" s="201"/>
      <c r="Q3348" s="20"/>
      <c r="R3348" s="15"/>
      <c r="T3348" s="20"/>
      <c r="U3348" s="20"/>
      <c r="AB3348" s="20"/>
    </row>
    <row r="3349" spans="3:28" x14ac:dyDescent="0.2">
      <c r="C3349" s="20"/>
      <c r="D3349" s="20"/>
      <c r="E3349" s="20"/>
      <c r="F3349" s="20"/>
      <c r="H3349" s="20"/>
      <c r="J3349" s="20"/>
      <c r="K3349" s="20"/>
      <c r="L3349" s="20"/>
      <c r="P3349" s="201"/>
      <c r="Q3349" s="20"/>
      <c r="R3349" s="15"/>
      <c r="T3349" s="20"/>
      <c r="U3349" s="20"/>
      <c r="AB3349" s="20"/>
    </row>
    <row r="3350" spans="3:28" x14ac:dyDescent="0.2">
      <c r="C3350" s="20"/>
      <c r="D3350" s="20"/>
      <c r="E3350" s="20"/>
      <c r="F3350" s="20"/>
      <c r="H3350" s="20"/>
      <c r="J3350" s="20"/>
      <c r="K3350" s="20"/>
      <c r="L3350" s="20"/>
      <c r="P3350" s="201"/>
      <c r="Q3350" s="20"/>
      <c r="R3350" s="15"/>
      <c r="T3350" s="20"/>
      <c r="U3350" s="20"/>
      <c r="AB3350" s="20"/>
    </row>
    <row r="3351" spans="3:28" x14ac:dyDescent="0.2">
      <c r="C3351" s="20"/>
      <c r="D3351" s="20"/>
      <c r="E3351" s="20"/>
      <c r="F3351" s="20"/>
      <c r="H3351" s="20"/>
      <c r="J3351" s="20"/>
      <c r="K3351" s="20"/>
      <c r="L3351" s="20"/>
      <c r="P3351" s="201"/>
      <c r="Q3351" s="20"/>
      <c r="R3351" s="15"/>
      <c r="T3351" s="20"/>
      <c r="U3351" s="20"/>
      <c r="AB3351" s="20"/>
    </row>
    <row r="3352" spans="3:28" x14ac:dyDescent="0.2">
      <c r="C3352" s="20"/>
      <c r="D3352" s="20"/>
      <c r="E3352" s="20"/>
      <c r="F3352" s="20"/>
      <c r="H3352" s="20"/>
      <c r="J3352" s="20"/>
      <c r="K3352" s="20"/>
      <c r="L3352" s="20"/>
      <c r="P3352" s="201"/>
      <c r="Q3352" s="20"/>
      <c r="R3352" s="15"/>
      <c r="T3352" s="20"/>
      <c r="U3352" s="20"/>
      <c r="AB3352" s="20"/>
    </row>
    <row r="3353" spans="3:28" x14ac:dyDescent="0.2">
      <c r="C3353" s="20"/>
      <c r="D3353" s="20"/>
      <c r="E3353" s="20"/>
      <c r="F3353" s="20"/>
      <c r="H3353" s="20"/>
      <c r="J3353" s="20"/>
      <c r="K3353" s="20"/>
      <c r="L3353" s="20"/>
      <c r="P3353" s="201"/>
      <c r="Q3353" s="20"/>
      <c r="R3353" s="15"/>
      <c r="T3353" s="20"/>
      <c r="U3353" s="20"/>
      <c r="AB3353" s="20"/>
    </row>
    <row r="3354" spans="3:28" x14ac:dyDescent="0.2">
      <c r="C3354" s="20"/>
      <c r="D3354" s="20"/>
      <c r="E3354" s="20"/>
      <c r="F3354" s="20"/>
      <c r="H3354" s="20"/>
      <c r="J3354" s="20"/>
      <c r="K3354" s="20"/>
      <c r="L3354" s="20"/>
      <c r="P3354" s="201"/>
      <c r="Q3354" s="20"/>
      <c r="R3354" s="15"/>
      <c r="T3354" s="20"/>
      <c r="U3354" s="20"/>
      <c r="AB3354" s="20"/>
    </row>
    <row r="3355" spans="3:28" x14ac:dyDescent="0.2">
      <c r="C3355" s="20"/>
      <c r="D3355" s="20"/>
      <c r="E3355" s="20"/>
      <c r="F3355" s="20"/>
      <c r="H3355" s="20"/>
      <c r="J3355" s="20"/>
      <c r="K3355" s="20"/>
      <c r="L3355" s="20"/>
      <c r="P3355" s="201"/>
      <c r="Q3355" s="20"/>
      <c r="R3355" s="15"/>
      <c r="T3355" s="20"/>
      <c r="U3355" s="20"/>
      <c r="AB3355" s="20"/>
    </row>
    <row r="3356" spans="3:28" x14ac:dyDescent="0.2">
      <c r="C3356" s="20"/>
      <c r="D3356" s="20"/>
      <c r="E3356" s="20"/>
      <c r="F3356" s="20"/>
      <c r="H3356" s="20"/>
      <c r="J3356" s="20"/>
      <c r="K3356" s="20"/>
      <c r="L3356" s="20"/>
      <c r="P3356" s="201"/>
      <c r="Q3356" s="20"/>
      <c r="R3356" s="15"/>
      <c r="T3356" s="20"/>
      <c r="U3356" s="20"/>
      <c r="AB3356" s="20"/>
    </row>
    <row r="3357" spans="3:28" x14ac:dyDescent="0.2">
      <c r="C3357" s="20"/>
      <c r="D3357" s="20"/>
      <c r="E3357" s="20"/>
      <c r="F3357" s="20"/>
      <c r="H3357" s="20"/>
      <c r="J3357" s="20"/>
      <c r="K3357" s="20"/>
      <c r="L3357" s="20"/>
      <c r="P3357" s="201"/>
      <c r="Q3357" s="20"/>
      <c r="R3357" s="15"/>
      <c r="T3357" s="20"/>
      <c r="U3357" s="20"/>
      <c r="AB3357" s="20"/>
    </row>
    <row r="3358" spans="3:28" x14ac:dyDescent="0.2">
      <c r="C3358" s="20"/>
      <c r="D3358" s="20"/>
      <c r="E3358" s="20"/>
      <c r="F3358" s="20"/>
      <c r="H3358" s="20"/>
      <c r="J3358" s="20"/>
      <c r="K3358" s="20"/>
      <c r="L3358" s="20"/>
      <c r="P3358" s="201"/>
      <c r="Q3358" s="20"/>
      <c r="R3358" s="15"/>
      <c r="T3358" s="20"/>
      <c r="U3358" s="20"/>
      <c r="AB3358" s="20"/>
    </row>
    <row r="3359" spans="3:28" x14ac:dyDescent="0.2">
      <c r="C3359" s="20"/>
      <c r="D3359" s="20"/>
      <c r="E3359" s="20"/>
      <c r="F3359" s="20"/>
      <c r="H3359" s="20"/>
      <c r="J3359" s="20"/>
      <c r="K3359" s="20"/>
      <c r="L3359" s="20"/>
      <c r="P3359" s="201"/>
      <c r="Q3359" s="20"/>
      <c r="R3359" s="15"/>
      <c r="T3359" s="20"/>
      <c r="U3359" s="20"/>
      <c r="AB3359" s="20"/>
    </row>
    <row r="3360" spans="3:28" x14ac:dyDescent="0.2">
      <c r="C3360" s="20"/>
      <c r="D3360" s="20"/>
      <c r="E3360" s="20"/>
      <c r="F3360" s="20"/>
      <c r="H3360" s="20"/>
      <c r="J3360" s="20"/>
      <c r="K3360" s="20"/>
      <c r="L3360" s="20"/>
      <c r="P3360" s="201"/>
      <c r="Q3360" s="20"/>
      <c r="R3360" s="15"/>
      <c r="T3360" s="20"/>
      <c r="U3360" s="20"/>
      <c r="AB3360" s="20"/>
    </row>
    <row r="3361" spans="3:28" x14ac:dyDescent="0.2">
      <c r="C3361" s="20"/>
      <c r="D3361" s="20"/>
      <c r="E3361" s="20"/>
      <c r="F3361" s="20"/>
      <c r="H3361" s="20"/>
      <c r="J3361" s="20"/>
      <c r="K3361" s="20"/>
      <c r="L3361" s="20"/>
      <c r="P3361" s="201"/>
      <c r="Q3361" s="20"/>
      <c r="R3361" s="15"/>
      <c r="T3361" s="20"/>
      <c r="U3361" s="20"/>
      <c r="AB3361" s="20"/>
    </row>
    <row r="3362" spans="3:28" x14ac:dyDescent="0.2">
      <c r="C3362" s="20"/>
      <c r="D3362" s="20"/>
      <c r="E3362" s="20"/>
      <c r="F3362" s="20"/>
      <c r="H3362" s="20"/>
      <c r="J3362" s="20"/>
      <c r="K3362" s="20"/>
      <c r="L3362" s="20"/>
      <c r="P3362" s="201"/>
      <c r="Q3362" s="20"/>
      <c r="R3362" s="15"/>
      <c r="T3362" s="20"/>
      <c r="U3362" s="20"/>
      <c r="AB3362" s="20"/>
    </row>
    <row r="3363" spans="3:28" x14ac:dyDescent="0.2">
      <c r="C3363" s="20"/>
      <c r="D3363" s="20"/>
      <c r="E3363" s="20"/>
      <c r="F3363" s="20"/>
      <c r="H3363" s="20"/>
      <c r="J3363" s="20"/>
      <c r="K3363" s="20"/>
      <c r="L3363" s="20"/>
      <c r="P3363" s="201"/>
      <c r="Q3363" s="20"/>
      <c r="R3363" s="15"/>
      <c r="T3363" s="20"/>
      <c r="U3363" s="20"/>
      <c r="AB3363" s="20"/>
    </row>
    <row r="3364" spans="3:28" x14ac:dyDescent="0.2">
      <c r="C3364" s="20"/>
      <c r="D3364" s="20"/>
      <c r="E3364" s="20"/>
      <c r="F3364" s="20"/>
      <c r="H3364" s="20"/>
      <c r="J3364" s="20"/>
      <c r="K3364" s="20"/>
      <c r="L3364" s="20"/>
      <c r="P3364" s="201"/>
      <c r="Q3364" s="20"/>
      <c r="R3364" s="15"/>
      <c r="T3364" s="20"/>
      <c r="U3364" s="20"/>
      <c r="AB3364" s="20"/>
    </row>
    <row r="3365" spans="3:28" x14ac:dyDescent="0.2">
      <c r="C3365" s="20"/>
      <c r="D3365" s="20"/>
      <c r="E3365" s="20"/>
      <c r="F3365" s="20"/>
      <c r="H3365" s="20"/>
      <c r="J3365" s="20"/>
      <c r="K3365" s="20"/>
      <c r="L3365" s="20"/>
      <c r="P3365" s="201"/>
      <c r="Q3365" s="20"/>
      <c r="R3365" s="15"/>
      <c r="T3365" s="20"/>
      <c r="U3365" s="20"/>
      <c r="AB3365" s="20"/>
    </row>
    <row r="3366" spans="3:28" x14ac:dyDescent="0.2">
      <c r="C3366" s="20"/>
      <c r="D3366" s="20"/>
      <c r="E3366" s="20"/>
      <c r="F3366" s="20"/>
      <c r="H3366" s="20"/>
      <c r="J3366" s="20"/>
      <c r="K3366" s="20"/>
      <c r="L3366" s="20"/>
      <c r="P3366" s="201"/>
      <c r="Q3366" s="20"/>
      <c r="R3366" s="15"/>
      <c r="T3366" s="20"/>
      <c r="U3366" s="20"/>
      <c r="AB3366" s="20"/>
    </row>
    <row r="3367" spans="3:28" x14ac:dyDescent="0.2">
      <c r="C3367" s="20"/>
      <c r="D3367" s="20"/>
      <c r="E3367" s="20"/>
      <c r="F3367" s="20"/>
      <c r="H3367" s="20"/>
      <c r="J3367" s="20"/>
      <c r="K3367" s="20"/>
      <c r="L3367" s="20"/>
      <c r="P3367" s="201"/>
      <c r="Q3367" s="20"/>
      <c r="R3367" s="15"/>
      <c r="T3367" s="20"/>
      <c r="U3367" s="20"/>
      <c r="AB3367" s="20"/>
    </row>
    <row r="3368" spans="3:28" x14ac:dyDescent="0.2">
      <c r="C3368" s="20"/>
      <c r="D3368" s="20"/>
      <c r="E3368" s="20"/>
      <c r="F3368" s="20"/>
      <c r="H3368" s="20"/>
      <c r="J3368" s="20"/>
      <c r="K3368" s="20"/>
      <c r="L3368" s="20"/>
      <c r="P3368" s="201"/>
      <c r="Q3368" s="20"/>
      <c r="R3368" s="15"/>
      <c r="T3368" s="20"/>
      <c r="U3368" s="20"/>
      <c r="AB3368" s="20"/>
    </row>
    <row r="3369" spans="3:28" x14ac:dyDescent="0.2">
      <c r="C3369" s="20"/>
      <c r="D3369" s="20"/>
      <c r="E3369" s="20"/>
      <c r="F3369" s="20"/>
      <c r="H3369" s="20"/>
      <c r="J3369" s="20"/>
      <c r="K3369" s="20"/>
      <c r="L3369" s="20"/>
      <c r="P3369" s="201"/>
      <c r="Q3369" s="20"/>
      <c r="R3369" s="15"/>
      <c r="T3369" s="20"/>
      <c r="U3369" s="20"/>
      <c r="AB3369" s="20"/>
    </row>
    <row r="3370" spans="3:28" x14ac:dyDescent="0.2">
      <c r="C3370" s="20"/>
      <c r="D3370" s="20"/>
      <c r="E3370" s="20"/>
      <c r="F3370" s="20"/>
      <c r="H3370" s="20"/>
      <c r="J3370" s="20"/>
      <c r="K3370" s="20"/>
      <c r="L3370" s="20"/>
      <c r="P3370" s="201"/>
      <c r="Q3370" s="20"/>
      <c r="R3370" s="15"/>
      <c r="T3370" s="20"/>
      <c r="U3370" s="20"/>
      <c r="AB3370" s="20"/>
    </row>
    <row r="3371" spans="3:28" x14ac:dyDescent="0.2">
      <c r="C3371" s="20"/>
      <c r="D3371" s="20"/>
      <c r="E3371" s="20"/>
      <c r="F3371" s="20"/>
      <c r="H3371" s="20"/>
      <c r="J3371" s="20"/>
      <c r="K3371" s="20"/>
      <c r="L3371" s="20"/>
      <c r="P3371" s="201"/>
      <c r="Q3371" s="20"/>
      <c r="R3371" s="15"/>
      <c r="T3371" s="20"/>
      <c r="U3371" s="20"/>
      <c r="AB3371" s="20"/>
    </row>
    <row r="3372" spans="3:28" x14ac:dyDescent="0.2">
      <c r="C3372" s="20"/>
      <c r="D3372" s="20"/>
      <c r="E3372" s="20"/>
      <c r="F3372" s="20"/>
      <c r="H3372" s="20"/>
      <c r="J3372" s="20"/>
      <c r="K3372" s="20"/>
      <c r="L3372" s="20"/>
      <c r="P3372" s="201"/>
      <c r="Q3372" s="20"/>
      <c r="R3372" s="15"/>
      <c r="T3372" s="20"/>
      <c r="U3372" s="20"/>
      <c r="AB3372" s="20"/>
    </row>
    <row r="3373" spans="3:28" x14ac:dyDescent="0.2">
      <c r="C3373" s="20"/>
      <c r="D3373" s="20"/>
      <c r="E3373" s="20"/>
      <c r="F3373" s="20"/>
      <c r="H3373" s="20"/>
      <c r="J3373" s="20"/>
      <c r="K3373" s="20"/>
      <c r="L3373" s="20"/>
      <c r="P3373" s="201"/>
      <c r="Q3373" s="20"/>
      <c r="R3373" s="15"/>
      <c r="T3373" s="20"/>
      <c r="U3373" s="20"/>
      <c r="AB3373" s="20"/>
    </row>
    <row r="3374" spans="3:28" x14ac:dyDescent="0.2">
      <c r="C3374" s="20"/>
      <c r="D3374" s="20"/>
      <c r="E3374" s="20"/>
      <c r="F3374" s="20"/>
      <c r="H3374" s="20"/>
      <c r="J3374" s="20"/>
      <c r="K3374" s="20"/>
      <c r="L3374" s="20"/>
      <c r="P3374" s="201"/>
      <c r="Q3374" s="20"/>
      <c r="R3374" s="15"/>
      <c r="T3374" s="20"/>
      <c r="U3374" s="20"/>
      <c r="AB3374" s="20"/>
    </row>
    <row r="3375" spans="3:28" x14ac:dyDescent="0.2">
      <c r="C3375" s="20"/>
      <c r="D3375" s="20"/>
      <c r="E3375" s="20"/>
      <c r="F3375" s="20"/>
      <c r="H3375" s="20"/>
      <c r="J3375" s="20"/>
      <c r="K3375" s="20"/>
      <c r="L3375" s="20"/>
      <c r="P3375" s="201"/>
      <c r="Q3375" s="20"/>
      <c r="R3375" s="15"/>
      <c r="T3375" s="20"/>
      <c r="U3375" s="20"/>
      <c r="AB3375" s="20"/>
    </row>
    <row r="3376" spans="3:28" x14ac:dyDescent="0.2">
      <c r="C3376" s="20"/>
      <c r="D3376" s="20"/>
      <c r="E3376" s="20"/>
      <c r="F3376" s="20"/>
      <c r="H3376" s="20"/>
      <c r="J3376" s="20"/>
      <c r="K3376" s="20"/>
      <c r="L3376" s="20"/>
      <c r="P3376" s="201"/>
      <c r="Q3376" s="20"/>
      <c r="R3376" s="15"/>
      <c r="T3376" s="20"/>
      <c r="U3376" s="20"/>
      <c r="AB3376" s="20"/>
    </row>
    <row r="3377" spans="3:28" x14ac:dyDescent="0.2">
      <c r="C3377" s="20"/>
      <c r="D3377" s="20"/>
      <c r="E3377" s="20"/>
      <c r="F3377" s="20"/>
      <c r="H3377" s="20"/>
      <c r="J3377" s="20"/>
      <c r="K3377" s="20"/>
      <c r="L3377" s="20"/>
      <c r="P3377" s="201"/>
      <c r="Q3377" s="20"/>
      <c r="R3377" s="15"/>
      <c r="T3377" s="20"/>
      <c r="U3377" s="20"/>
      <c r="AB3377" s="20"/>
    </row>
    <row r="3378" spans="3:28" x14ac:dyDescent="0.2">
      <c r="C3378" s="20"/>
      <c r="D3378" s="20"/>
      <c r="E3378" s="20"/>
      <c r="F3378" s="20"/>
      <c r="H3378" s="20"/>
      <c r="J3378" s="20"/>
      <c r="K3378" s="20"/>
      <c r="L3378" s="20"/>
      <c r="P3378" s="201"/>
      <c r="Q3378" s="20"/>
      <c r="R3378" s="15"/>
      <c r="T3378" s="20"/>
      <c r="U3378" s="20"/>
      <c r="AB3378" s="20"/>
    </row>
    <row r="3379" spans="3:28" x14ac:dyDescent="0.2">
      <c r="C3379" s="20"/>
      <c r="D3379" s="20"/>
      <c r="E3379" s="20"/>
      <c r="F3379" s="20"/>
      <c r="H3379" s="20"/>
      <c r="J3379" s="20"/>
      <c r="K3379" s="20"/>
      <c r="L3379" s="20"/>
      <c r="P3379" s="201"/>
      <c r="Q3379" s="20"/>
      <c r="R3379" s="15"/>
      <c r="T3379" s="20"/>
      <c r="U3379" s="20"/>
      <c r="AB3379" s="20"/>
    </row>
    <row r="3380" spans="3:28" x14ac:dyDescent="0.2">
      <c r="C3380" s="20"/>
      <c r="D3380" s="20"/>
      <c r="E3380" s="20"/>
      <c r="F3380" s="20"/>
      <c r="H3380" s="20"/>
      <c r="J3380" s="20"/>
      <c r="K3380" s="20"/>
      <c r="L3380" s="20"/>
      <c r="P3380" s="201"/>
      <c r="Q3380" s="20"/>
      <c r="R3380" s="15"/>
      <c r="T3380" s="20"/>
      <c r="U3380" s="20"/>
      <c r="AB3380" s="20"/>
    </row>
    <row r="3381" spans="3:28" x14ac:dyDescent="0.2">
      <c r="C3381" s="20"/>
      <c r="D3381" s="20"/>
      <c r="E3381" s="20"/>
      <c r="F3381" s="20"/>
      <c r="H3381" s="20"/>
      <c r="J3381" s="20"/>
      <c r="K3381" s="20"/>
      <c r="L3381" s="20"/>
      <c r="P3381" s="201"/>
      <c r="Q3381" s="20"/>
      <c r="R3381" s="15"/>
      <c r="T3381" s="20"/>
      <c r="U3381" s="20"/>
      <c r="AB3381" s="20"/>
    </row>
    <row r="3382" spans="3:28" x14ac:dyDescent="0.2">
      <c r="C3382" s="20"/>
      <c r="D3382" s="20"/>
      <c r="E3382" s="20"/>
      <c r="F3382" s="20"/>
      <c r="H3382" s="20"/>
      <c r="J3382" s="20"/>
      <c r="K3382" s="20"/>
      <c r="L3382" s="20"/>
      <c r="P3382" s="201"/>
      <c r="Q3382" s="20"/>
      <c r="R3382" s="15"/>
      <c r="T3382" s="20"/>
      <c r="U3382" s="20"/>
      <c r="AB3382" s="20"/>
    </row>
    <row r="3383" spans="3:28" x14ac:dyDescent="0.2">
      <c r="C3383" s="20"/>
      <c r="D3383" s="20"/>
      <c r="E3383" s="20"/>
      <c r="F3383" s="20"/>
      <c r="H3383" s="20"/>
      <c r="J3383" s="20"/>
      <c r="K3383" s="20"/>
      <c r="L3383" s="20"/>
      <c r="P3383" s="201"/>
      <c r="Q3383" s="20"/>
      <c r="R3383" s="15"/>
      <c r="T3383" s="20"/>
      <c r="U3383" s="20"/>
      <c r="AB3383" s="20"/>
    </row>
    <row r="3384" spans="3:28" x14ac:dyDescent="0.2">
      <c r="C3384" s="20"/>
      <c r="D3384" s="20"/>
      <c r="E3384" s="20"/>
      <c r="F3384" s="20"/>
      <c r="H3384" s="20"/>
      <c r="J3384" s="20"/>
      <c r="K3384" s="20"/>
      <c r="L3384" s="20"/>
      <c r="P3384" s="201"/>
      <c r="Q3384" s="20"/>
      <c r="R3384" s="15"/>
      <c r="T3384" s="20"/>
      <c r="U3384" s="20"/>
      <c r="AB3384" s="20"/>
    </row>
    <row r="3385" spans="3:28" x14ac:dyDescent="0.2">
      <c r="C3385" s="20"/>
      <c r="D3385" s="20"/>
      <c r="E3385" s="20"/>
      <c r="F3385" s="20"/>
      <c r="H3385" s="20"/>
      <c r="J3385" s="20"/>
      <c r="K3385" s="20"/>
      <c r="L3385" s="20"/>
      <c r="P3385" s="201"/>
      <c r="Q3385" s="20"/>
      <c r="R3385" s="15"/>
      <c r="T3385" s="20"/>
      <c r="U3385" s="20"/>
      <c r="AB3385" s="20"/>
    </row>
    <row r="3386" spans="3:28" x14ac:dyDescent="0.2">
      <c r="C3386" s="20"/>
      <c r="D3386" s="20"/>
      <c r="E3386" s="20"/>
      <c r="F3386" s="20"/>
      <c r="H3386" s="20"/>
      <c r="J3386" s="20"/>
      <c r="K3386" s="20"/>
      <c r="L3386" s="20"/>
      <c r="P3386" s="201"/>
      <c r="Q3386" s="20"/>
      <c r="R3386" s="15"/>
      <c r="T3386" s="20"/>
      <c r="U3386" s="20"/>
      <c r="AB3386" s="20"/>
    </row>
    <row r="3387" spans="3:28" x14ac:dyDescent="0.2">
      <c r="C3387" s="20"/>
      <c r="D3387" s="20"/>
      <c r="E3387" s="20"/>
      <c r="F3387" s="20"/>
      <c r="H3387" s="20"/>
      <c r="J3387" s="20"/>
      <c r="K3387" s="20"/>
      <c r="L3387" s="20"/>
      <c r="P3387" s="201"/>
      <c r="Q3387" s="20"/>
      <c r="R3387" s="15"/>
      <c r="T3387" s="20"/>
      <c r="U3387" s="20"/>
      <c r="AB3387" s="20"/>
    </row>
    <row r="3388" spans="3:28" x14ac:dyDescent="0.2">
      <c r="C3388" s="20"/>
      <c r="D3388" s="20"/>
      <c r="E3388" s="20"/>
      <c r="F3388" s="20"/>
      <c r="H3388" s="20"/>
      <c r="J3388" s="20"/>
      <c r="K3388" s="20"/>
      <c r="L3388" s="20"/>
      <c r="P3388" s="201"/>
      <c r="Q3388" s="20"/>
      <c r="R3388" s="15"/>
      <c r="T3388" s="20"/>
      <c r="U3388" s="20"/>
      <c r="AB3388" s="20"/>
    </row>
    <row r="3389" spans="3:28" x14ac:dyDescent="0.2">
      <c r="C3389" s="20"/>
      <c r="D3389" s="20"/>
      <c r="E3389" s="20"/>
      <c r="F3389" s="20"/>
      <c r="H3389" s="20"/>
      <c r="J3389" s="20"/>
      <c r="K3389" s="20"/>
      <c r="L3389" s="20"/>
      <c r="P3389" s="201"/>
      <c r="Q3389" s="20"/>
      <c r="R3389" s="15"/>
      <c r="T3389" s="20"/>
      <c r="U3389" s="20"/>
      <c r="AB3389" s="20"/>
    </row>
    <row r="3390" spans="3:28" x14ac:dyDescent="0.2">
      <c r="C3390" s="20"/>
      <c r="D3390" s="20"/>
      <c r="E3390" s="20"/>
      <c r="F3390" s="20"/>
      <c r="H3390" s="20"/>
      <c r="J3390" s="20"/>
      <c r="K3390" s="20"/>
      <c r="L3390" s="20"/>
      <c r="P3390" s="201"/>
      <c r="Q3390" s="20"/>
      <c r="R3390" s="15"/>
      <c r="T3390" s="20"/>
      <c r="U3390" s="20"/>
      <c r="AB3390" s="20"/>
    </row>
    <row r="3391" spans="3:28" x14ac:dyDescent="0.2">
      <c r="C3391" s="20"/>
      <c r="D3391" s="20"/>
      <c r="E3391" s="20"/>
      <c r="F3391" s="20"/>
      <c r="H3391" s="20"/>
      <c r="J3391" s="20"/>
      <c r="K3391" s="20"/>
      <c r="L3391" s="20"/>
      <c r="P3391" s="201"/>
      <c r="Q3391" s="20"/>
      <c r="R3391" s="15"/>
      <c r="T3391" s="20"/>
      <c r="U3391" s="20"/>
      <c r="AB3391" s="20"/>
    </row>
    <row r="3392" spans="3:28" x14ac:dyDescent="0.2">
      <c r="C3392" s="20"/>
      <c r="D3392" s="20"/>
      <c r="E3392" s="20"/>
      <c r="F3392" s="20"/>
      <c r="H3392" s="20"/>
      <c r="J3392" s="20"/>
      <c r="K3392" s="20"/>
      <c r="L3392" s="20"/>
      <c r="P3392" s="201"/>
      <c r="Q3392" s="20"/>
      <c r="R3392" s="15"/>
      <c r="T3392" s="20"/>
      <c r="U3392" s="20"/>
      <c r="AB3392" s="20"/>
    </row>
    <row r="3393" spans="3:28" x14ac:dyDescent="0.2">
      <c r="C3393" s="20"/>
      <c r="D3393" s="20"/>
      <c r="E3393" s="20"/>
      <c r="F3393" s="20"/>
      <c r="H3393" s="20"/>
      <c r="J3393" s="20"/>
      <c r="K3393" s="20"/>
      <c r="L3393" s="20"/>
      <c r="P3393" s="201"/>
      <c r="Q3393" s="20"/>
      <c r="R3393" s="15"/>
      <c r="T3393" s="20"/>
      <c r="U3393" s="20"/>
      <c r="AB3393" s="20"/>
    </row>
    <row r="3394" spans="3:28" x14ac:dyDescent="0.2">
      <c r="C3394" s="20"/>
      <c r="D3394" s="20"/>
      <c r="E3394" s="20"/>
      <c r="F3394" s="20"/>
      <c r="H3394" s="20"/>
      <c r="J3394" s="20"/>
      <c r="K3394" s="20"/>
      <c r="L3394" s="20"/>
      <c r="P3394" s="201"/>
      <c r="Q3394" s="20"/>
      <c r="R3394" s="15"/>
      <c r="T3394" s="20"/>
      <c r="U3394" s="20"/>
      <c r="AB3394" s="20"/>
    </row>
    <row r="3395" spans="3:28" x14ac:dyDescent="0.2">
      <c r="C3395" s="20"/>
      <c r="D3395" s="20"/>
      <c r="E3395" s="20"/>
      <c r="F3395" s="20"/>
      <c r="H3395" s="20"/>
      <c r="J3395" s="20"/>
      <c r="K3395" s="20"/>
      <c r="L3395" s="20"/>
      <c r="P3395" s="201"/>
      <c r="Q3395" s="20"/>
      <c r="R3395" s="15"/>
      <c r="T3395" s="20"/>
      <c r="U3395" s="20"/>
      <c r="AB3395" s="20"/>
    </row>
    <row r="3396" spans="3:28" x14ac:dyDescent="0.2">
      <c r="C3396" s="20"/>
      <c r="D3396" s="20"/>
      <c r="E3396" s="20"/>
      <c r="F3396" s="20"/>
      <c r="H3396" s="20"/>
      <c r="J3396" s="20"/>
      <c r="K3396" s="20"/>
      <c r="L3396" s="20"/>
      <c r="P3396" s="201"/>
      <c r="Q3396" s="20"/>
      <c r="R3396" s="15"/>
      <c r="T3396" s="20"/>
      <c r="U3396" s="20"/>
      <c r="AB3396" s="20"/>
    </row>
    <row r="3397" spans="3:28" x14ac:dyDescent="0.2">
      <c r="C3397" s="20"/>
      <c r="D3397" s="20"/>
      <c r="E3397" s="20"/>
      <c r="F3397" s="20"/>
      <c r="H3397" s="20"/>
      <c r="J3397" s="20"/>
      <c r="K3397" s="20"/>
      <c r="L3397" s="20"/>
      <c r="P3397" s="201"/>
      <c r="Q3397" s="20"/>
      <c r="R3397" s="15"/>
      <c r="T3397" s="20"/>
      <c r="U3397" s="20"/>
      <c r="AB3397" s="20"/>
    </row>
    <row r="3398" spans="3:28" x14ac:dyDescent="0.2">
      <c r="C3398" s="20"/>
      <c r="D3398" s="20"/>
      <c r="E3398" s="20"/>
      <c r="F3398" s="20"/>
      <c r="H3398" s="20"/>
      <c r="J3398" s="20"/>
      <c r="K3398" s="20"/>
      <c r="L3398" s="20"/>
      <c r="P3398" s="201"/>
      <c r="Q3398" s="20"/>
      <c r="R3398" s="15"/>
      <c r="T3398" s="20"/>
      <c r="U3398" s="20"/>
      <c r="AB3398" s="20"/>
    </row>
    <row r="3399" spans="3:28" x14ac:dyDescent="0.2">
      <c r="C3399" s="20"/>
      <c r="D3399" s="20"/>
      <c r="E3399" s="20"/>
      <c r="F3399" s="20"/>
      <c r="H3399" s="20"/>
      <c r="J3399" s="20"/>
      <c r="K3399" s="20"/>
      <c r="L3399" s="20"/>
      <c r="P3399" s="201"/>
      <c r="Q3399" s="20"/>
      <c r="R3399" s="15"/>
      <c r="T3399" s="20"/>
      <c r="U3399" s="20"/>
      <c r="AB3399" s="20"/>
    </row>
    <row r="3400" spans="3:28" x14ac:dyDescent="0.2">
      <c r="C3400" s="20"/>
      <c r="D3400" s="20"/>
      <c r="E3400" s="20"/>
      <c r="F3400" s="20"/>
      <c r="H3400" s="20"/>
      <c r="J3400" s="20"/>
      <c r="K3400" s="20"/>
      <c r="L3400" s="20"/>
      <c r="P3400" s="201"/>
      <c r="Q3400" s="20"/>
      <c r="R3400" s="15"/>
      <c r="T3400" s="20"/>
      <c r="U3400" s="20"/>
      <c r="AB3400" s="20"/>
    </row>
    <row r="3401" spans="3:28" x14ac:dyDescent="0.2">
      <c r="C3401" s="20"/>
      <c r="D3401" s="20"/>
      <c r="E3401" s="20"/>
      <c r="F3401" s="20"/>
      <c r="H3401" s="20"/>
      <c r="J3401" s="20"/>
      <c r="K3401" s="20"/>
      <c r="L3401" s="20"/>
      <c r="P3401" s="201"/>
      <c r="Q3401" s="20"/>
      <c r="R3401" s="15"/>
      <c r="T3401" s="20"/>
      <c r="U3401" s="20"/>
      <c r="AB3401" s="20"/>
    </row>
    <row r="3402" spans="3:28" x14ac:dyDescent="0.2">
      <c r="C3402" s="20"/>
      <c r="D3402" s="20"/>
      <c r="E3402" s="20"/>
      <c r="F3402" s="20"/>
      <c r="H3402" s="20"/>
      <c r="J3402" s="20"/>
      <c r="K3402" s="20"/>
      <c r="L3402" s="20"/>
      <c r="P3402" s="201"/>
      <c r="Q3402" s="20"/>
      <c r="R3402" s="15"/>
      <c r="T3402" s="20"/>
      <c r="U3402" s="20"/>
      <c r="AB3402" s="20"/>
    </row>
    <row r="3403" spans="3:28" x14ac:dyDescent="0.2">
      <c r="C3403" s="20"/>
      <c r="D3403" s="20"/>
      <c r="E3403" s="20"/>
      <c r="F3403" s="20"/>
      <c r="H3403" s="20"/>
      <c r="J3403" s="20"/>
      <c r="K3403" s="20"/>
      <c r="L3403" s="20"/>
      <c r="P3403" s="201"/>
      <c r="Q3403" s="20"/>
      <c r="R3403" s="15"/>
      <c r="T3403" s="20"/>
      <c r="U3403" s="20"/>
      <c r="AB3403" s="20"/>
    </row>
    <row r="3404" spans="3:28" x14ac:dyDescent="0.2">
      <c r="C3404" s="20"/>
      <c r="D3404" s="20"/>
      <c r="E3404" s="20"/>
      <c r="F3404" s="20"/>
      <c r="H3404" s="20"/>
      <c r="J3404" s="20"/>
      <c r="K3404" s="20"/>
      <c r="L3404" s="20"/>
      <c r="P3404" s="201"/>
      <c r="Q3404" s="20"/>
      <c r="R3404" s="15"/>
      <c r="T3404" s="20"/>
      <c r="U3404" s="20"/>
      <c r="AB3404" s="20"/>
    </row>
    <row r="3405" spans="3:28" x14ac:dyDescent="0.2">
      <c r="C3405" s="20"/>
      <c r="D3405" s="20"/>
      <c r="E3405" s="20"/>
      <c r="F3405" s="20"/>
      <c r="H3405" s="20"/>
      <c r="J3405" s="20"/>
      <c r="K3405" s="20"/>
      <c r="L3405" s="20"/>
      <c r="P3405" s="201"/>
      <c r="Q3405" s="20"/>
      <c r="R3405" s="15"/>
      <c r="T3405" s="20"/>
      <c r="U3405" s="20"/>
      <c r="AB3405" s="20"/>
    </row>
    <row r="3406" spans="3:28" x14ac:dyDescent="0.2">
      <c r="C3406" s="20"/>
      <c r="D3406" s="20"/>
      <c r="E3406" s="20"/>
      <c r="F3406" s="20"/>
      <c r="H3406" s="20"/>
      <c r="J3406" s="20"/>
      <c r="K3406" s="20"/>
      <c r="L3406" s="20"/>
      <c r="P3406" s="201"/>
      <c r="Q3406" s="20"/>
      <c r="R3406" s="15"/>
      <c r="T3406" s="20"/>
      <c r="U3406" s="20"/>
      <c r="AB3406" s="20"/>
    </row>
    <row r="3407" spans="3:28" x14ac:dyDescent="0.2">
      <c r="C3407" s="20"/>
      <c r="D3407" s="20"/>
      <c r="E3407" s="20"/>
      <c r="F3407" s="20"/>
      <c r="H3407" s="20"/>
      <c r="J3407" s="20"/>
      <c r="K3407" s="20"/>
      <c r="L3407" s="20"/>
      <c r="P3407" s="201"/>
      <c r="Q3407" s="20"/>
      <c r="R3407" s="15"/>
      <c r="T3407" s="20"/>
      <c r="U3407" s="20"/>
      <c r="AB3407" s="20"/>
    </row>
    <row r="3408" spans="3:28" x14ac:dyDescent="0.2">
      <c r="C3408" s="20"/>
      <c r="D3408" s="20"/>
      <c r="E3408" s="20"/>
      <c r="F3408" s="20"/>
      <c r="H3408" s="20"/>
      <c r="J3408" s="20"/>
      <c r="K3408" s="20"/>
      <c r="L3408" s="20"/>
      <c r="P3408" s="201"/>
      <c r="Q3408" s="20"/>
      <c r="R3408" s="15"/>
      <c r="T3408" s="20"/>
      <c r="U3408" s="20"/>
      <c r="AB3408" s="20"/>
    </row>
    <row r="3409" spans="3:28" x14ac:dyDescent="0.2">
      <c r="C3409" s="20"/>
      <c r="D3409" s="20"/>
      <c r="E3409" s="20"/>
      <c r="F3409" s="20"/>
      <c r="H3409" s="20"/>
      <c r="J3409" s="20"/>
      <c r="K3409" s="20"/>
      <c r="L3409" s="20"/>
      <c r="P3409" s="201"/>
      <c r="Q3409" s="20"/>
      <c r="R3409" s="15"/>
      <c r="T3409" s="20"/>
      <c r="U3409" s="20"/>
      <c r="AB3409" s="20"/>
    </row>
    <row r="3410" spans="3:28" x14ac:dyDescent="0.2">
      <c r="C3410" s="20"/>
      <c r="D3410" s="20"/>
      <c r="E3410" s="20"/>
      <c r="F3410" s="20"/>
      <c r="H3410" s="20"/>
      <c r="J3410" s="20"/>
      <c r="K3410" s="20"/>
      <c r="L3410" s="20"/>
      <c r="P3410" s="201"/>
      <c r="Q3410" s="20"/>
      <c r="R3410" s="15"/>
      <c r="T3410" s="20"/>
      <c r="U3410" s="20"/>
      <c r="AB3410" s="20"/>
    </row>
    <row r="3411" spans="3:28" x14ac:dyDescent="0.2">
      <c r="C3411" s="20"/>
      <c r="D3411" s="20"/>
      <c r="E3411" s="20"/>
      <c r="F3411" s="20"/>
      <c r="H3411" s="20"/>
      <c r="J3411" s="20"/>
      <c r="K3411" s="20"/>
      <c r="L3411" s="20"/>
      <c r="P3411" s="201"/>
      <c r="Q3411" s="20"/>
      <c r="R3411" s="15"/>
      <c r="T3411" s="20"/>
      <c r="U3411" s="20"/>
      <c r="AB3411" s="20"/>
    </row>
    <row r="3412" spans="3:28" x14ac:dyDescent="0.2">
      <c r="C3412" s="20"/>
      <c r="D3412" s="20"/>
      <c r="E3412" s="20"/>
      <c r="F3412" s="20"/>
      <c r="H3412" s="20"/>
      <c r="J3412" s="20"/>
      <c r="K3412" s="20"/>
      <c r="L3412" s="20"/>
      <c r="P3412" s="201"/>
      <c r="Q3412" s="20"/>
      <c r="R3412" s="15"/>
      <c r="T3412" s="20"/>
      <c r="U3412" s="20"/>
      <c r="AB3412" s="20"/>
    </row>
    <row r="3413" spans="3:28" x14ac:dyDescent="0.2">
      <c r="C3413" s="20"/>
      <c r="D3413" s="20"/>
      <c r="E3413" s="20"/>
      <c r="F3413" s="20"/>
      <c r="H3413" s="20"/>
      <c r="J3413" s="20"/>
      <c r="K3413" s="20"/>
      <c r="L3413" s="20"/>
      <c r="P3413" s="201"/>
      <c r="Q3413" s="20"/>
      <c r="R3413" s="15"/>
      <c r="T3413" s="20"/>
      <c r="U3413" s="20"/>
      <c r="AB3413" s="20"/>
    </row>
    <row r="3414" spans="3:28" x14ac:dyDescent="0.2">
      <c r="C3414" s="20"/>
      <c r="D3414" s="20"/>
      <c r="E3414" s="20"/>
      <c r="F3414" s="20"/>
      <c r="H3414" s="20"/>
      <c r="J3414" s="20"/>
      <c r="K3414" s="20"/>
      <c r="L3414" s="20"/>
      <c r="P3414" s="201"/>
      <c r="Q3414" s="20"/>
      <c r="R3414" s="15"/>
      <c r="T3414" s="20"/>
      <c r="U3414" s="20"/>
      <c r="AB3414" s="20"/>
    </row>
    <row r="3415" spans="3:28" x14ac:dyDescent="0.2">
      <c r="C3415" s="20"/>
      <c r="D3415" s="20"/>
      <c r="E3415" s="20"/>
      <c r="F3415" s="20"/>
      <c r="H3415" s="20"/>
      <c r="J3415" s="20"/>
      <c r="K3415" s="20"/>
      <c r="L3415" s="20"/>
      <c r="P3415" s="201"/>
      <c r="Q3415" s="20"/>
      <c r="R3415" s="15"/>
      <c r="T3415" s="20"/>
      <c r="U3415" s="20"/>
      <c r="AB3415" s="20"/>
    </row>
    <row r="3416" spans="3:28" x14ac:dyDescent="0.2">
      <c r="C3416" s="20"/>
      <c r="D3416" s="20"/>
      <c r="E3416" s="20"/>
      <c r="F3416" s="20"/>
      <c r="H3416" s="20"/>
      <c r="J3416" s="20"/>
      <c r="K3416" s="20"/>
      <c r="L3416" s="20"/>
      <c r="P3416" s="201"/>
      <c r="Q3416" s="20"/>
      <c r="R3416" s="15"/>
      <c r="T3416" s="20"/>
      <c r="U3416" s="20"/>
      <c r="AB3416" s="20"/>
    </row>
    <row r="3417" spans="3:28" x14ac:dyDescent="0.2">
      <c r="C3417" s="20"/>
      <c r="D3417" s="20"/>
      <c r="E3417" s="20"/>
      <c r="F3417" s="20"/>
      <c r="H3417" s="20"/>
      <c r="J3417" s="20"/>
      <c r="K3417" s="20"/>
      <c r="L3417" s="20"/>
      <c r="P3417" s="201"/>
      <c r="Q3417" s="20"/>
      <c r="R3417" s="15"/>
      <c r="T3417" s="20"/>
      <c r="U3417" s="20"/>
      <c r="AB3417" s="20"/>
    </row>
    <row r="3418" spans="3:28" x14ac:dyDescent="0.2">
      <c r="C3418" s="20"/>
      <c r="D3418" s="20"/>
      <c r="E3418" s="20"/>
      <c r="F3418" s="20"/>
      <c r="H3418" s="20"/>
      <c r="J3418" s="20"/>
      <c r="K3418" s="20"/>
      <c r="L3418" s="20"/>
      <c r="P3418" s="201"/>
      <c r="Q3418" s="20"/>
      <c r="R3418" s="15"/>
      <c r="T3418" s="20"/>
      <c r="U3418" s="20"/>
      <c r="AB3418" s="20"/>
    </row>
    <row r="3419" spans="3:28" x14ac:dyDescent="0.2">
      <c r="C3419" s="20"/>
      <c r="D3419" s="20"/>
      <c r="E3419" s="20"/>
      <c r="F3419" s="20"/>
      <c r="H3419" s="20"/>
      <c r="J3419" s="20"/>
      <c r="K3419" s="20"/>
      <c r="L3419" s="20"/>
      <c r="P3419" s="201"/>
      <c r="Q3419" s="20"/>
      <c r="R3419" s="15"/>
      <c r="T3419" s="20"/>
      <c r="U3419" s="20"/>
      <c r="AB3419" s="20"/>
    </row>
    <row r="3420" spans="3:28" x14ac:dyDescent="0.2">
      <c r="C3420" s="20"/>
      <c r="D3420" s="20"/>
      <c r="E3420" s="20"/>
      <c r="F3420" s="20"/>
      <c r="H3420" s="20"/>
      <c r="J3420" s="20"/>
      <c r="K3420" s="20"/>
      <c r="L3420" s="20"/>
      <c r="P3420" s="201"/>
      <c r="Q3420" s="20"/>
      <c r="R3420" s="15"/>
      <c r="T3420" s="20"/>
      <c r="U3420" s="20"/>
      <c r="AB3420" s="20"/>
    </row>
    <row r="3421" spans="3:28" x14ac:dyDescent="0.2">
      <c r="C3421" s="20"/>
      <c r="D3421" s="20"/>
      <c r="E3421" s="20"/>
      <c r="F3421" s="20"/>
      <c r="H3421" s="20"/>
      <c r="J3421" s="20"/>
      <c r="K3421" s="20"/>
      <c r="L3421" s="20"/>
      <c r="P3421" s="201"/>
      <c r="Q3421" s="20"/>
      <c r="R3421" s="15"/>
      <c r="T3421" s="20"/>
      <c r="U3421" s="20"/>
      <c r="AB3421" s="20"/>
    </row>
    <row r="3422" spans="3:28" x14ac:dyDescent="0.2">
      <c r="C3422" s="20"/>
      <c r="D3422" s="20"/>
      <c r="E3422" s="20"/>
      <c r="F3422" s="20"/>
      <c r="H3422" s="20"/>
      <c r="J3422" s="20"/>
      <c r="K3422" s="20"/>
      <c r="L3422" s="20"/>
      <c r="P3422" s="201"/>
      <c r="Q3422" s="20"/>
      <c r="R3422" s="15"/>
      <c r="T3422" s="20"/>
      <c r="U3422" s="20"/>
      <c r="AB3422" s="20"/>
    </row>
    <row r="3423" spans="3:28" x14ac:dyDescent="0.2">
      <c r="C3423" s="20"/>
      <c r="D3423" s="20"/>
      <c r="E3423" s="20"/>
      <c r="F3423" s="20"/>
      <c r="H3423" s="20"/>
      <c r="J3423" s="20"/>
      <c r="K3423" s="20"/>
      <c r="L3423" s="20"/>
      <c r="P3423" s="201"/>
      <c r="Q3423" s="20"/>
      <c r="R3423" s="15"/>
      <c r="T3423" s="20"/>
      <c r="U3423" s="20"/>
      <c r="AB3423" s="20"/>
    </row>
    <row r="3424" spans="3:28" x14ac:dyDescent="0.2">
      <c r="C3424" s="20"/>
      <c r="D3424" s="20"/>
      <c r="E3424" s="20"/>
      <c r="F3424" s="20"/>
      <c r="H3424" s="20"/>
      <c r="J3424" s="20"/>
      <c r="K3424" s="20"/>
      <c r="L3424" s="20"/>
      <c r="P3424" s="201"/>
      <c r="Q3424" s="20"/>
      <c r="R3424" s="15"/>
      <c r="T3424" s="20"/>
      <c r="U3424" s="20"/>
      <c r="AB3424" s="20"/>
    </row>
    <row r="3425" spans="3:28" x14ac:dyDescent="0.2">
      <c r="C3425" s="20"/>
      <c r="D3425" s="20"/>
      <c r="E3425" s="20"/>
      <c r="F3425" s="20"/>
      <c r="H3425" s="20"/>
      <c r="J3425" s="20"/>
      <c r="K3425" s="20"/>
      <c r="L3425" s="20"/>
      <c r="P3425" s="201"/>
      <c r="Q3425" s="20"/>
      <c r="R3425" s="15"/>
      <c r="T3425" s="20"/>
      <c r="U3425" s="20"/>
      <c r="AB3425" s="20"/>
    </row>
    <row r="3426" spans="3:28" x14ac:dyDescent="0.2">
      <c r="C3426" s="20"/>
      <c r="D3426" s="20"/>
      <c r="E3426" s="20"/>
      <c r="F3426" s="20"/>
      <c r="H3426" s="20"/>
      <c r="J3426" s="20"/>
      <c r="K3426" s="20"/>
      <c r="L3426" s="20"/>
      <c r="P3426" s="201"/>
      <c r="Q3426" s="20"/>
      <c r="R3426" s="15"/>
      <c r="T3426" s="20"/>
      <c r="U3426" s="20"/>
      <c r="AB3426" s="20"/>
    </row>
    <row r="3427" spans="3:28" x14ac:dyDescent="0.2">
      <c r="C3427" s="20"/>
      <c r="D3427" s="20"/>
      <c r="E3427" s="20"/>
      <c r="F3427" s="20"/>
      <c r="H3427" s="20"/>
      <c r="J3427" s="20"/>
      <c r="K3427" s="20"/>
      <c r="L3427" s="20"/>
      <c r="P3427" s="201"/>
      <c r="Q3427" s="20"/>
      <c r="R3427" s="15"/>
      <c r="T3427" s="20"/>
      <c r="U3427" s="20"/>
      <c r="AB3427" s="20"/>
    </row>
    <row r="3428" spans="3:28" x14ac:dyDescent="0.2">
      <c r="C3428" s="20"/>
      <c r="D3428" s="20"/>
      <c r="E3428" s="20"/>
      <c r="F3428" s="20"/>
      <c r="H3428" s="20"/>
      <c r="J3428" s="20"/>
      <c r="K3428" s="20"/>
      <c r="L3428" s="20"/>
      <c r="P3428" s="201"/>
      <c r="Q3428" s="20"/>
      <c r="R3428" s="15"/>
      <c r="T3428" s="20"/>
      <c r="U3428" s="20"/>
      <c r="AB3428" s="20"/>
    </row>
    <row r="3429" spans="3:28" x14ac:dyDescent="0.2">
      <c r="C3429" s="20"/>
      <c r="D3429" s="20"/>
      <c r="E3429" s="20"/>
      <c r="F3429" s="20"/>
      <c r="H3429" s="20"/>
      <c r="J3429" s="20"/>
      <c r="K3429" s="20"/>
      <c r="L3429" s="20"/>
      <c r="P3429" s="201"/>
      <c r="Q3429" s="20"/>
      <c r="R3429" s="15"/>
      <c r="T3429" s="20"/>
      <c r="U3429" s="20"/>
      <c r="AB3429" s="20"/>
    </row>
    <row r="3430" spans="3:28" x14ac:dyDescent="0.2">
      <c r="C3430" s="20"/>
      <c r="D3430" s="20"/>
      <c r="E3430" s="20"/>
      <c r="F3430" s="20"/>
      <c r="H3430" s="20"/>
      <c r="J3430" s="20"/>
      <c r="K3430" s="20"/>
      <c r="L3430" s="20"/>
      <c r="P3430" s="201"/>
      <c r="Q3430" s="20"/>
      <c r="R3430" s="15"/>
      <c r="T3430" s="20"/>
      <c r="U3430" s="20"/>
      <c r="AB3430" s="20"/>
    </row>
    <row r="3431" spans="3:28" x14ac:dyDescent="0.2">
      <c r="C3431" s="20"/>
      <c r="D3431" s="20"/>
      <c r="E3431" s="20"/>
      <c r="F3431" s="20"/>
      <c r="H3431" s="20"/>
      <c r="J3431" s="20"/>
      <c r="K3431" s="20"/>
      <c r="L3431" s="20"/>
      <c r="P3431" s="201"/>
      <c r="Q3431" s="20"/>
      <c r="R3431" s="15"/>
      <c r="T3431" s="20"/>
      <c r="U3431" s="20"/>
      <c r="AB3431" s="20"/>
    </row>
    <row r="3432" spans="3:28" x14ac:dyDescent="0.2">
      <c r="C3432" s="20"/>
      <c r="D3432" s="20"/>
      <c r="E3432" s="20"/>
      <c r="F3432" s="20"/>
      <c r="H3432" s="20"/>
      <c r="J3432" s="20"/>
      <c r="K3432" s="20"/>
      <c r="L3432" s="20"/>
      <c r="P3432" s="201"/>
      <c r="Q3432" s="20"/>
      <c r="R3432" s="15"/>
      <c r="T3432" s="20"/>
      <c r="U3432" s="20"/>
      <c r="AB3432" s="20"/>
    </row>
    <row r="3433" spans="3:28" x14ac:dyDescent="0.2">
      <c r="C3433" s="20"/>
      <c r="D3433" s="20"/>
      <c r="E3433" s="20"/>
      <c r="F3433" s="20"/>
      <c r="H3433" s="20"/>
      <c r="J3433" s="20"/>
      <c r="K3433" s="20"/>
      <c r="L3433" s="20"/>
      <c r="P3433" s="201"/>
      <c r="Q3433" s="20"/>
      <c r="R3433" s="15"/>
      <c r="T3433" s="20"/>
      <c r="U3433" s="20"/>
      <c r="AB3433" s="20"/>
    </row>
    <row r="3434" spans="3:28" x14ac:dyDescent="0.2">
      <c r="C3434" s="20"/>
      <c r="D3434" s="20"/>
      <c r="E3434" s="20"/>
      <c r="F3434" s="20"/>
      <c r="H3434" s="20"/>
      <c r="J3434" s="20"/>
      <c r="K3434" s="20"/>
      <c r="L3434" s="20"/>
      <c r="P3434" s="201"/>
      <c r="Q3434" s="20"/>
      <c r="R3434" s="15"/>
      <c r="T3434" s="20"/>
      <c r="U3434" s="20"/>
      <c r="AB3434" s="20"/>
    </row>
    <row r="3435" spans="3:28" x14ac:dyDescent="0.2">
      <c r="C3435" s="20"/>
      <c r="D3435" s="20"/>
      <c r="E3435" s="20"/>
      <c r="F3435" s="20"/>
      <c r="H3435" s="20"/>
      <c r="J3435" s="20"/>
      <c r="K3435" s="20"/>
      <c r="L3435" s="20"/>
      <c r="P3435" s="201"/>
      <c r="Q3435" s="20"/>
      <c r="R3435" s="15"/>
      <c r="T3435" s="20"/>
      <c r="U3435" s="20"/>
      <c r="AB3435" s="20"/>
    </row>
    <row r="3436" spans="3:28" x14ac:dyDescent="0.2">
      <c r="C3436" s="20"/>
      <c r="D3436" s="20"/>
      <c r="E3436" s="20"/>
      <c r="F3436" s="20"/>
      <c r="H3436" s="20"/>
      <c r="J3436" s="20"/>
      <c r="K3436" s="20"/>
      <c r="L3436" s="20"/>
      <c r="P3436" s="201"/>
      <c r="Q3436" s="20"/>
      <c r="R3436" s="15"/>
      <c r="T3436" s="20"/>
      <c r="U3436" s="20"/>
      <c r="AB3436" s="20"/>
    </row>
    <row r="3437" spans="3:28" x14ac:dyDescent="0.2">
      <c r="C3437" s="20"/>
      <c r="D3437" s="20"/>
      <c r="E3437" s="20"/>
      <c r="F3437" s="20"/>
      <c r="H3437" s="20"/>
      <c r="J3437" s="20"/>
      <c r="K3437" s="20"/>
      <c r="L3437" s="20"/>
      <c r="P3437" s="201"/>
      <c r="Q3437" s="20"/>
      <c r="R3437" s="15"/>
      <c r="T3437" s="20"/>
      <c r="U3437" s="20"/>
      <c r="AB3437" s="20"/>
    </row>
    <row r="3438" spans="3:28" x14ac:dyDescent="0.2">
      <c r="C3438" s="20"/>
      <c r="D3438" s="20"/>
      <c r="E3438" s="20"/>
      <c r="F3438" s="20"/>
      <c r="H3438" s="20"/>
      <c r="J3438" s="20"/>
      <c r="K3438" s="20"/>
      <c r="L3438" s="20"/>
      <c r="P3438" s="201"/>
      <c r="Q3438" s="20"/>
      <c r="R3438" s="15"/>
      <c r="T3438" s="20"/>
      <c r="U3438" s="20"/>
      <c r="AB3438" s="20"/>
    </row>
    <row r="3439" spans="3:28" x14ac:dyDescent="0.2">
      <c r="C3439" s="20"/>
      <c r="D3439" s="20"/>
      <c r="E3439" s="20"/>
      <c r="F3439" s="20"/>
      <c r="H3439" s="20"/>
      <c r="J3439" s="20"/>
      <c r="K3439" s="20"/>
      <c r="L3439" s="20"/>
      <c r="P3439" s="201"/>
      <c r="Q3439" s="20"/>
      <c r="R3439" s="15"/>
      <c r="T3439" s="20"/>
      <c r="U3439" s="20"/>
      <c r="AB3439" s="20"/>
    </row>
    <row r="3440" spans="3:28" x14ac:dyDescent="0.2">
      <c r="C3440" s="20"/>
      <c r="D3440" s="20"/>
      <c r="E3440" s="20"/>
      <c r="F3440" s="20"/>
      <c r="H3440" s="20"/>
      <c r="J3440" s="20"/>
      <c r="K3440" s="20"/>
      <c r="L3440" s="20"/>
      <c r="P3440" s="201"/>
      <c r="Q3440" s="20"/>
      <c r="R3440" s="15"/>
      <c r="T3440" s="20"/>
      <c r="U3440" s="20"/>
      <c r="AB3440" s="20"/>
    </row>
    <row r="3441" spans="3:28" x14ac:dyDescent="0.2">
      <c r="C3441" s="20"/>
      <c r="D3441" s="20"/>
      <c r="E3441" s="20"/>
      <c r="F3441" s="20"/>
      <c r="H3441" s="20"/>
      <c r="J3441" s="20"/>
      <c r="K3441" s="20"/>
      <c r="L3441" s="20"/>
      <c r="P3441" s="201"/>
      <c r="Q3441" s="20"/>
      <c r="R3441" s="15"/>
      <c r="T3441" s="20"/>
      <c r="U3441" s="20"/>
      <c r="AB3441" s="20"/>
    </row>
    <row r="3442" spans="3:28" x14ac:dyDescent="0.2">
      <c r="C3442" s="20"/>
      <c r="D3442" s="20"/>
      <c r="E3442" s="20"/>
      <c r="F3442" s="20"/>
      <c r="H3442" s="20"/>
      <c r="J3442" s="20"/>
      <c r="K3442" s="20"/>
      <c r="L3442" s="20"/>
      <c r="P3442" s="201"/>
      <c r="Q3442" s="20"/>
      <c r="R3442" s="15"/>
      <c r="T3442" s="20"/>
      <c r="U3442" s="20"/>
      <c r="AB3442" s="20"/>
    </row>
    <row r="3443" spans="3:28" x14ac:dyDescent="0.2">
      <c r="C3443" s="20"/>
      <c r="D3443" s="20"/>
      <c r="E3443" s="20"/>
      <c r="F3443" s="20"/>
      <c r="H3443" s="20"/>
      <c r="J3443" s="20"/>
      <c r="K3443" s="20"/>
      <c r="L3443" s="20"/>
      <c r="P3443" s="201"/>
      <c r="Q3443" s="20"/>
      <c r="R3443" s="15"/>
      <c r="T3443" s="20"/>
      <c r="U3443" s="20"/>
      <c r="AB3443" s="20"/>
    </row>
    <row r="3444" spans="3:28" x14ac:dyDescent="0.2">
      <c r="C3444" s="20"/>
      <c r="D3444" s="20"/>
      <c r="E3444" s="20"/>
      <c r="F3444" s="20"/>
      <c r="H3444" s="20"/>
      <c r="J3444" s="20"/>
      <c r="K3444" s="20"/>
      <c r="L3444" s="20"/>
      <c r="P3444" s="201"/>
      <c r="Q3444" s="20"/>
      <c r="R3444" s="15"/>
      <c r="T3444" s="20"/>
      <c r="U3444" s="20"/>
      <c r="AB3444" s="20"/>
    </row>
    <row r="3445" spans="3:28" x14ac:dyDescent="0.2">
      <c r="C3445" s="20"/>
      <c r="D3445" s="20"/>
      <c r="E3445" s="20"/>
      <c r="F3445" s="20"/>
      <c r="H3445" s="20"/>
      <c r="J3445" s="20"/>
      <c r="K3445" s="20"/>
      <c r="L3445" s="20"/>
      <c r="P3445" s="201"/>
      <c r="Q3445" s="20"/>
      <c r="R3445" s="15"/>
      <c r="T3445" s="20"/>
      <c r="U3445" s="20"/>
      <c r="AB3445" s="20"/>
    </row>
    <row r="3446" spans="3:28" x14ac:dyDescent="0.2">
      <c r="C3446" s="20"/>
      <c r="D3446" s="20"/>
      <c r="E3446" s="20"/>
      <c r="F3446" s="20"/>
      <c r="H3446" s="20"/>
      <c r="J3446" s="20"/>
      <c r="K3446" s="20"/>
      <c r="L3446" s="20"/>
      <c r="P3446" s="201"/>
      <c r="Q3446" s="20"/>
      <c r="R3446" s="15"/>
      <c r="T3446" s="20"/>
      <c r="U3446" s="20"/>
      <c r="AB3446" s="20"/>
    </row>
    <row r="3447" spans="3:28" x14ac:dyDescent="0.2">
      <c r="C3447" s="20"/>
      <c r="D3447" s="20"/>
      <c r="E3447" s="20"/>
      <c r="F3447" s="20"/>
      <c r="H3447" s="20"/>
      <c r="J3447" s="20"/>
      <c r="K3447" s="20"/>
      <c r="L3447" s="20"/>
      <c r="P3447" s="201"/>
      <c r="Q3447" s="20"/>
      <c r="R3447" s="15"/>
      <c r="T3447" s="20"/>
      <c r="U3447" s="20"/>
      <c r="AB3447" s="20"/>
    </row>
    <row r="3448" spans="3:28" x14ac:dyDescent="0.2">
      <c r="C3448" s="20"/>
      <c r="D3448" s="20"/>
      <c r="E3448" s="20"/>
      <c r="F3448" s="20"/>
      <c r="H3448" s="20"/>
      <c r="J3448" s="20"/>
      <c r="K3448" s="20"/>
      <c r="L3448" s="20"/>
      <c r="P3448" s="201"/>
      <c r="Q3448" s="20"/>
      <c r="R3448" s="15"/>
      <c r="T3448" s="20"/>
      <c r="U3448" s="20"/>
      <c r="AB3448" s="20"/>
    </row>
    <row r="3449" spans="3:28" x14ac:dyDescent="0.2">
      <c r="C3449" s="20"/>
      <c r="D3449" s="20"/>
      <c r="E3449" s="20"/>
      <c r="F3449" s="20"/>
      <c r="H3449" s="20"/>
      <c r="J3449" s="20"/>
      <c r="K3449" s="20"/>
      <c r="L3449" s="20"/>
      <c r="P3449" s="201"/>
      <c r="Q3449" s="20"/>
      <c r="R3449" s="15"/>
      <c r="T3449" s="20"/>
      <c r="U3449" s="20"/>
      <c r="AB3449" s="20"/>
    </row>
    <row r="3450" spans="3:28" x14ac:dyDescent="0.2">
      <c r="C3450" s="20"/>
      <c r="D3450" s="20"/>
      <c r="E3450" s="20"/>
      <c r="F3450" s="20"/>
      <c r="H3450" s="20"/>
      <c r="J3450" s="20"/>
      <c r="K3450" s="20"/>
      <c r="L3450" s="20"/>
      <c r="P3450" s="201"/>
      <c r="Q3450" s="20"/>
      <c r="R3450" s="15"/>
      <c r="T3450" s="20"/>
      <c r="U3450" s="20"/>
      <c r="AB3450" s="20"/>
    </row>
    <row r="3451" spans="3:28" x14ac:dyDescent="0.2">
      <c r="C3451" s="20"/>
      <c r="D3451" s="20"/>
      <c r="E3451" s="20"/>
      <c r="F3451" s="20"/>
      <c r="H3451" s="20"/>
      <c r="J3451" s="20"/>
      <c r="K3451" s="20"/>
      <c r="L3451" s="20"/>
      <c r="P3451" s="201"/>
      <c r="Q3451" s="20"/>
      <c r="R3451" s="15"/>
      <c r="T3451" s="20"/>
      <c r="U3451" s="20"/>
      <c r="AB3451" s="20"/>
    </row>
    <row r="3452" spans="3:28" x14ac:dyDescent="0.2">
      <c r="C3452" s="20"/>
      <c r="D3452" s="20"/>
      <c r="E3452" s="20"/>
      <c r="F3452" s="20"/>
      <c r="H3452" s="20"/>
      <c r="J3452" s="20"/>
      <c r="K3452" s="20"/>
      <c r="L3452" s="20"/>
      <c r="P3452" s="201"/>
      <c r="Q3452" s="20"/>
      <c r="R3452" s="15"/>
      <c r="T3452" s="20"/>
      <c r="U3452" s="20"/>
      <c r="AB3452" s="20"/>
    </row>
    <row r="3453" spans="3:28" x14ac:dyDescent="0.2">
      <c r="C3453" s="20"/>
      <c r="D3453" s="20"/>
      <c r="E3453" s="20"/>
      <c r="F3453" s="20"/>
      <c r="H3453" s="20"/>
      <c r="J3453" s="20"/>
      <c r="K3453" s="20"/>
      <c r="L3453" s="20"/>
      <c r="P3453" s="201"/>
      <c r="Q3453" s="20"/>
      <c r="R3453" s="15"/>
      <c r="T3453" s="20"/>
      <c r="U3453" s="20"/>
      <c r="AB3453" s="20"/>
    </row>
    <row r="3454" spans="3:28" x14ac:dyDescent="0.2">
      <c r="C3454" s="20"/>
      <c r="D3454" s="20"/>
      <c r="E3454" s="20"/>
      <c r="F3454" s="20"/>
      <c r="H3454" s="20"/>
      <c r="J3454" s="20"/>
      <c r="K3454" s="20"/>
      <c r="L3454" s="20"/>
      <c r="P3454" s="201"/>
      <c r="Q3454" s="20"/>
      <c r="R3454" s="15"/>
      <c r="T3454" s="20"/>
      <c r="U3454" s="20"/>
      <c r="AB3454" s="20"/>
    </row>
    <row r="3455" spans="3:28" x14ac:dyDescent="0.2">
      <c r="C3455" s="20"/>
      <c r="D3455" s="20"/>
      <c r="E3455" s="20"/>
      <c r="F3455" s="20"/>
      <c r="H3455" s="20"/>
      <c r="J3455" s="20"/>
      <c r="K3455" s="20"/>
      <c r="L3455" s="20"/>
      <c r="P3455" s="201"/>
      <c r="Q3455" s="20"/>
      <c r="R3455" s="15"/>
      <c r="T3455" s="20"/>
      <c r="U3455" s="20"/>
      <c r="AB3455" s="20"/>
    </row>
    <row r="3456" spans="3:28" x14ac:dyDescent="0.2">
      <c r="C3456" s="20"/>
      <c r="D3456" s="20"/>
      <c r="E3456" s="20"/>
      <c r="F3456" s="20"/>
      <c r="H3456" s="20"/>
      <c r="J3456" s="20"/>
      <c r="K3456" s="20"/>
      <c r="L3456" s="20"/>
      <c r="P3456" s="201"/>
      <c r="Q3456" s="20"/>
      <c r="R3456" s="15"/>
      <c r="T3456" s="20"/>
      <c r="U3456" s="20"/>
      <c r="AB3456" s="20"/>
    </row>
    <row r="3457" spans="3:28" x14ac:dyDescent="0.2">
      <c r="C3457" s="20"/>
      <c r="D3457" s="20"/>
      <c r="E3457" s="20"/>
      <c r="F3457" s="20"/>
      <c r="H3457" s="20"/>
      <c r="J3457" s="20"/>
      <c r="K3457" s="20"/>
      <c r="L3457" s="20"/>
      <c r="P3457" s="201"/>
      <c r="Q3457" s="20"/>
      <c r="R3457" s="15"/>
      <c r="T3457" s="20"/>
      <c r="U3457" s="20"/>
      <c r="AB3457" s="20"/>
    </row>
    <row r="3458" spans="3:28" x14ac:dyDescent="0.2">
      <c r="C3458" s="20"/>
      <c r="D3458" s="20"/>
      <c r="E3458" s="20"/>
      <c r="F3458" s="20"/>
      <c r="H3458" s="20"/>
      <c r="J3458" s="20"/>
      <c r="K3458" s="20"/>
      <c r="L3458" s="20"/>
      <c r="P3458" s="201"/>
      <c r="Q3458" s="20"/>
      <c r="R3458" s="15"/>
      <c r="T3458" s="20"/>
      <c r="U3458" s="20"/>
      <c r="AB3458" s="20"/>
    </row>
    <row r="3459" spans="3:28" x14ac:dyDescent="0.2">
      <c r="C3459" s="20"/>
      <c r="D3459" s="20"/>
      <c r="E3459" s="20"/>
      <c r="F3459" s="20"/>
      <c r="H3459" s="20"/>
      <c r="J3459" s="20"/>
      <c r="K3459" s="20"/>
      <c r="L3459" s="20"/>
      <c r="P3459" s="201"/>
      <c r="Q3459" s="20"/>
      <c r="R3459" s="15"/>
      <c r="T3459" s="20"/>
      <c r="U3459" s="20"/>
      <c r="AB3459" s="20"/>
    </row>
    <row r="3460" spans="3:28" x14ac:dyDescent="0.2">
      <c r="C3460" s="20"/>
      <c r="D3460" s="20"/>
      <c r="E3460" s="20"/>
      <c r="F3460" s="20"/>
      <c r="H3460" s="20"/>
      <c r="J3460" s="20"/>
      <c r="K3460" s="20"/>
      <c r="L3460" s="20"/>
      <c r="P3460" s="201"/>
      <c r="Q3460" s="20"/>
      <c r="R3460" s="15"/>
      <c r="T3460" s="20"/>
      <c r="U3460" s="20"/>
      <c r="AB3460" s="20"/>
    </row>
    <row r="3461" spans="3:28" x14ac:dyDescent="0.2">
      <c r="C3461" s="20"/>
      <c r="D3461" s="20"/>
      <c r="E3461" s="20"/>
      <c r="F3461" s="20"/>
      <c r="H3461" s="20"/>
      <c r="J3461" s="20"/>
      <c r="K3461" s="20"/>
      <c r="L3461" s="20"/>
      <c r="P3461" s="201"/>
      <c r="Q3461" s="20"/>
      <c r="R3461" s="15"/>
      <c r="T3461" s="20"/>
      <c r="U3461" s="20"/>
      <c r="AB3461" s="20"/>
    </row>
    <row r="3462" spans="3:28" x14ac:dyDescent="0.2">
      <c r="C3462" s="20"/>
      <c r="D3462" s="20"/>
      <c r="E3462" s="20"/>
      <c r="F3462" s="20"/>
      <c r="H3462" s="20"/>
      <c r="J3462" s="20"/>
      <c r="K3462" s="20"/>
      <c r="L3462" s="20"/>
      <c r="P3462" s="201"/>
      <c r="Q3462" s="20"/>
      <c r="R3462" s="15"/>
      <c r="T3462" s="20"/>
      <c r="U3462" s="20"/>
      <c r="AB3462" s="20"/>
    </row>
    <row r="3463" spans="3:28" x14ac:dyDescent="0.2">
      <c r="C3463" s="20"/>
      <c r="D3463" s="20"/>
      <c r="E3463" s="20"/>
      <c r="F3463" s="20"/>
      <c r="H3463" s="20"/>
      <c r="J3463" s="20"/>
      <c r="K3463" s="20"/>
      <c r="L3463" s="20"/>
      <c r="P3463" s="201"/>
      <c r="Q3463" s="20"/>
      <c r="R3463" s="15"/>
      <c r="T3463" s="20"/>
      <c r="U3463" s="20"/>
      <c r="AB3463" s="20"/>
    </row>
    <row r="3464" spans="3:28" x14ac:dyDescent="0.2">
      <c r="C3464" s="20"/>
      <c r="D3464" s="20"/>
      <c r="E3464" s="20"/>
      <c r="F3464" s="20"/>
      <c r="H3464" s="20"/>
      <c r="J3464" s="20"/>
      <c r="K3464" s="20"/>
      <c r="L3464" s="20"/>
      <c r="P3464" s="201"/>
      <c r="Q3464" s="20"/>
      <c r="R3464" s="15"/>
      <c r="T3464" s="20"/>
      <c r="U3464" s="20"/>
      <c r="AB3464" s="20"/>
    </row>
    <row r="3465" spans="3:28" x14ac:dyDescent="0.2">
      <c r="C3465" s="20"/>
      <c r="D3465" s="20"/>
      <c r="E3465" s="20"/>
      <c r="F3465" s="20"/>
      <c r="H3465" s="20"/>
      <c r="J3465" s="20"/>
      <c r="K3465" s="20"/>
      <c r="L3465" s="20"/>
      <c r="P3465" s="201"/>
      <c r="Q3465" s="20"/>
      <c r="R3465" s="15"/>
      <c r="T3465" s="20"/>
      <c r="U3465" s="20"/>
      <c r="AB3465" s="20"/>
    </row>
    <row r="3466" spans="3:28" x14ac:dyDescent="0.2">
      <c r="C3466" s="20"/>
      <c r="D3466" s="20"/>
      <c r="E3466" s="20"/>
      <c r="F3466" s="20"/>
      <c r="H3466" s="20"/>
      <c r="J3466" s="20"/>
      <c r="K3466" s="20"/>
      <c r="L3466" s="20"/>
      <c r="P3466" s="201"/>
      <c r="Q3466" s="20"/>
      <c r="R3466" s="15"/>
      <c r="T3466" s="20"/>
      <c r="U3466" s="20"/>
      <c r="AB3466" s="20"/>
    </row>
    <row r="3467" spans="3:28" x14ac:dyDescent="0.2">
      <c r="C3467" s="20"/>
      <c r="D3467" s="20"/>
      <c r="E3467" s="20"/>
      <c r="F3467" s="20"/>
      <c r="H3467" s="20"/>
      <c r="J3467" s="20"/>
      <c r="K3467" s="20"/>
      <c r="L3467" s="20"/>
      <c r="P3467" s="201"/>
      <c r="Q3467" s="20"/>
      <c r="R3467" s="15"/>
      <c r="T3467" s="20"/>
      <c r="U3467" s="20"/>
      <c r="AB3467" s="20"/>
    </row>
    <row r="3468" spans="3:28" x14ac:dyDescent="0.2">
      <c r="C3468" s="20"/>
      <c r="D3468" s="20"/>
      <c r="E3468" s="20"/>
      <c r="F3468" s="20"/>
      <c r="H3468" s="20"/>
      <c r="J3468" s="20"/>
      <c r="K3468" s="20"/>
      <c r="L3468" s="20"/>
      <c r="P3468" s="201"/>
      <c r="Q3468" s="20"/>
      <c r="R3468" s="15"/>
      <c r="T3468" s="20"/>
      <c r="U3468" s="20"/>
      <c r="AB3468" s="20"/>
    </row>
    <row r="3469" spans="3:28" x14ac:dyDescent="0.2">
      <c r="C3469" s="20"/>
      <c r="D3469" s="20"/>
      <c r="E3469" s="20"/>
      <c r="F3469" s="20"/>
      <c r="H3469" s="20"/>
      <c r="J3469" s="20"/>
      <c r="K3469" s="20"/>
      <c r="L3469" s="20"/>
      <c r="P3469" s="201"/>
      <c r="Q3469" s="20"/>
      <c r="R3469" s="15"/>
      <c r="T3469" s="20"/>
      <c r="U3469" s="20"/>
      <c r="AB3469" s="20"/>
    </row>
    <row r="3470" spans="3:28" x14ac:dyDescent="0.2">
      <c r="C3470" s="20"/>
      <c r="D3470" s="20"/>
      <c r="E3470" s="20"/>
      <c r="F3470" s="20"/>
      <c r="H3470" s="20"/>
      <c r="J3470" s="20"/>
      <c r="K3470" s="20"/>
      <c r="L3470" s="20"/>
      <c r="P3470" s="201"/>
      <c r="Q3470" s="20"/>
      <c r="R3470" s="15"/>
      <c r="T3470" s="20"/>
      <c r="U3470" s="20"/>
      <c r="AB3470" s="20"/>
    </row>
    <row r="3471" spans="3:28" x14ac:dyDescent="0.2">
      <c r="C3471" s="20"/>
      <c r="D3471" s="20"/>
      <c r="E3471" s="20"/>
      <c r="F3471" s="20"/>
      <c r="H3471" s="20"/>
      <c r="J3471" s="20"/>
      <c r="K3471" s="20"/>
      <c r="L3471" s="20"/>
      <c r="P3471" s="201"/>
      <c r="Q3471" s="20"/>
      <c r="R3471" s="15"/>
      <c r="T3471" s="20"/>
      <c r="U3471" s="20"/>
      <c r="AB3471" s="20"/>
    </row>
    <row r="3472" spans="3:28" x14ac:dyDescent="0.2">
      <c r="C3472" s="20"/>
      <c r="D3472" s="20"/>
      <c r="E3472" s="20"/>
      <c r="F3472" s="20"/>
      <c r="H3472" s="20"/>
      <c r="J3472" s="20"/>
      <c r="K3472" s="20"/>
      <c r="L3472" s="20"/>
      <c r="P3472" s="201"/>
      <c r="Q3472" s="20"/>
      <c r="R3472" s="15"/>
      <c r="T3472" s="20"/>
      <c r="U3472" s="20"/>
      <c r="AB3472" s="20"/>
    </row>
    <row r="3473" spans="3:28" x14ac:dyDescent="0.2">
      <c r="C3473" s="20"/>
      <c r="D3473" s="20"/>
      <c r="E3473" s="20"/>
      <c r="F3473" s="20"/>
      <c r="H3473" s="20"/>
      <c r="J3473" s="20"/>
      <c r="K3473" s="20"/>
      <c r="L3473" s="20"/>
      <c r="P3473" s="201"/>
      <c r="Q3473" s="20"/>
      <c r="R3473" s="15"/>
      <c r="T3473" s="20"/>
      <c r="U3473" s="20"/>
      <c r="AB3473" s="20"/>
    </row>
    <row r="3474" spans="3:28" x14ac:dyDescent="0.2">
      <c r="C3474" s="20"/>
      <c r="D3474" s="20"/>
      <c r="E3474" s="20"/>
      <c r="F3474" s="20"/>
      <c r="H3474" s="20"/>
      <c r="J3474" s="20"/>
      <c r="K3474" s="20"/>
      <c r="L3474" s="20"/>
      <c r="P3474" s="201"/>
      <c r="Q3474" s="20"/>
      <c r="R3474" s="15"/>
      <c r="T3474" s="20"/>
      <c r="U3474" s="20"/>
      <c r="AB3474" s="20"/>
    </row>
    <row r="3475" spans="3:28" x14ac:dyDescent="0.2">
      <c r="C3475" s="20"/>
      <c r="D3475" s="20"/>
      <c r="E3475" s="20"/>
      <c r="F3475" s="20"/>
      <c r="H3475" s="20"/>
      <c r="J3475" s="20"/>
      <c r="K3475" s="20"/>
      <c r="L3475" s="20"/>
      <c r="P3475" s="201"/>
      <c r="Q3475" s="20"/>
      <c r="R3475" s="15"/>
      <c r="T3475" s="20"/>
      <c r="U3475" s="20"/>
      <c r="AB3475" s="20"/>
    </row>
    <row r="3476" spans="3:28" x14ac:dyDescent="0.2">
      <c r="C3476" s="20"/>
      <c r="D3476" s="20"/>
      <c r="E3476" s="20"/>
      <c r="F3476" s="20"/>
      <c r="H3476" s="20"/>
      <c r="J3476" s="20"/>
      <c r="K3476" s="20"/>
      <c r="L3476" s="20"/>
      <c r="P3476" s="201"/>
      <c r="Q3476" s="20"/>
      <c r="R3476" s="15"/>
      <c r="T3476" s="20"/>
      <c r="U3476" s="20"/>
      <c r="AB3476" s="20"/>
    </row>
    <row r="3477" spans="3:28" x14ac:dyDescent="0.2">
      <c r="C3477" s="20"/>
      <c r="D3477" s="20"/>
      <c r="E3477" s="20"/>
      <c r="F3477" s="20"/>
      <c r="H3477" s="20"/>
      <c r="J3477" s="20"/>
      <c r="K3477" s="20"/>
      <c r="L3477" s="20"/>
      <c r="P3477" s="201"/>
      <c r="Q3477" s="20"/>
      <c r="R3477" s="15"/>
      <c r="T3477" s="20"/>
      <c r="U3477" s="20"/>
      <c r="AB3477" s="20"/>
    </row>
    <row r="3478" spans="3:28" x14ac:dyDescent="0.2">
      <c r="C3478" s="20"/>
      <c r="D3478" s="20"/>
      <c r="E3478" s="20"/>
      <c r="F3478" s="20"/>
      <c r="H3478" s="20"/>
      <c r="J3478" s="20"/>
      <c r="K3478" s="20"/>
      <c r="L3478" s="20"/>
      <c r="P3478" s="201"/>
      <c r="Q3478" s="20"/>
      <c r="R3478" s="15"/>
      <c r="T3478" s="20"/>
      <c r="U3478" s="20"/>
      <c r="AB3478" s="20"/>
    </row>
    <row r="3479" spans="3:28" x14ac:dyDescent="0.2">
      <c r="C3479" s="20"/>
      <c r="D3479" s="20"/>
      <c r="E3479" s="20"/>
      <c r="F3479" s="20"/>
      <c r="H3479" s="20"/>
      <c r="J3479" s="20"/>
      <c r="K3479" s="20"/>
      <c r="L3479" s="20"/>
      <c r="P3479" s="201"/>
      <c r="Q3479" s="20"/>
      <c r="R3479" s="15"/>
      <c r="T3479" s="20"/>
      <c r="U3479" s="20"/>
      <c r="AB3479" s="20"/>
    </row>
    <row r="3480" spans="3:28" x14ac:dyDescent="0.2">
      <c r="C3480" s="20"/>
      <c r="D3480" s="20"/>
      <c r="E3480" s="20"/>
      <c r="F3480" s="20"/>
      <c r="H3480" s="20"/>
      <c r="J3480" s="20"/>
      <c r="K3480" s="20"/>
      <c r="L3480" s="20"/>
      <c r="P3480" s="201"/>
      <c r="Q3480" s="20"/>
      <c r="R3480" s="15"/>
      <c r="T3480" s="20"/>
      <c r="U3480" s="20"/>
      <c r="AB3480" s="20"/>
    </row>
    <row r="3481" spans="3:28" x14ac:dyDescent="0.2">
      <c r="C3481" s="20"/>
      <c r="D3481" s="20"/>
      <c r="E3481" s="20"/>
      <c r="F3481" s="20"/>
      <c r="H3481" s="20"/>
      <c r="J3481" s="20"/>
      <c r="K3481" s="20"/>
      <c r="L3481" s="20"/>
      <c r="P3481" s="201"/>
      <c r="Q3481" s="20"/>
      <c r="R3481" s="15"/>
      <c r="T3481" s="20"/>
      <c r="U3481" s="20"/>
      <c r="AB3481" s="20"/>
    </row>
    <row r="3482" spans="3:28" x14ac:dyDescent="0.2">
      <c r="C3482" s="20"/>
      <c r="D3482" s="20"/>
      <c r="E3482" s="20"/>
      <c r="F3482" s="20"/>
      <c r="H3482" s="20"/>
      <c r="J3482" s="20"/>
      <c r="K3482" s="20"/>
      <c r="L3482" s="20"/>
      <c r="P3482" s="201"/>
      <c r="Q3482" s="20"/>
      <c r="R3482" s="15"/>
      <c r="T3482" s="20"/>
      <c r="U3482" s="20"/>
      <c r="AB3482" s="20"/>
    </row>
    <row r="3483" spans="3:28" x14ac:dyDescent="0.2">
      <c r="C3483" s="20"/>
      <c r="D3483" s="20"/>
      <c r="E3483" s="20"/>
      <c r="F3483" s="20"/>
      <c r="H3483" s="20"/>
      <c r="J3483" s="20"/>
      <c r="K3483" s="20"/>
      <c r="L3483" s="20"/>
      <c r="P3483" s="201"/>
      <c r="Q3483" s="20"/>
      <c r="R3483" s="15"/>
      <c r="T3483" s="20"/>
      <c r="U3483" s="20"/>
      <c r="AB3483" s="20"/>
    </row>
    <row r="3484" spans="3:28" x14ac:dyDescent="0.2">
      <c r="C3484" s="20"/>
      <c r="D3484" s="20"/>
      <c r="E3484" s="20"/>
      <c r="F3484" s="20"/>
      <c r="H3484" s="20"/>
      <c r="J3484" s="20"/>
      <c r="K3484" s="20"/>
      <c r="L3484" s="20"/>
      <c r="P3484" s="201"/>
      <c r="Q3484" s="20"/>
      <c r="R3484" s="15"/>
      <c r="T3484" s="20"/>
      <c r="U3484" s="20"/>
      <c r="AB3484" s="20"/>
    </row>
    <row r="3485" spans="3:28" x14ac:dyDescent="0.2">
      <c r="C3485" s="20"/>
      <c r="D3485" s="20"/>
      <c r="E3485" s="20"/>
      <c r="F3485" s="20"/>
      <c r="H3485" s="20"/>
      <c r="J3485" s="20"/>
      <c r="K3485" s="20"/>
      <c r="L3485" s="20"/>
      <c r="P3485" s="201"/>
      <c r="Q3485" s="20"/>
      <c r="R3485" s="15"/>
      <c r="T3485" s="20"/>
      <c r="U3485" s="20"/>
      <c r="AB3485" s="20"/>
    </row>
    <row r="3486" spans="3:28" x14ac:dyDescent="0.2">
      <c r="C3486" s="20"/>
      <c r="D3486" s="20"/>
      <c r="E3486" s="20"/>
      <c r="F3486" s="20"/>
      <c r="H3486" s="20"/>
      <c r="J3486" s="20"/>
      <c r="K3486" s="20"/>
      <c r="L3486" s="20"/>
      <c r="P3486" s="201"/>
      <c r="Q3486" s="20"/>
      <c r="R3486" s="15"/>
      <c r="T3486" s="20"/>
      <c r="U3486" s="20"/>
      <c r="AB3486" s="20"/>
    </row>
    <row r="3487" spans="3:28" x14ac:dyDescent="0.2">
      <c r="C3487" s="20"/>
      <c r="D3487" s="20"/>
      <c r="E3487" s="20"/>
      <c r="F3487" s="20"/>
      <c r="H3487" s="20"/>
      <c r="J3487" s="20"/>
      <c r="K3487" s="20"/>
      <c r="L3487" s="20"/>
      <c r="P3487" s="201"/>
      <c r="Q3487" s="20"/>
      <c r="R3487" s="15"/>
      <c r="T3487" s="20"/>
      <c r="U3487" s="20"/>
      <c r="AB3487" s="20"/>
    </row>
    <row r="3488" spans="3:28" x14ac:dyDescent="0.2">
      <c r="C3488" s="20"/>
      <c r="D3488" s="20"/>
      <c r="E3488" s="20"/>
      <c r="F3488" s="20"/>
      <c r="H3488" s="20"/>
      <c r="J3488" s="20"/>
      <c r="K3488" s="20"/>
      <c r="L3488" s="20"/>
      <c r="P3488" s="201"/>
      <c r="Q3488" s="20"/>
      <c r="R3488" s="15"/>
      <c r="T3488" s="20"/>
      <c r="U3488" s="20"/>
      <c r="AB3488" s="20"/>
    </row>
    <row r="3489" spans="3:28" x14ac:dyDescent="0.2">
      <c r="C3489" s="20"/>
      <c r="D3489" s="20"/>
      <c r="E3489" s="20"/>
      <c r="F3489" s="20"/>
      <c r="H3489" s="20"/>
      <c r="J3489" s="20"/>
      <c r="K3489" s="20"/>
      <c r="L3489" s="20"/>
      <c r="P3489" s="201"/>
      <c r="Q3489" s="20"/>
      <c r="R3489" s="15"/>
      <c r="T3489" s="20"/>
      <c r="U3489" s="20"/>
      <c r="AB3489" s="20"/>
    </row>
    <row r="3490" spans="3:28" x14ac:dyDescent="0.2">
      <c r="C3490" s="20"/>
      <c r="D3490" s="20"/>
      <c r="E3490" s="20"/>
      <c r="F3490" s="20"/>
      <c r="H3490" s="20"/>
      <c r="J3490" s="20"/>
      <c r="K3490" s="20"/>
      <c r="L3490" s="20"/>
      <c r="P3490" s="201"/>
      <c r="Q3490" s="20"/>
      <c r="R3490" s="15"/>
      <c r="T3490" s="20"/>
      <c r="U3490" s="20"/>
      <c r="AB3490" s="20"/>
    </row>
    <row r="3491" spans="3:28" x14ac:dyDescent="0.2">
      <c r="C3491" s="20"/>
      <c r="D3491" s="20"/>
      <c r="E3491" s="20"/>
      <c r="F3491" s="20"/>
      <c r="H3491" s="20"/>
      <c r="J3491" s="20"/>
      <c r="K3491" s="20"/>
      <c r="L3491" s="20"/>
      <c r="P3491" s="201"/>
      <c r="Q3491" s="20"/>
      <c r="R3491" s="15"/>
      <c r="T3491" s="20"/>
      <c r="U3491" s="20"/>
      <c r="AB3491" s="20"/>
    </row>
    <row r="3492" spans="3:28" x14ac:dyDescent="0.2">
      <c r="C3492" s="20"/>
      <c r="D3492" s="20"/>
      <c r="E3492" s="20"/>
      <c r="F3492" s="20"/>
      <c r="H3492" s="20"/>
      <c r="J3492" s="20"/>
      <c r="K3492" s="20"/>
      <c r="L3492" s="20"/>
      <c r="P3492" s="201"/>
      <c r="Q3492" s="20"/>
      <c r="R3492" s="15"/>
      <c r="T3492" s="20"/>
      <c r="U3492" s="20"/>
      <c r="AB3492" s="20"/>
    </row>
    <row r="3493" spans="3:28" x14ac:dyDescent="0.2">
      <c r="C3493" s="20"/>
      <c r="D3493" s="20"/>
      <c r="E3493" s="20"/>
      <c r="F3493" s="20"/>
      <c r="H3493" s="20"/>
      <c r="J3493" s="20"/>
      <c r="K3493" s="20"/>
      <c r="L3493" s="20"/>
      <c r="P3493" s="201"/>
      <c r="Q3493" s="20"/>
      <c r="R3493" s="15"/>
      <c r="T3493" s="20"/>
      <c r="U3493" s="20"/>
      <c r="AB3493" s="20"/>
    </row>
    <row r="3494" spans="3:28" x14ac:dyDescent="0.2">
      <c r="C3494" s="20"/>
      <c r="D3494" s="20"/>
      <c r="E3494" s="20"/>
      <c r="F3494" s="20"/>
      <c r="H3494" s="20"/>
      <c r="J3494" s="20"/>
      <c r="K3494" s="20"/>
      <c r="L3494" s="20"/>
      <c r="P3494" s="201"/>
      <c r="Q3494" s="20"/>
      <c r="R3494" s="15"/>
      <c r="T3494" s="20"/>
      <c r="U3494" s="20"/>
      <c r="AB3494" s="20"/>
    </row>
    <row r="3495" spans="3:28" x14ac:dyDescent="0.2">
      <c r="C3495" s="20"/>
      <c r="D3495" s="20"/>
      <c r="E3495" s="20"/>
      <c r="F3495" s="20"/>
      <c r="H3495" s="20"/>
      <c r="J3495" s="20"/>
      <c r="K3495" s="20"/>
      <c r="L3495" s="20"/>
      <c r="P3495" s="201"/>
      <c r="Q3495" s="20"/>
      <c r="R3495" s="15"/>
      <c r="T3495" s="20"/>
      <c r="U3495" s="20"/>
      <c r="AB3495" s="20"/>
    </row>
    <row r="3496" spans="3:28" x14ac:dyDescent="0.2">
      <c r="C3496" s="20"/>
      <c r="D3496" s="20"/>
      <c r="E3496" s="20"/>
      <c r="F3496" s="20"/>
      <c r="H3496" s="20"/>
      <c r="J3496" s="20"/>
      <c r="K3496" s="20"/>
      <c r="L3496" s="20"/>
      <c r="P3496" s="201"/>
      <c r="Q3496" s="20"/>
      <c r="R3496" s="15"/>
      <c r="T3496" s="20"/>
      <c r="U3496" s="20"/>
      <c r="AB3496" s="20"/>
    </row>
    <row r="3497" spans="3:28" x14ac:dyDescent="0.2">
      <c r="C3497" s="20"/>
      <c r="D3497" s="20"/>
      <c r="E3497" s="20"/>
      <c r="F3497" s="20"/>
      <c r="H3497" s="20"/>
      <c r="J3497" s="20"/>
      <c r="K3497" s="20"/>
      <c r="L3497" s="20"/>
      <c r="P3497" s="201"/>
      <c r="Q3497" s="20"/>
      <c r="R3497" s="15"/>
      <c r="T3497" s="20"/>
      <c r="U3497" s="20"/>
      <c r="AB3497" s="20"/>
    </row>
    <row r="3498" spans="3:28" x14ac:dyDescent="0.2">
      <c r="C3498" s="20"/>
      <c r="D3498" s="20"/>
      <c r="E3498" s="20"/>
      <c r="F3498" s="20"/>
      <c r="H3498" s="20"/>
      <c r="J3498" s="20"/>
      <c r="K3498" s="20"/>
      <c r="L3498" s="20"/>
      <c r="P3498" s="201"/>
      <c r="Q3498" s="20"/>
      <c r="R3498" s="15"/>
      <c r="T3498" s="20"/>
      <c r="U3498" s="20"/>
      <c r="AB3498" s="20"/>
    </row>
    <row r="3499" spans="3:28" x14ac:dyDescent="0.2">
      <c r="C3499" s="20"/>
      <c r="D3499" s="20"/>
      <c r="E3499" s="20"/>
      <c r="F3499" s="20"/>
      <c r="H3499" s="20"/>
      <c r="J3499" s="20"/>
      <c r="K3499" s="20"/>
      <c r="L3499" s="20"/>
      <c r="P3499" s="201"/>
      <c r="Q3499" s="20"/>
      <c r="R3499" s="15"/>
      <c r="T3499" s="20"/>
      <c r="U3499" s="20"/>
      <c r="AB3499" s="20"/>
    </row>
    <row r="3500" spans="3:28" x14ac:dyDescent="0.2">
      <c r="C3500" s="20"/>
      <c r="D3500" s="20"/>
      <c r="E3500" s="20"/>
      <c r="F3500" s="20"/>
      <c r="H3500" s="20"/>
      <c r="J3500" s="20"/>
      <c r="K3500" s="20"/>
      <c r="L3500" s="20"/>
      <c r="P3500" s="201"/>
      <c r="Q3500" s="20"/>
      <c r="R3500" s="15"/>
      <c r="T3500" s="20"/>
      <c r="U3500" s="20"/>
      <c r="AB3500" s="20"/>
    </row>
    <row r="3501" spans="3:28" x14ac:dyDescent="0.2">
      <c r="C3501" s="20"/>
      <c r="D3501" s="20"/>
      <c r="E3501" s="20"/>
      <c r="F3501" s="20"/>
      <c r="H3501" s="20"/>
      <c r="J3501" s="20"/>
      <c r="K3501" s="20"/>
      <c r="L3501" s="20"/>
      <c r="P3501" s="201"/>
      <c r="Q3501" s="20"/>
      <c r="R3501" s="15"/>
      <c r="T3501" s="20"/>
      <c r="U3501" s="20"/>
      <c r="AB3501" s="20"/>
    </row>
    <row r="3502" spans="3:28" x14ac:dyDescent="0.2">
      <c r="C3502" s="20"/>
      <c r="D3502" s="20"/>
      <c r="E3502" s="20"/>
      <c r="F3502" s="20"/>
      <c r="H3502" s="20"/>
      <c r="J3502" s="20"/>
      <c r="K3502" s="20"/>
      <c r="L3502" s="20"/>
      <c r="P3502" s="201"/>
      <c r="Q3502" s="20"/>
      <c r="R3502" s="15"/>
      <c r="T3502" s="20"/>
      <c r="U3502" s="20"/>
      <c r="AB3502" s="20"/>
    </row>
    <row r="3503" spans="3:28" x14ac:dyDescent="0.2">
      <c r="C3503" s="20"/>
      <c r="D3503" s="20"/>
      <c r="E3503" s="20"/>
      <c r="F3503" s="20"/>
      <c r="H3503" s="20"/>
      <c r="J3503" s="20"/>
      <c r="K3503" s="20"/>
      <c r="L3503" s="20"/>
      <c r="P3503" s="201"/>
      <c r="Q3503" s="20"/>
      <c r="R3503" s="15"/>
      <c r="T3503" s="20"/>
      <c r="U3503" s="20"/>
      <c r="AB3503" s="20"/>
    </row>
    <row r="3504" spans="3:28" x14ac:dyDescent="0.2">
      <c r="C3504" s="20"/>
      <c r="D3504" s="20"/>
      <c r="E3504" s="20"/>
      <c r="F3504" s="20"/>
      <c r="H3504" s="20"/>
      <c r="J3504" s="20"/>
      <c r="K3504" s="20"/>
      <c r="L3504" s="20"/>
      <c r="P3504" s="201"/>
      <c r="Q3504" s="20"/>
      <c r="R3504" s="15"/>
      <c r="T3504" s="20"/>
      <c r="U3504" s="20"/>
      <c r="AB3504" s="20"/>
    </row>
    <row r="3505" spans="3:28" x14ac:dyDescent="0.2">
      <c r="C3505" s="20"/>
      <c r="D3505" s="20"/>
      <c r="E3505" s="20"/>
      <c r="F3505" s="20"/>
      <c r="H3505" s="20"/>
      <c r="J3505" s="20"/>
      <c r="K3505" s="20"/>
      <c r="L3505" s="20"/>
      <c r="P3505" s="201"/>
      <c r="Q3505" s="20"/>
      <c r="R3505" s="15"/>
      <c r="T3505" s="20"/>
      <c r="U3505" s="20"/>
      <c r="AB3505" s="20"/>
    </row>
    <row r="3506" spans="3:28" x14ac:dyDescent="0.2">
      <c r="C3506" s="20"/>
      <c r="D3506" s="20"/>
      <c r="E3506" s="20"/>
      <c r="F3506" s="20"/>
      <c r="H3506" s="20"/>
      <c r="J3506" s="20"/>
      <c r="K3506" s="20"/>
      <c r="L3506" s="20"/>
      <c r="P3506" s="201"/>
      <c r="Q3506" s="20"/>
      <c r="R3506" s="15"/>
      <c r="T3506" s="20"/>
      <c r="U3506" s="20"/>
      <c r="AB3506" s="20"/>
    </row>
    <row r="3507" spans="3:28" x14ac:dyDescent="0.2">
      <c r="C3507" s="20"/>
      <c r="D3507" s="20"/>
      <c r="E3507" s="20"/>
      <c r="F3507" s="20"/>
      <c r="H3507" s="20"/>
      <c r="J3507" s="20"/>
      <c r="K3507" s="20"/>
      <c r="L3507" s="20"/>
      <c r="P3507" s="201"/>
      <c r="Q3507" s="20"/>
      <c r="R3507" s="15"/>
      <c r="T3507" s="20"/>
      <c r="U3507" s="20"/>
      <c r="AB3507" s="20"/>
    </row>
    <row r="3508" spans="3:28" x14ac:dyDescent="0.2">
      <c r="C3508" s="20"/>
      <c r="D3508" s="20"/>
      <c r="E3508" s="20"/>
      <c r="F3508" s="20"/>
      <c r="H3508" s="20"/>
      <c r="J3508" s="20"/>
      <c r="K3508" s="20"/>
      <c r="L3508" s="20"/>
      <c r="P3508" s="201"/>
      <c r="Q3508" s="20"/>
      <c r="R3508" s="15"/>
      <c r="T3508" s="20"/>
      <c r="U3508" s="20"/>
      <c r="AB3508" s="20"/>
    </row>
    <row r="3509" spans="3:28" x14ac:dyDescent="0.2">
      <c r="C3509" s="20"/>
      <c r="D3509" s="20"/>
      <c r="E3509" s="20"/>
      <c r="F3509" s="20"/>
      <c r="H3509" s="20"/>
      <c r="J3509" s="20"/>
      <c r="K3509" s="20"/>
      <c r="L3509" s="20"/>
      <c r="P3509" s="201"/>
      <c r="Q3509" s="20"/>
      <c r="R3509" s="15"/>
      <c r="T3509" s="20"/>
      <c r="U3509" s="20"/>
      <c r="AB3509" s="20"/>
    </row>
    <row r="3510" spans="3:28" x14ac:dyDescent="0.2">
      <c r="C3510" s="20"/>
      <c r="D3510" s="20"/>
      <c r="E3510" s="20"/>
      <c r="F3510" s="20"/>
      <c r="H3510" s="20"/>
      <c r="J3510" s="20"/>
      <c r="K3510" s="20"/>
      <c r="L3510" s="20"/>
      <c r="P3510" s="201"/>
      <c r="Q3510" s="20"/>
      <c r="R3510" s="15"/>
      <c r="T3510" s="20"/>
      <c r="U3510" s="20"/>
      <c r="AB3510" s="20"/>
    </row>
    <row r="3511" spans="3:28" x14ac:dyDescent="0.2">
      <c r="C3511" s="20"/>
      <c r="D3511" s="20"/>
      <c r="E3511" s="20"/>
      <c r="F3511" s="20"/>
      <c r="H3511" s="20"/>
      <c r="J3511" s="20"/>
      <c r="K3511" s="20"/>
      <c r="L3511" s="20"/>
      <c r="P3511" s="201"/>
      <c r="Q3511" s="20"/>
      <c r="R3511" s="15"/>
      <c r="T3511" s="20"/>
      <c r="U3511" s="20"/>
      <c r="AB3511" s="20"/>
    </row>
    <row r="3512" spans="3:28" x14ac:dyDescent="0.2">
      <c r="C3512" s="20"/>
      <c r="D3512" s="20"/>
      <c r="E3512" s="20"/>
      <c r="F3512" s="20"/>
      <c r="H3512" s="20"/>
      <c r="J3512" s="20"/>
      <c r="K3512" s="20"/>
      <c r="L3512" s="20"/>
      <c r="P3512" s="201"/>
      <c r="Q3512" s="20"/>
      <c r="R3512" s="15"/>
      <c r="T3512" s="20"/>
      <c r="U3512" s="20"/>
      <c r="AB3512" s="20"/>
    </row>
    <row r="3513" spans="3:28" x14ac:dyDescent="0.2">
      <c r="C3513" s="20"/>
      <c r="D3513" s="20"/>
      <c r="E3513" s="20"/>
      <c r="F3513" s="20"/>
      <c r="H3513" s="20"/>
      <c r="J3513" s="20"/>
      <c r="K3513" s="20"/>
      <c r="L3513" s="20"/>
      <c r="P3513" s="201"/>
      <c r="Q3513" s="20"/>
      <c r="R3513" s="15"/>
      <c r="T3513" s="20"/>
      <c r="U3513" s="20"/>
      <c r="AB3513" s="20"/>
    </row>
    <row r="3514" spans="3:28" x14ac:dyDescent="0.2">
      <c r="C3514" s="20"/>
      <c r="D3514" s="20"/>
      <c r="E3514" s="20"/>
      <c r="F3514" s="20"/>
      <c r="H3514" s="20"/>
      <c r="J3514" s="20"/>
      <c r="K3514" s="20"/>
      <c r="L3514" s="20"/>
      <c r="P3514" s="201"/>
      <c r="Q3514" s="20"/>
      <c r="R3514" s="15"/>
      <c r="T3514" s="20"/>
      <c r="U3514" s="20"/>
      <c r="AB3514" s="20"/>
    </row>
    <row r="3515" spans="3:28" x14ac:dyDescent="0.2">
      <c r="C3515" s="20"/>
      <c r="D3515" s="20"/>
      <c r="E3515" s="20"/>
      <c r="F3515" s="20"/>
      <c r="H3515" s="20"/>
      <c r="J3515" s="20"/>
      <c r="K3515" s="20"/>
      <c r="L3515" s="20"/>
      <c r="P3515" s="201"/>
      <c r="Q3515" s="20"/>
      <c r="R3515" s="15"/>
      <c r="T3515" s="20"/>
      <c r="U3515" s="20"/>
      <c r="AB3515" s="20"/>
    </row>
    <row r="3516" spans="3:28" x14ac:dyDescent="0.2">
      <c r="C3516" s="20"/>
      <c r="D3516" s="20"/>
      <c r="E3516" s="20"/>
      <c r="F3516" s="20"/>
      <c r="H3516" s="20"/>
      <c r="J3516" s="20"/>
      <c r="K3516" s="20"/>
      <c r="L3516" s="20"/>
      <c r="P3516" s="201"/>
      <c r="Q3516" s="20"/>
      <c r="R3516" s="15"/>
      <c r="T3516" s="20"/>
      <c r="U3516" s="20"/>
      <c r="AB3516" s="20"/>
    </row>
    <row r="3517" spans="3:28" x14ac:dyDescent="0.2">
      <c r="C3517" s="20"/>
      <c r="D3517" s="20"/>
      <c r="E3517" s="20"/>
      <c r="F3517" s="20"/>
      <c r="H3517" s="20"/>
      <c r="J3517" s="20"/>
      <c r="K3517" s="20"/>
      <c r="L3517" s="20"/>
      <c r="P3517" s="201"/>
      <c r="Q3517" s="20"/>
      <c r="R3517" s="15"/>
      <c r="T3517" s="20"/>
      <c r="U3517" s="20"/>
      <c r="AB3517" s="20"/>
    </row>
    <row r="3518" spans="3:28" x14ac:dyDescent="0.2">
      <c r="C3518" s="20"/>
      <c r="D3518" s="20"/>
      <c r="E3518" s="20"/>
      <c r="F3518" s="20"/>
      <c r="H3518" s="20"/>
      <c r="J3518" s="20"/>
      <c r="K3518" s="20"/>
      <c r="L3518" s="20"/>
      <c r="P3518" s="201"/>
      <c r="Q3518" s="20"/>
      <c r="R3518" s="15"/>
      <c r="T3518" s="20"/>
      <c r="U3518" s="20"/>
      <c r="AB3518" s="20"/>
    </row>
    <row r="3519" spans="3:28" x14ac:dyDescent="0.2">
      <c r="C3519" s="20"/>
      <c r="D3519" s="20"/>
      <c r="E3519" s="20"/>
      <c r="F3519" s="20"/>
      <c r="H3519" s="20"/>
      <c r="J3519" s="20"/>
      <c r="K3519" s="20"/>
      <c r="L3519" s="20"/>
      <c r="P3519" s="201"/>
      <c r="Q3519" s="20"/>
      <c r="R3519" s="15"/>
      <c r="T3519" s="20"/>
      <c r="U3519" s="20"/>
      <c r="AB3519" s="20"/>
    </row>
    <row r="3520" spans="3:28" x14ac:dyDescent="0.2">
      <c r="C3520" s="20"/>
      <c r="D3520" s="20"/>
      <c r="E3520" s="20"/>
      <c r="F3520" s="20"/>
      <c r="H3520" s="20"/>
      <c r="J3520" s="20"/>
      <c r="K3520" s="20"/>
      <c r="L3520" s="20"/>
      <c r="P3520" s="201"/>
      <c r="Q3520" s="20"/>
      <c r="R3520" s="15"/>
      <c r="T3520" s="20"/>
      <c r="U3520" s="20"/>
      <c r="AB3520" s="20"/>
    </row>
    <row r="3521" spans="3:28" x14ac:dyDescent="0.2">
      <c r="C3521" s="20"/>
      <c r="D3521" s="20"/>
      <c r="E3521" s="20"/>
      <c r="F3521" s="20"/>
      <c r="H3521" s="20"/>
      <c r="J3521" s="20"/>
      <c r="K3521" s="20"/>
      <c r="L3521" s="20"/>
      <c r="P3521" s="201"/>
      <c r="Q3521" s="20"/>
      <c r="R3521" s="15"/>
      <c r="T3521" s="20"/>
      <c r="U3521" s="20"/>
      <c r="AB3521" s="20"/>
    </row>
    <row r="3522" spans="3:28" x14ac:dyDescent="0.2">
      <c r="C3522" s="20"/>
      <c r="D3522" s="20"/>
      <c r="E3522" s="20"/>
      <c r="F3522" s="20"/>
      <c r="H3522" s="20"/>
      <c r="J3522" s="20"/>
      <c r="K3522" s="20"/>
      <c r="L3522" s="20"/>
      <c r="P3522" s="201"/>
      <c r="Q3522" s="20"/>
      <c r="R3522" s="15"/>
      <c r="T3522" s="20"/>
      <c r="U3522" s="20"/>
      <c r="AB3522" s="20"/>
    </row>
    <row r="3523" spans="3:28" x14ac:dyDescent="0.2">
      <c r="C3523" s="20"/>
      <c r="D3523" s="20"/>
      <c r="E3523" s="20"/>
      <c r="F3523" s="20"/>
      <c r="H3523" s="20"/>
      <c r="J3523" s="20"/>
      <c r="K3523" s="20"/>
      <c r="L3523" s="20"/>
      <c r="P3523" s="201"/>
      <c r="Q3523" s="20"/>
      <c r="R3523" s="15"/>
      <c r="T3523" s="20"/>
      <c r="U3523" s="20"/>
      <c r="AB3523" s="20"/>
    </row>
    <row r="3524" spans="3:28" x14ac:dyDescent="0.2">
      <c r="C3524" s="20"/>
      <c r="D3524" s="20"/>
      <c r="E3524" s="20"/>
      <c r="F3524" s="20"/>
      <c r="H3524" s="20"/>
      <c r="J3524" s="20"/>
      <c r="K3524" s="20"/>
      <c r="L3524" s="20"/>
      <c r="P3524" s="201"/>
      <c r="Q3524" s="20"/>
      <c r="R3524" s="15"/>
      <c r="T3524" s="20"/>
      <c r="U3524" s="20"/>
      <c r="AB3524" s="20"/>
    </row>
    <row r="3525" spans="3:28" x14ac:dyDescent="0.2">
      <c r="C3525" s="20"/>
      <c r="D3525" s="20"/>
      <c r="E3525" s="20"/>
      <c r="F3525" s="20"/>
      <c r="H3525" s="20"/>
      <c r="J3525" s="20"/>
      <c r="K3525" s="20"/>
      <c r="L3525" s="20"/>
      <c r="P3525" s="201"/>
      <c r="Q3525" s="20"/>
      <c r="R3525" s="15"/>
      <c r="T3525" s="20"/>
      <c r="U3525" s="20"/>
      <c r="AB3525" s="20"/>
    </row>
    <row r="3526" spans="3:28" x14ac:dyDescent="0.2">
      <c r="C3526" s="20"/>
      <c r="D3526" s="20"/>
      <c r="E3526" s="20"/>
      <c r="F3526" s="20"/>
      <c r="H3526" s="20"/>
      <c r="J3526" s="20"/>
      <c r="K3526" s="20"/>
      <c r="L3526" s="20"/>
      <c r="P3526" s="201"/>
      <c r="Q3526" s="20"/>
      <c r="R3526" s="15"/>
      <c r="T3526" s="20"/>
      <c r="U3526" s="20"/>
      <c r="AB3526" s="20"/>
    </row>
    <row r="3527" spans="3:28" x14ac:dyDescent="0.2">
      <c r="C3527" s="20"/>
      <c r="D3527" s="20"/>
      <c r="E3527" s="20"/>
      <c r="F3527" s="20"/>
      <c r="H3527" s="20"/>
      <c r="J3527" s="20"/>
      <c r="K3527" s="20"/>
      <c r="L3527" s="20"/>
      <c r="P3527" s="201"/>
      <c r="Q3527" s="20"/>
      <c r="R3527" s="15"/>
      <c r="T3527" s="20"/>
      <c r="U3527" s="20"/>
      <c r="AB3527" s="20"/>
    </row>
    <row r="3528" spans="3:28" x14ac:dyDescent="0.2">
      <c r="C3528" s="20"/>
      <c r="D3528" s="20"/>
      <c r="E3528" s="20"/>
      <c r="F3528" s="20"/>
      <c r="H3528" s="20"/>
      <c r="J3528" s="20"/>
      <c r="K3528" s="20"/>
      <c r="L3528" s="20"/>
      <c r="P3528" s="201"/>
      <c r="Q3528" s="20"/>
      <c r="R3528" s="15"/>
      <c r="T3528" s="20"/>
      <c r="U3528" s="20"/>
      <c r="AB3528" s="20"/>
    </row>
    <row r="3529" spans="3:28" x14ac:dyDescent="0.2">
      <c r="C3529" s="20"/>
      <c r="D3529" s="20"/>
      <c r="E3529" s="20"/>
      <c r="F3529" s="20"/>
      <c r="H3529" s="20"/>
      <c r="J3529" s="20"/>
      <c r="K3529" s="20"/>
      <c r="L3529" s="20"/>
      <c r="P3529" s="201"/>
      <c r="Q3529" s="20"/>
      <c r="R3529" s="15"/>
      <c r="T3529" s="20"/>
      <c r="U3529" s="20"/>
      <c r="AB3529" s="20"/>
    </row>
    <row r="3530" spans="3:28" x14ac:dyDescent="0.2">
      <c r="C3530" s="20"/>
      <c r="D3530" s="20"/>
      <c r="E3530" s="20"/>
      <c r="F3530" s="20"/>
      <c r="H3530" s="20"/>
      <c r="J3530" s="20"/>
      <c r="K3530" s="20"/>
      <c r="L3530" s="20"/>
      <c r="P3530" s="201"/>
      <c r="Q3530" s="20"/>
      <c r="R3530" s="15"/>
      <c r="T3530" s="20"/>
      <c r="U3530" s="20"/>
      <c r="AB3530" s="20"/>
    </row>
    <row r="3531" spans="3:28" x14ac:dyDescent="0.2">
      <c r="C3531" s="20"/>
      <c r="D3531" s="20"/>
      <c r="E3531" s="20"/>
      <c r="F3531" s="20"/>
      <c r="H3531" s="20"/>
      <c r="J3531" s="20"/>
      <c r="K3531" s="20"/>
      <c r="L3531" s="20"/>
      <c r="P3531" s="201"/>
      <c r="Q3531" s="20"/>
      <c r="R3531" s="15"/>
      <c r="T3531" s="20"/>
      <c r="U3531" s="20"/>
      <c r="AB3531" s="20"/>
    </row>
    <row r="3532" spans="3:28" x14ac:dyDescent="0.2">
      <c r="C3532" s="20"/>
      <c r="D3532" s="20"/>
      <c r="E3532" s="20"/>
      <c r="F3532" s="20"/>
      <c r="H3532" s="20"/>
      <c r="J3532" s="20"/>
      <c r="K3532" s="20"/>
      <c r="L3532" s="20"/>
      <c r="P3532" s="201"/>
      <c r="Q3532" s="20"/>
      <c r="R3532" s="15"/>
      <c r="T3532" s="20"/>
      <c r="U3532" s="20"/>
      <c r="AB3532" s="20"/>
    </row>
    <row r="3533" spans="3:28" x14ac:dyDescent="0.2">
      <c r="C3533" s="20"/>
      <c r="D3533" s="20"/>
      <c r="E3533" s="20"/>
      <c r="F3533" s="20"/>
      <c r="H3533" s="20"/>
      <c r="J3533" s="20"/>
      <c r="K3533" s="20"/>
      <c r="L3533" s="20"/>
      <c r="P3533" s="201"/>
      <c r="Q3533" s="20"/>
      <c r="R3533" s="15"/>
      <c r="T3533" s="20"/>
      <c r="U3533" s="20"/>
      <c r="AB3533" s="20"/>
    </row>
    <row r="3534" spans="3:28" x14ac:dyDescent="0.2">
      <c r="C3534" s="20"/>
      <c r="D3534" s="20"/>
      <c r="E3534" s="20"/>
      <c r="F3534" s="20"/>
      <c r="H3534" s="20"/>
      <c r="J3534" s="20"/>
      <c r="K3534" s="20"/>
      <c r="L3534" s="20"/>
      <c r="P3534" s="201"/>
      <c r="Q3534" s="20"/>
      <c r="R3534" s="15"/>
      <c r="T3534" s="20"/>
      <c r="U3534" s="20"/>
      <c r="AB3534" s="20"/>
    </row>
    <row r="3535" spans="3:28" x14ac:dyDescent="0.2">
      <c r="C3535" s="20"/>
      <c r="D3535" s="20"/>
      <c r="E3535" s="20"/>
      <c r="F3535" s="20"/>
      <c r="H3535" s="20"/>
      <c r="J3535" s="20"/>
      <c r="K3535" s="20"/>
      <c r="L3535" s="20"/>
      <c r="P3535" s="201"/>
      <c r="Q3535" s="20"/>
      <c r="R3535" s="15"/>
      <c r="T3535" s="20"/>
      <c r="U3535" s="20"/>
      <c r="AB3535" s="20"/>
    </row>
    <row r="3536" spans="3:28" x14ac:dyDescent="0.2">
      <c r="C3536" s="20"/>
      <c r="D3536" s="20"/>
      <c r="E3536" s="20"/>
      <c r="F3536" s="20"/>
      <c r="H3536" s="20"/>
      <c r="J3536" s="20"/>
      <c r="K3536" s="20"/>
      <c r="L3536" s="20"/>
      <c r="P3536" s="201"/>
      <c r="Q3536" s="20"/>
      <c r="R3536" s="15"/>
      <c r="T3536" s="20"/>
      <c r="U3536" s="20"/>
      <c r="AB3536" s="20"/>
    </row>
    <row r="3537" spans="3:28" x14ac:dyDescent="0.2">
      <c r="C3537" s="20"/>
      <c r="D3537" s="20"/>
      <c r="E3537" s="20"/>
      <c r="F3537" s="20"/>
      <c r="H3537" s="20"/>
      <c r="J3537" s="20"/>
      <c r="K3537" s="20"/>
      <c r="L3537" s="20"/>
      <c r="P3537" s="201"/>
      <c r="Q3537" s="20"/>
      <c r="R3537" s="15"/>
      <c r="T3537" s="20"/>
      <c r="U3537" s="20"/>
      <c r="AB3537" s="20"/>
    </row>
    <row r="3538" spans="3:28" x14ac:dyDescent="0.2">
      <c r="C3538" s="20"/>
      <c r="D3538" s="20"/>
      <c r="E3538" s="20"/>
      <c r="F3538" s="20"/>
      <c r="H3538" s="20"/>
      <c r="J3538" s="20"/>
      <c r="K3538" s="20"/>
      <c r="L3538" s="20"/>
      <c r="P3538" s="201"/>
      <c r="Q3538" s="20"/>
      <c r="R3538" s="15"/>
      <c r="T3538" s="20"/>
      <c r="U3538" s="20"/>
      <c r="AB3538" s="20"/>
    </row>
    <row r="3539" spans="3:28" x14ac:dyDescent="0.2">
      <c r="C3539" s="20"/>
      <c r="D3539" s="20"/>
      <c r="E3539" s="20"/>
      <c r="F3539" s="20"/>
      <c r="H3539" s="20"/>
      <c r="J3539" s="20"/>
      <c r="K3539" s="20"/>
      <c r="L3539" s="20"/>
      <c r="P3539" s="201"/>
      <c r="Q3539" s="20"/>
      <c r="R3539" s="15"/>
      <c r="T3539" s="20"/>
      <c r="U3539" s="20"/>
      <c r="AB3539" s="20"/>
    </row>
    <row r="3540" spans="3:28" x14ac:dyDescent="0.2">
      <c r="C3540" s="20"/>
      <c r="D3540" s="20"/>
      <c r="E3540" s="20"/>
      <c r="F3540" s="20"/>
      <c r="H3540" s="20"/>
      <c r="J3540" s="20"/>
      <c r="K3540" s="20"/>
      <c r="L3540" s="20"/>
      <c r="P3540" s="201"/>
      <c r="Q3540" s="20"/>
      <c r="R3540" s="15"/>
      <c r="T3540" s="20"/>
      <c r="U3540" s="20"/>
      <c r="AB3540" s="20"/>
    </row>
    <row r="3541" spans="3:28" x14ac:dyDescent="0.2">
      <c r="C3541" s="20"/>
      <c r="D3541" s="20"/>
      <c r="E3541" s="20"/>
      <c r="F3541" s="20"/>
      <c r="H3541" s="20"/>
      <c r="J3541" s="20"/>
      <c r="K3541" s="20"/>
      <c r="L3541" s="20"/>
      <c r="P3541" s="201"/>
      <c r="Q3541" s="20"/>
      <c r="R3541" s="15"/>
      <c r="T3541" s="20"/>
      <c r="U3541" s="20"/>
      <c r="AB3541" s="20"/>
    </row>
    <row r="3542" spans="3:28" x14ac:dyDescent="0.2">
      <c r="C3542" s="20"/>
      <c r="D3542" s="20"/>
      <c r="E3542" s="20"/>
      <c r="F3542" s="20"/>
      <c r="H3542" s="20"/>
      <c r="J3542" s="20"/>
      <c r="K3542" s="20"/>
      <c r="L3542" s="20"/>
      <c r="P3542" s="201"/>
      <c r="Q3542" s="20"/>
      <c r="R3542" s="15"/>
      <c r="T3542" s="20"/>
      <c r="U3542" s="20"/>
      <c r="AB3542" s="20"/>
    </row>
    <row r="3543" spans="3:28" x14ac:dyDescent="0.2">
      <c r="C3543" s="20"/>
      <c r="D3543" s="20"/>
      <c r="E3543" s="20"/>
      <c r="F3543" s="20"/>
      <c r="H3543" s="20"/>
      <c r="J3543" s="20"/>
      <c r="K3543" s="20"/>
      <c r="L3543" s="20"/>
      <c r="P3543" s="201"/>
      <c r="Q3543" s="20"/>
      <c r="R3543" s="15"/>
      <c r="T3543" s="20"/>
      <c r="U3543" s="20"/>
      <c r="AB3543" s="20"/>
    </row>
    <row r="3544" spans="3:28" x14ac:dyDescent="0.2">
      <c r="C3544" s="20"/>
      <c r="D3544" s="20"/>
      <c r="E3544" s="20"/>
      <c r="F3544" s="20"/>
      <c r="H3544" s="20"/>
      <c r="J3544" s="20"/>
      <c r="K3544" s="20"/>
      <c r="L3544" s="20"/>
      <c r="P3544" s="201"/>
      <c r="Q3544" s="20"/>
      <c r="R3544" s="15"/>
      <c r="T3544" s="20"/>
      <c r="U3544" s="20"/>
      <c r="AB3544" s="20"/>
    </row>
    <row r="3545" spans="3:28" x14ac:dyDescent="0.2">
      <c r="C3545" s="20"/>
      <c r="D3545" s="20"/>
      <c r="E3545" s="20"/>
      <c r="F3545" s="20"/>
      <c r="H3545" s="20"/>
      <c r="J3545" s="20"/>
      <c r="K3545" s="20"/>
      <c r="L3545" s="20"/>
      <c r="P3545" s="201"/>
      <c r="Q3545" s="20"/>
      <c r="R3545" s="15"/>
      <c r="T3545" s="20"/>
      <c r="U3545" s="20"/>
      <c r="AB3545" s="20"/>
    </row>
    <row r="3546" spans="3:28" x14ac:dyDescent="0.2">
      <c r="C3546" s="20"/>
      <c r="D3546" s="20"/>
      <c r="E3546" s="20"/>
      <c r="F3546" s="20"/>
      <c r="H3546" s="20"/>
      <c r="J3546" s="20"/>
      <c r="K3546" s="20"/>
      <c r="L3546" s="20"/>
      <c r="P3546" s="201"/>
      <c r="Q3546" s="20"/>
      <c r="R3546" s="15"/>
      <c r="T3546" s="20"/>
      <c r="U3546" s="20"/>
      <c r="AB3546" s="20"/>
    </row>
    <row r="3547" spans="3:28" x14ac:dyDescent="0.2">
      <c r="C3547" s="20"/>
      <c r="D3547" s="20"/>
      <c r="E3547" s="20"/>
      <c r="F3547" s="20"/>
      <c r="H3547" s="20"/>
      <c r="J3547" s="20"/>
      <c r="K3547" s="20"/>
      <c r="L3547" s="20"/>
      <c r="P3547" s="201"/>
      <c r="Q3547" s="20"/>
      <c r="R3547" s="15"/>
      <c r="T3547" s="20"/>
      <c r="U3547" s="20"/>
      <c r="AB3547" s="20"/>
    </row>
    <row r="3548" spans="3:28" x14ac:dyDescent="0.2">
      <c r="C3548" s="20"/>
      <c r="D3548" s="20"/>
      <c r="E3548" s="20"/>
      <c r="F3548" s="20"/>
      <c r="H3548" s="20"/>
      <c r="J3548" s="20"/>
      <c r="K3548" s="20"/>
      <c r="L3548" s="20"/>
      <c r="P3548" s="201"/>
      <c r="Q3548" s="20"/>
      <c r="R3548" s="15"/>
      <c r="T3548" s="20"/>
      <c r="U3548" s="20"/>
      <c r="AB3548" s="20"/>
    </row>
    <row r="3549" spans="3:28" x14ac:dyDescent="0.2">
      <c r="C3549" s="20"/>
      <c r="D3549" s="20"/>
      <c r="E3549" s="20"/>
      <c r="F3549" s="20"/>
      <c r="H3549" s="20"/>
      <c r="J3549" s="20"/>
      <c r="K3549" s="20"/>
      <c r="L3549" s="20"/>
      <c r="P3549" s="201"/>
      <c r="Q3549" s="20"/>
      <c r="R3549" s="15"/>
      <c r="T3549" s="20"/>
      <c r="U3549" s="20"/>
      <c r="AB3549" s="20"/>
    </row>
    <row r="3550" spans="3:28" x14ac:dyDescent="0.2">
      <c r="C3550" s="20"/>
      <c r="D3550" s="20"/>
      <c r="E3550" s="20"/>
      <c r="F3550" s="20"/>
      <c r="H3550" s="20"/>
      <c r="J3550" s="20"/>
      <c r="K3550" s="20"/>
      <c r="L3550" s="20"/>
      <c r="P3550" s="201"/>
      <c r="Q3550" s="20"/>
      <c r="R3550" s="15"/>
      <c r="T3550" s="20"/>
      <c r="U3550" s="20"/>
      <c r="AB3550" s="20"/>
    </row>
    <row r="3551" spans="3:28" x14ac:dyDescent="0.2">
      <c r="C3551" s="20"/>
      <c r="D3551" s="20"/>
      <c r="E3551" s="20"/>
      <c r="F3551" s="20"/>
      <c r="H3551" s="20"/>
      <c r="J3551" s="20"/>
      <c r="K3551" s="20"/>
      <c r="L3551" s="20"/>
      <c r="P3551" s="201"/>
      <c r="Q3551" s="20"/>
      <c r="R3551" s="15"/>
      <c r="T3551" s="20"/>
      <c r="U3551" s="20"/>
      <c r="AB3551" s="20"/>
    </row>
    <row r="3552" spans="3:28" x14ac:dyDescent="0.2">
      <c r="C3552" s="20"/>
      <c r="D3552" s="20"/>
      <c r="E3552" s="20"/>
      <c r="F3552" s="20"/>
      <c r="H3552" s="20"/>
      <c r="J3552" s="20"/>
      <c r="K3552" s="20"/>
      <c r="L3552" s="20"/>
      <c r="P3552" s="201"/>
      <c r="Q3552" s="20"/>
      <c r="R3552" s="15"/>
      <c r="T3552" s="20"/>
      <c r="U3552" s="20"/>
      <c r="AB3552" s="20"/>
    </row>
    <row r="3553" spans="3:28" x14ac:dyDescent="0.2">
      <c r="C3553" s="20"/>
      <c r="D3553" s="20"/>
      <c r="E3553" s="20"/>
      <c r="F3553" s="20"/>
      <c r="H3553" s="20"/>
      <c r="J3553" s="20"/>
      <c r="K3553" s="20"/>
      <c r="L3553" s="20"/>
      <c r="P3553" s="201"/>
      <c r="Q3553" s="20"/>
      <c r="R3553" s="15"/>
      <c r="T3553" s="20"/>
      <c r="U3553" s="20"/>
      <c r="AB3553" s="20"/>
    </row>
    <row r="3554" spans="3:28" x14ac:dyDescent="0.2">
      <c r="C3554" s="20"/>
      <c r="D3554" s="20"/>
      <c r="E3554" s="20"/>
      <c r="F3554" s="20"/>
      <c r="H3554" s="20"/>
      <c r="J3554" s="20"/>
      <c r="K3554" s="20"/>
      <c r="L3554" s="20"/>
      <c r="P3554" s="201"/>
      <c r="Q3554" s="20"/>
      <c r="R3554" s="15"/>
      <c r="T3554" s="20"/>
      <c r="U3554" s="20"/>
      <c r="AB3554" s="20"/>
    </row>
    <row r="3555" spans="3:28" x14ac:dyDescent="0.2">
      <c r="C3555" s="20"/>
      <c r="D3555" s="20"/>
      <c r="E3555" s="20"/>
      <c r="F3555" s="20"/>
      <c r="H3555" s="20"/>
      <c r="J3555" s="20"/>
      <c r="K3555" s="20"/>
      <c r="L3555" s="20"/>
      <c r="P3555" s="201"/>
      <c r="Q3555" s="20"/>
      <c r="R3555" s="15"/>
      <c r="T3555" s="20"/>
      <c r="U3555" s="20"/>
      <c r="AB3555" s="20"/>
    </row>
    <row r="3556" spans="3:28" x14ac:dyDescent="0.2">
      <c r="C3556" s="20"/>
      <c r="D3556" s="20"/>
      <c r="E3556" s="20"/>
      <c r="F3556" s="20"/>
      <c r="H3556" s="20"/>
      <c r="J3556" s="20"/>
      <c r="K3556" s="20"/>
      <c r="L3556" s="20"/>
      <c r="P3556" s="201"/>
      <c r="Q3556" s="20"/>
      <c r="R3556" s="15"/>
      <c r="T3556" s="20"/>
      <c r="U3556" s="20"/>
      <c r="AB3556" s="20"/>
    </row>
    <row r="3557" spans="3:28" x14ac:dyDescent="0.2">
      <c r="C3557" s="20"/>
      <c r="D3557" s="20"/>
      <c r="E3557" s="20"/>
      <c r="F3557" s="20"/>
      <c r="H3557" s="20"/>
      <c r="J3557" s="20"/>
      <c r="K3557" s="20"/>
      <c r="L3557" s="20"/>
      <c r="P3557" s="201"/>
      <c r="Q3557" s="20"/>
      <c r="R3557" s="15"/>
      <c r="T3557" s="20"/>
      <c r="U3557" s="20"/>
      <c r="AB3557" s="20"/>
    </row>
    <row r="3558" spans="3:28" x14ac:dyDescent="0.2">
      <c r="C3558" s="20"/>
      <c r="D3558" s="20"/>
      <c r="E3558" s="20"/>
      <c r="F3558" s="20"/>
      <c r="H3558" s="20"/>
      <c r="J3558" s="20"/>
      <c r="K3558" s="20"/>
      <c r="L3558" s="20"/>
      <c r="P3558" s="201"/>
      <c r="Q3558" s="20"/>
      <c r="R3558" s="15"/>
      <c r="T3558" s="20"/>
      <c r="U3558" s="20"/>
      <c r="AB3558" s="20"/>
    </row>
    <row r="3559" spans="3:28" x14ac:dyDescent="0.2">
      <c r="C3559" s="20"/>
      <c r="D3559" s="20"/>
      <c r="E3559" s="20"/>
      <c r="F3559" s="20"/>
      <c r="H3559" s="20"/>
      <c r="J3559" s="20"/>
      <c r="K3559" s="20"/>
      <c r="L3559" s="20"/>
      <c r="P3559" s="201"/>
      <c r="Q3559" s="20"/>
      <c r="R3559" s="15"/>
      <c r="T3559" s="20"/>
      <c r="U3559" s="20"/>
      <c r="AB3559" s="20"/>
    </row>
    <row r="3560" spans="3:28" x14ac:dyDescent="0.2">
      <c r="C3560" s="20"/>
      <c r="D3560" s="20"/>
      <c r="E3560" s="20"/>
      <c r="F3560" s="20"/>
      <c r="H3560" s="20"/>
      <c r="J3560" s="20"/>
      <c r="K3560" s="20"/>
      <c r="L3560" s="20"/>
      <c r="P3560" s="201"/>
      <c r="Q3560" s="20"/>
      <c r="R3560" s="15"/>
      <c r="T3560" s="20"/>
      <c r="U3560" s="20"/>
      <c r="AB3560" s="20"/>
    </row>
    <row r="3561" spans="3:28" x14ac:dyDescent="0.2">
      <c r="C3561" s="20"/>
      <c r="D3561" s="20"/>
      <c r="E3561" s="20"/>
      <c r="F3561" s="20"/>
      <c r="H3561" s="20"/>
      <c r="J3561" s="20"/>
      <c r="K3561" s="20"/>
      <c r="L3561" s="20"/>
      <c r="P3561" s="201"/>
      <c r="Q3561" s="20"/>
      <c r="R3561" s="15"/>
      <c r="T3561" s="20"/>
      <c r="U3561" s="20"/>
      <c r="AB3561" s="20"/>
    </row>
    <row r="3562" spans="3:28" x14ac:dyDescent="0.2">
      <c r="C3562" s="20"/>
      <c r="D3562" s="20"/>
      <c r="E3562" s="20"/>
      <c r="F3562" s="20"/>
      <c r="H3562" s="20"/>
      <c r="J3562" s="20"/>
      <c r="K3562" s="20"/>
      <c r="L3562" s="20"/>
      <c r="P3562" s="201"/>
      <c r="Q3562" s="20"/>
      <c r="R3562" s="15"/>
      <c r="T3562" s="20"/>
      <c r="U3562" s="20"/>
      <c r="AB3562" s="20"/>
    </row>
    <row r="3563" spans="3:28" x14ac:dyDescent="0.2">
      <c r="C3563" s="20"/>
      <c r="D3563" s="20"/>
      <c r="E3563" s="20"/>
      <c r="F3563" s="20"/>
      <c r="H3563" s="20"/>
      <c r="J3563" s="20"/>
      <c r="K3563" s="20"/>
      <c r="L3563" s="20"/>
      <c r="P3563" s="201"/>
      <c r="Q3563" s="20"/>
      <c r="R3563" s="15"/>
      <c r="T3563" s="20"/>
      <c r="U3563" s="20"/>
      <c r="AB3563" s="20"/>
    </row>
    <row r="3564" spans="3:28" x14ac:dyDescent="0.2">
      <c r="C3564" s="20"/>
      <c r="D3564" s="20"/>
      <c r="E3564" s="20"/>
      <c r="F3564" s="20"/>
      <c r="H3564" s="20"/>
      <c r="J3564" s="20"/>
      <c r="K3564" s="20"/>
      <c r="L3564" s="20"/>
      <c r="P3564" s="201"/>
      <c r="Q3564" s="20"/>
      <c r="R3564" s="15"/>
      <c r="T3564" s="20"/>
      <c r="U3564" s="20"/>
      <c r="AB3564" s="20"/>
    </row>
    <row r="3565" spans="3:28" x14ac:dyDescent="0.2">
      <c r="C3565" s="20"/>
      <c r="D3565" s="20"/>
      <c r="E3565" s="20"/>
      <c r="F3565" s="20"/>
      <c r="H3565" s="20"/>
      <c r="J3565" s="20"/>
      <c r="K3565" s="20"/>
      <c r="L3565" s="20"/>
      <c r="P3565" s="201"/>
      <c r="Q3565" s="20"/>
      <c r="R3565" s="15"/>
      <c r="T3565" s="20"/>
      <c r="U3565" s="20"/>
      <c r="AB3565" s="20"/>
    </row>
    <row r="3566" spans="3:28" x14ac:dyDescent="0.2">
      <c r="C3566" s="20"/>
      <c r="D3566" s="20"/>
      <c r="E3566" s="20"/>
      <c r="F3566" s="20"/>
      <c r="H3566" s="20"/>
      <c r="J3566" s="20"/>
      <c r="K3566" s="20"/>
      <c r="L3566" s="20"/>
      <c r="P3566" s="201"/>
      <c r="Q3566" s="20"/>
      <c r="R3566" s="15"/>
      <c r="T3566" s="20"/>
      <c r="U3566" s="20"/>
      <c r="AB3566" s="20"/>
    </row>
    <row r="3567" spans="3:28" x14ac:dyDescent="0.2">
      <c r="C3567" s="20"/>
      <c r="D3567" s="20"/>
      <c r="E3567" s="20"/>
      <c r="F3567" s="20"/>
      <c r="H3567" s="20"/>
      <c r="J3567" s="20"/>
      <c r="K3567" s="20"/>
      <c r="L3567" s="20"/>
      <c r="P3567" s="201"/>
      <c r="Q3567" s="20"/>
      <c r="R3567" s="15"/>
      <c r="T3567" s="20"/>
      <c r="U3567" s="20"/>
      <c r="AB3567" s="20"/>
    </row>
    <row r="3568" spans="3:28" x14ac:dyDescent="0.2">
      <c r="C3568" s="20"/>
      <c r="D3568" s="20"/>
      <c r="E3568" s="20"/>
      <c r="F3568" s="20"/>
      <c r="H3568" s="20"/>
      <c r="J3568" s="20"/>
      <c r="K3568" s="20"/>
      <c r="L3568" s="20"/>
      <c r="P3568" s="201"/>
      <c r="Q3568" s="20"/>
      <c r="R3568" s="15"/>
      <c r="T3568" s="20"/>
      <c r="U3568" s="20"/>
      <c r="AB3568" s="20"/>
    </row>
    <row r="3569" spans="3:28" x14ac:dyDescent="0.2">
      <c r="C3569" s="20"/>
      <c r="D3569" s="20"/>
      <c r="E3569" s="20"/>
      <c r="F3569" s="20"/>
      <c r="H3569" s="20"/>
      <c r="J3569" s="20"/>
      <c r="K3569" s="20"/>
      <c r="L3569" s="20"/>
      <c r="P3569" s="201"/>
      <c r="Q3569" s="20"/>
      <c r="R3569" s="15"/>
      <c r="T3569" s="20"/>
      <c r="U3569" s="20"/>
      <c r="AB3569" s="20"/>
    </row>
    <row r="3570" spans="3:28" x14ac:dyDescent="0.2">
      <c r="C3570" s="20"/>
      <c r="D3570" s="20"/>
      <c r="E3570" s="20"/>
      <c r="F3570" s="20"/>
      <c r="H3570" s="20"/>
      <c r="J3570" s="20"/>
      <c r="K3570" s="20"/>
      <c r="L3570" s="20"/>
      <c r="P3570" s="201"/>
      <c r="Q3570" s="20"/>
      <c r="R3570" s="15"/>
      <c r="T3570" s="20"/>
      <c r="U3570" s="20"/>
      <c r="AB3570" s="20"/>
    </row>
    <row r="3571" spans="3:28" x14ac:dyDescent="0.2">
      <c r="C3571" s="20"/>
      <c r="D3571" s="20"/>
      <c r="E3571" s="20"/>
      <c r="F3571" s="20"/>
      <c r="H3571" s="20"/>
      <c r="J3571" s="20"/>
      <c r="K3571" s="20"/>
      <c r="L3571" s="20"/>
      <c r="P3571" s="201"/>
      <c r="Q3571" s="20"/>
      <c r="R3571" s="15"/>
      <c r="T3571" s="20"/>
      <c r="U3571" s="20"/>
      <c r="AB3571" s="20"/>
    </row>
    <row r="3572" spans="3:28" x14ac:dyDescent="0.2">
      <c r="C3572" s="20"/>
      <c r="D3572" s="20"/>
      <c r="E3572" s="20"/>
      <c r="F3572" s="20"/>
      <c r="H3572" s="20"/>
      <c r="J3572" s="20"/>
      <c r="K3572" s="20"/>
      <c r="L3572" s="20"/>
      <c r="P3572" s="201"/>
      <c r="Q3572" s="20"/>
      <c r="R3572" s="15"/>
      <c r="T3572" s="20"/>
      <c r="U3572" s="20"/>
      <c r="AB3572" s="20"/>
    </row>
    <row r="3573" spans="3:28" x14ac:dyDescent="0.2">
      <c r="C3573" s="20"/>
      <c r="D3573" s="20"/>
      <c r="E3573" s="20"/>
      <c r="F3573" s="20"/>
      <c r="H3573" s="20"/>
      <c r="J3573" s="20"/>
      <c r="K3573" s="20"/>
      <c r="L3573" s="20"/>
      <c r="P3573" s="201"/>
      <c r="Q3573" s="20"/>
      <c r="R3573" s="15"/>
      <c r="T3573" s="20"/>
      <c r="U3573" s="20"/>
      <c r="AB3573" s="20"/>
    </row>
    <row r="3574" spans="3:28" x14ac:dyDescent="0.2">
      <c r="C3574" s="20"/>
      <c r="D3574" s="20"/>
      <c r="E3574" s="20"/>
      <c r="F3574" s="20"/>
      <c r="H3574" s="20"/>
      <c r="J3574" s="20"/>
      <c r="K3574" s="20"/>
      <c r="L3574" s="20"/>
      <c r="P3574" s="201"/>
      <c r="Q3574" s="20"/>
      <c r="R3574" s="15"/>
      <c r="T3574" s="20"/>
      <c r="U3574" s="20"/>
      <c r="AB3574" s="20"/>
    </row>
    <row r="3575" spans="3:28" x14ac:dyDescent="0.2">
      <c r="C3575" s="20"/>
      <c r="D3575" s="20"/>
      <c r="E3575" s="20"/>
      <c r="F3575" s="20"/>
      <c r="H3575" s="20"/>
      <c r="J3575" s="20"/>
      <c r="K3575" s="20"/>
      <c r="L3575" s="20"/>
      <c r="P3575" s="201"/>
      <c r="Q3575" s="20"/>
      <c r="R3575" s="15"/>
      <c r="T3575" s="20"/>
      <c r="U3575" s="20"/>
      <c r="AB3575" s="20"/>
    </row>
    <row r="3576" spans="3:28" x14ac:dyDescent="0.2">
      <c r="C3576" s="20"/>
      <c r="D3576" s="20"/>
      <c r="E3576" s="20"/>
      <c r="F3576" s="20"/>
      <c r="H3576" s="20"/>
      <c r="J3576" s="20"/>
      <c r="K3576" s="20"/>
      <c r="L3576" s="20"/>
      <c r="P3576" s="201"/>
      <c r="Q3576" s="20"/>
      <c r="R3576" s="15"/>
      <c r="T3576" s="20"/>
      <c r="U3576" s="20"/>
      <c r="AB3576" s="20"/>
    </row>
    <row r="3577" spans="3:28" x14ac:dyDescent="0.2">
      <c r="C3577" s="20"/>
      <c r="D3577" s="20"/>
      <c r="E3577" s="20"/>
      <c r="F3577" s="20"/>
      <c r="H3577" s="20"/>
      <c r="J3577" s="20"/>
      <c r="K3577" s="20"/>
      <c r="L3577" s="20"/>
      <c r="P3577" s="201"/>
      <c r="Q3577" s="20"/>
      <c r="R3577" s="15"/>
      <c r="T3577" s="20"/>
      <c r="U3577" s="20"/>
      <c r="AB3577" s="20"/>
    </row>
    <row r="3578" spans="3:28" x14ac:dyDescent="0.2">
      <c r="C3578" s="20"/>
      <c r="D3578" s="20"/>
      <c r="E3578" s="20"/>
      <c r="F3578" s="20"/>
      <c r="H3578" s="20"/>
      <c r="J3578" s="20"/>
      <c r="K3578" s="20"/>
      <c r="L3578" s="20"/>
      <c r="P3578" s="201"/>
      <c r="Q3578" s="20"/>
      <c r="R3578" s="15"/>
      <c r="T3578" s="20"/>
      <c r="U3578" s="20"/>
      <c r="AB3578" s="20"/>
    </row>
    <row r="3579" spans="3:28" x14ac:dyDescent="0.2">
      <c r="C3579" s="20"/>
      <c r="D3579" s="20"/>
      <c r="E3579" s="20"/>
      <c r="F3579" s="20"/>
      <c r="H3579" s="20"/>
      <c r="J3579" s="20"/>
      <c r="K3579" s="20"/>
      <c r="L3579" s="20"/>
      <c r="P3579" s="201"/>
      <c r="Q3579" s="20"/>
      <c r="R3579" s="15"/>
      <c r="T3579" s="20"/>
      <c r="U3579" s="20"/>
      <c r="AB3579" s="20"/>
    </row>
    <row r="3580" spans="3:28" x14ac:dyDescent="0.2">
      <c r="C3580" s="20"/>
      <c r="D3580" s="20"/>
      <c r="E3580" s="20"/>
      <c r="F3580" s="20"/>
      <c r="H3580" s="20"/>
      <c r="J3580" s="20"/>
      <c r="K3580" s="20"/>
      <c r="L3580" s="20"/>
      <c r="P3580" s="201"/>
      <c r="Q3580" s="20"/>
      <c r="R3580" s="15"/>
      <c r="T3580" s="20"/>
      <c r="U3580" s="20"/>
      <c r="AB3580" s="20"/>
    </row>
    <row r="3581" spans="3:28" x14ac:dyDescent="0.2">
      <c r="C3581" s="20"/>
      <c r="D3581" s="20"/>
      <c r="E3581" s="20"/>
      <c r="F3581" s="20"/>
      <c r="H3581" s="20"/>
      <c r="J3581" s="20"/>
      <c r="K3581" s="20"/>
      <c r="L3581" s="20"/>
      <c r="P3581" s="201"/>
      <c r="Q3581" s="20"/>
      <c r="R3581" s="15"/>
      <c r="T3581" s="20"/>
      <c r="U3581" s="20"/>
      <c r="AB3581" s="20"/>
    </row>
    <row r="3582" spans="3:28" x14ac:dyDescent="0.2">
      <c r="C3582" s="20"/>
      <c r="D3582" s="20"/>
      <c r="E3582" s="20"/>
      <c r="F3582" s="20"/>
      <c r="H3582" s="20"/>
      <c r="J3582" s="20"/>
      <c r="K3582" s="20"/>
      <c r="L3582" s="20"/>
      <c r="P3582" s="201"/>
      <c r="Q3582" s="20"/>
      <c r="R3582" s="15"/>
      <c r="T3582" s="20"/>
      <c r="U3582" s="20"/>
      <c r="AB3582" s="20"/>
    </row>
    <row r="3583" spans="3:28" x14ac:dyDescent="0.2">
      <c r="C3583" s="20"/>
      <c r="D3583" s="20"/>
      <c r="E3583" s="20"/>
      <c r="F3583" s="20"/>
      <c r="H3583" s="20"/>
      <c r="J3583" s="20"/>
      <c r="K3583" s="20"/>
      <c r="L3583" s="20"/>
      <c r="P3583" s="201"/>
      <c r="Q3583" s="20"/>
      <c r="R3583" s="15"/>
      <c r="T3583" s="20"/>
      <c r="U3583" s="20"/>
      <c r="AB3583" s="20"/>
    </row>
    <row r="3584" spans="3:28" x14ac:dyDescent="0.2">
      <c r="C3584" s="20"/>
      <c r="D3584" s="20"/>
      <c r="E3584" s="20"/>
      <c r="F3584" s="20"/>
      <c r="H3584" s="20"/>
      <c r="J3584" s="20"/>
      <c r="K3584" s="20"/>
      <c r="L3584" s="20"/>
      <c r="P3584" s="201"/>
      <c r="Q3584" s="20"/>
      <c r="R3584" s="15"/>
      <c r="T3584" s="20"/>
      <c r="U3584" s="20"/>
      <c r="AB3584" s="20"/>
    </row>
    <row r="3585" spans="3:28" x14ac:dyDescent="0.2">
      <c r="C3585" s="20"/>
      <c r="D3585" s="20"/>
      <c r="E3585" s="20"/>
      <c r="F3585" s="20"/>
      <c r="H3585" s="20"/>
      <c r="J3585" s="20"/>
      <c r="K3585" s="20"/>
      <c r="L3585" s="20"/>
      <c r="P3585" s="201"/>
      <c r="Q3585" s="20"/>
      <c r="R3585" s="15"/>
      <c r="T3585" s="20"/>
      <c r="U3585" s="20"/>
      <c r="AB3585" s="20"/>
    </row>
    <row r="3586" spans="3:28" x14ac:dyDescent="0.2">
      <c r="C3586" s="20"/>
      <c r="D3586" s="20"/>
      <c r="E3586" s="20"/>
      <c r="F3586" s="20"/>
      <c r="H3586" s="20"/>
      <c r="J3586" s="20"/>
      <c r="K3586" s="20"/>
      <c r="L3586" s="20"/>
      <c r="P3586" s="201"/>
      <c r="Q3586" s="20"/>
      <c r="R3586" s="15"/>
      <c r="T3586" s="20"/>
      <c r="U3586" s="20"/>
      <c r="AB3586" s="20"/>
    </row>
    <row r="3587" spans="3:28" x14ac:dyDescent="0.2">
      <c r="C3587" s="20"/>
      <c r="D3587" s="20"/>
      <c r="E3587" s="20"/>
      <c r="F3587" s="20"/>
      <c r="H3587" s="20"/>
      <c r="J3587" s="20"/>
      <c r="K3587" s="20"/>
      <c r="L3587" s="20"/>
      <c r="P3587" s="201"/>
      <c r="Q3587" s="20"/>
      <c r="R3587" s="15"/>
      <c r="T3587" s="20"/>
      <c r="U3587" s="20"/>
      <c r="AB3587" s="20"/>
    </row>
    <row r="3588" spans="3:28" x14ac:dyDescent="0.2">
      <c r="C3588" s="20"/>
      <c r="D3588" s="20"/>
      <c r="E3588" s="20"/>
      <c r="F3588" s="20"/>
      <c r="H3588" s="20"/>
      <c r="J3588" s="20"/>
      <c r="K3588" s="20"/>
      <c r="L3588" s="20"/>
      <c r="P3588" s="201"/>
      <c r="Q3588" s="20"/>
      <c r="R3588" s="15"/>
      <c r="T3588" s="20"/>
      <c r="U3588" s="20"/>
      <c r="AB3588" s="20"/>
    </row>
    <row r="3589" spans="3:28" x14ac:dyDescent="0.2">
      <c r="C3589" s="20"/>
      <c r="D3589" s="20"/>
      <c r="E3589" s="20"/>
      <c r="F3589" s="20"/>
      <c r="H3589" s="20"/>
      <c r="J3589" s="20"/>
      <c r="K3589" s="20"/>
      <c r="L3589" s="20"/>
      <c r="P3589" s="201"/>
      <c r="Q3589" s="20"/>
      <c r="R3589" s="15"/>
      <c r="T3589" s="20"/>
      <c r="U3589" s="20"/>
      <c r="AB3589" s="20"/>
    </row>
    <row r="3590" spans="3:28" x14ac:dyDescent="0.2">
      <c r="C3590" s="20"/>
      <c r="D3590" s="20"/>
      <c r="E3590" s="20"/>
      <c r="F3590" s="20"/>
      <c r="H3590" s="20"/>
      <c r="J3590" s="20"/>
      <c r="K3590" s="20"/>
      <c r="L3590" s="20"/>
      <c r="P3590" s="201"/>
      <c r="Q3590" s="20"/>
      <c r="R3590" s="15"/>
      <c r="T3590" s="20"/>
      <c r="U3590" s="20"/>
      <c r="AB3590" s="20"/>
    </row>
    <row r="3591" spans="3:28" x14ac:dyDescent="0.2">
      <c r="C3591" s="20"/>
      <c r="D3591" s="20"/>
      <c r="E3591" s="20"/>
      <c r="F3591" s="20"/>
      <c r="H3591" s="20"/>
      <c r="J3591" s="20"/>
      <c r="K3591" s="20"/>
      <c r="L3591" s="20"/>
      <c r="P3591" s="201"/>
      <c r="Q3591" s="20"/>
      <c r="R3591" s="15"/>
      <c r="T3591" s="20"/>
      <c r="U3591" s="20"/>
      <c r="AB3591" s="20"/>
    </row>
    <row r="3592" spans="3:28" x14ac:dyDescent="0.2">
      <c r="C3592" s="20"/>
      <c r="D3592" s="20"/>
      <c r="E3592" s="20"/>
      <c r="F3592" s="20"/>
      <c r="H3592" s="20"/>
      <c r="J3592" s="20"/>
      <c r="K3592" s="20"/>
      <c r="L3592" s="20"/>
      <c r="P3592" s="201"/>
      <c r="Q3592" s="20"/>
      <c r="R3592" s="15"/>
      <c r="T3592" s="20"/>
      <c r="U3592" s="20"/>
      <c r="AB3592" s="20"/>
    </row>
    <row r="3593" spans="3:28" x14ac:dyDescent="0.2">
      <c r="C3593" s="20"/>
      <c r="D3593" s="20"/>
      <c r="E3593" s="20"/>
      <c r="F3593" s="20"/>
      <c r="H3593" s="20"/>
      <c r="J3593" s="20"/>
      <c r="K3593" s="20"/>
      <c r="L3593" s="20"/>
      <c r="P3593" s="201"/>
      <c r="Q3593" s="20"/>
      <c r="R3593" s="15"/>
      <c r="T3593" s="20"/>
      <c r="U3593" s="20"/>
      <c r="AB3593" s="20"/>
    </row>
    <row r="3594" spans="3:28" x14ac:dyDescent="0.2">
      <c r="C3594" s="20"/>
      <c r="D3594" s="20"/>
      <c r="E3594" s="20"/>
      <c r="F3594" s="20"/>
      <c r="H3594" s="20"/>
      <c r="J3594" s="20"/>
      <c r="K3594" s="20"/>
      <c r="L3594" s="20"/>
      <c r="P3594" s="201"/>
      <c r="Q3594" s="20"/>
      <c r="R3594" s="15"/>
      <c r="T3594" s="20"/>
      <c r="U3594" s="20"/>
      <c r="AB3594" s="20"/>
    </row>
    <row r="3595" spans="3:28" x14ac:dyDescent="0.2">
      <c r="C3595" s="20"/>
      <c r="D3595" s="20"/>
      <c r="E3595" s="20"/>
      <c r="F3595" s="20"/>
      <c r="H3595" s="20"/>
      <c r="J3595" s="20"/>
      <c r="K3595" s="20"/>
      <c r="L3595" s="20"/>
      <c r="P3595" s="201"/>
      <c r="Q3595" s="20"/>
      <c r="R3595" s="15"/>
      <c r="T3595" s="20"/>
      <c r="U3595" s="20"/>
      <c r="AB3595" s="20"/>
    </row>
    <row r="3596" spans="3:28" x14ac:dyDescent="0.2">
      <c r="C3596" s="20"/>
      <c r="D3596" s="20"/>
      <c r="E3596" s="20"/>
      <c r="F3596" s="20"/>
      <c r="H3596" s="20"/>
      <c r="J3596" s="20"/>
      <c r="K3596" s="20"/>
      <c r="L3596" s="20"/>
      <c r="P3596" s="201"/>
      <c r="Q3596" s="20"/>
      <c r="R3596" s="15"/>
      <c r="T3596" s="20"/>
      <c r="U3596" s="20"/>
      <c r="AB3596" s="20"/>
    </row>
    <row r="3597" spans="3:28" x14ac:dyDescent="0.2">
      <c r="C3597" s="20"/>
      <c r="D3597" s="20"/>
      <c r="E3597" s="20"/>
      <c r="F3597" s="20"/>
      <c r="H3597" s="20"/>
      <c r="J3597" s="20"/>
      <c r="K3597" s="20"/>
      <c r="L3597" s="20"/>
      <c r="P3597" s="201"/>
      <c r="Q3597" s="20"/>
      <c r="R3597" s="15"/>
      <c r="T3597" s="20"/>
      <c r="U3597" s="20"/>
      <c r="AB3597" s="20"/>
    </row>
    <row r="3598" spans="3:28" x14ac:dyDescent="0.2">
      <c r="C3598" s="20"/>
      <c r="D3598" s="20"/>
      <c r="E3598" s="20"/>
      <c r="F3598" s="20"/>
      <c r="H3598" s="20"/>
      <c r="J3598" s="20"/>
      <c r="K3598" s="20"/>
      <c r="L3598" s="20"/>
      <c r="P3598" s="201"/>
      <c r="Q3598" s="20"/>
      <c r="R3598" s="15"/>
      <c r="T3598" s="20"/>
      <c r="U3598" s="20"/>
      <c r="AB3598" s="20"/>
    </row>
    <row r="3599" spans="3:28" x14ac:dyDescent="0.2">
      <c r="C3599" s="20"/>
      <c r="D3599" s="20"/>
      <c r="E3599" s="20"/>
      <c r="F3599" s="20"/>
      <c r="H3599" s="20"/>
      <c r="J3599" s="20"/>
      <c r="K3599" s="20"/>
      <c r="L3599" s="20"/>
      <c r="P3599" s="201"/>
      <c r="Q3599" s="20"/>
      <c r="R3599" s="15"/>
      <c r="T3599" s="20"/>
      <c r="U3599" s="20"/>
      <c r="AB3599" s="20"/>
    </row>
    <row r="3600" spans="3:28" x14ac:dyDescent="0.2">
      <c r="C3600" s="20"/>
      <c r="D3600" s="20"/>
      <c r="E3600" s="20"/>
      <c r="F3600" s="20"/>
      <c r="H3600" s="20"/>
      <c r="J3600" s="20"/>
      <c r="K3600" s="20"/>
      <c r="L3600" s="20"/>
      <c r="P3600" s="201"/>
      <c r="Q3600" s="20"/>
      <c r="R3600" s="15"/>
      <c r="T3600" s="20"/>
      <c r="U3600" s="20"/>
      <c r="AB3600" s="20"/>
    </row>
    <row r="3601" spans="3:28" x14ac:dyDescent="0.2">
      <c r="C3601" s="20"/>
      <c r="D3601" s="20"/>
      <c r="E3601" s="20"/>
      <c r="F3601" s="20"/>
      <c r="H3601" s="20"/>
      <c r="J3601" s="20"/>
      <c r="K3601" s="20"/>
      <c r="L3601" s="20"/>
      <c r="P3601" s="201"/>
      <c r="Q3601" s="20"/>
      <c r="R3601" s="15"/>
      <c r="T3601" s="20"/>
      <c r="U3601" s="20"/>
      <c r="AB3601" s="20"/>
    </row>
    <row r="3602" spans="3:28" x14ac:dyDescent="0.2">
      <c r="C3602" s="20"/>
      <c r="D3602" s="20"/>
      <c r="E3602" s="20"/>
      <c r="F3602" s="20"/>
      <c r="H3602" s="20"/>
      <c r="J3602" s="20"/>
      <c r="K3602" s="20"/>
      <c r="L3602" s="20"/>
      <c r="P3602" s="201"/>
      <c r="Q3602" s="20"/>
      <c r="R3602" s="15"/>
      <c r="T3602" s="20"/>
      <c r="U3602" s="20"/>
      <c r="AB3602" s="20"/>
    </row>
    <row r="3603" spans="3:28" x14ac:dyDescent="0.2">
      <c r="C3603" s="20"/>
      <c r="D3603" s="20"/>
      <c r="E3603" s="20"/>
      <c r="F3603" s="20"/>
      <c r="H3603" s="20"/>
      <c r="J3603" s="20"/>
      <c r="K3603" s="20"/>
      <c r="L3603" s="20"/>
      <c r="P3603" s="201"/>
      <c r="Q3603" s="20"/>
      <c r="R3603" s="15"/>
      <c r="T3603" s="20"/>
      <c r="U3603" s="20"/>
      <c r="AB3603" s="20"/>
    </row>
    <row r="3604" spans="3:28" x14ac:dyDescent="0.2">
      <c r="C3604" s="20"/>
      <c r="D3604" s="20"/>
      <c r="E3604" s="20"/>
      <c r="F3604" s="20"/>
      <c r="H3604" s="20"/>
      <c r="J3604" s="20"/>
      <c r="K3604" s="20"/>
      <c r="L3604" s="20"/>
      <c r="P3604" s="201"/>
      <c r="Q3604" s="20"/>
      <c r="R3604" s="15"/>
      <c r="T3604" s="20"/>
      <c r="U3604" s="20"/>
      <c r="AB3604" s="20"/>
    </row>
    <row r="3605" spans="3:28" x14ac:dyDescent="0.2">
      <c r="C3605" s="20"/>
      <c r="D3605" s="20"/>
      <c r="E3605" s="20"/>
      <c r="F3605" s="20"/>
      <c r="H3605" s="20"/>
      <c r="J3605" s="20"/>
      <c r="K3605" s="20"/>
      <c r="L3605" s="20"/>
      <c r="P3605" s="201"/>
      <c r="Q3605" s="20"/>
      <c r="R3605" s="15"/>
      <c r="T3605" s="20"/>
      <c r="U3605" s="20"/>
      <c r="AB3605" s="20"/>
    </row>
    <row r="3606" spans="3:28" x14ac:dyDescent="0.2">
      <c r="C3606" s="20"/>
      <c r="D3606" s="20"/>
      <c r="E3606" s="20"/>
      <c r="F3606" s="20"/>
      <c r="H3606" s="20"/>
      <c r="J3606" s="20"/>
      <c r="K3606" s="20"/>
      <c r="L3606" s="20"/>
      <c r="P3606" s="201"/>
      <c r="Q3606" s="20"/>
      <c r="R3606" s="15"/>
      <c r="T3606" s="20"/>
      <c r="U3606" s="20"/>
      <c r="AB3606" s="20"/>
    </row>
    <row r="3607" spans="3:28" x14ac:dyDescent="0.2">
      <c r="C3607" s="20"/>
      <c r="D3607" s="20"/>
      <c r="E3607" s="20"/>
      <c r="F3607" s="20"/>
      <c r="H3607" s="20"/>
      <c r="J3607" s="20"/>
      <c r="K3607" s="20"/>
      <c r="L3607" s="20"/>
      <c r="P3607" s="201"/>
      <c r="Q3607" s="20"/>
      <c r="R3607" s="15"/>
      <c r="T3607" s="20"/>
      <c r="U3607" s="20"/>
      <c r="AB3607" s="20"/>
    </row>
    <row r="3608" spans="3:28" x14ac:dyDescent="0.2">
      <c r="C3608" s="20"/>
      <c r="D3608" s="20"/>
      <c r="E3608" s="20"/>
      <c r="F3608" s="20"/>
      <c r="H3608" s="20"/>
      <c r="J3608" s="20"/>
      <c r="K3608" s="20"/>
      <c r="L3608" s="20"/>
      <c r="P3608" s="201"/>
      <c r="Q3608" s="20"/>
      <c r="R3608" s="15"/>
      <c r="T3608" s="20"/>
      <c r="U3608" s="20"/>
      <c r="AB3608" s="20"/>
    </row>
    <row r="3609" spans="3:28" x14ac:dyDescent="0.2">
      <c r="C3609" s="20"/>
      <c r="D3609" s="20"/>
      <c r="E3609" s="20"/>
      <c r="F3609" s="20"/>
      <c r="H3609" s="20"/>
      <c r="J3609" s="20"/>
      <c r="K3609" s="20"/>
      <c r="L3609" s="20"/>
      <c r="P3609" s="201"/>
      <c r="Q3609" s="20"/>
      <c r="R3609" s="15"/>
      <c r="T3609" s="20"/>
      <c r="U3609" s="20"/>
      <c r="AB3609" s="20"/>
    </row>
    <row r="3610" spans="3:28" x14ac:dyDescent="0.2">
      <c r="C3610" s="20"/>
      <c r="D3610" s="20"/>
      <c r="E3610" s="20"/>
      <c r="F3610" s="20"/>
      <c r="H3610" s="20"/>
      <c r="J3610" s="20"/>
      <c r="K3610" s="20"/>
      <c r="L3610" s="20"/>
      <c r="P3610" s="201"/>
      <c r="Q3610" s="20"/>
      <c r="R3610" s="15"/>
      <c r="T3610" s="20"/>
      <c r="U3610" s="20"/>
      <c r="AB3610" s="20"/>
    </row>
    <row r="3611" spans="3:28" x14ac:dyDescent="0.2">
      <c r="C3611" s="20"/>
      <c r="D3611" s="20"/>
      <c r="E3611" s="20"/>
      <c r="F3611" s="20"/>
      <c r="H3611" s="20"/>
      <c r="J3611" s="20"/>
      <c r="K3611" s="20"/>
      <c r="L3611" s="20"/>
      <c r="P3611" s="201"/>
      <c r="Q3611" s="20"/>
      <c r="R3611" s="15"/>
      <c r="T3611" s="20"/>
      <c r="U3611" s="20"/>
      <c r="AB3611" s="20"/>
    </row>
    <row r="3612" spans="3:28" x14ac:dyDescent="0.2">
      <c r="C3612" s="20"/>
      <c r="D3612" s="20"/>
      <c r="E3612" s="20"/>
      <c r="F3612" s="20"/>
      <c r="H3612" s="20"/>
      <c r="J3612" s="20"/>
      <c r="K3612" s="20"/>
      <c r="L3612" s="20"/>
      <c r="P3612" s="201"/>
      <c r="Q3612" s="20"/>
      <c r="R3612" s="15"/>
      <c r="T3612" s="20"/>
      <c r="U3612" s="20"/>
      <c r="AB3612" s="20"/>
    </row>
    <row r="3613" spans="3:28" x14ac:dyDescent="0.2">
      <c r="C3613" s="20"/>
      <c r="D3613" s="20"/>
      <c r="E3613" s="20"/>
      <c r="F3613" s="20"/>
      <c r="H3613" s="20"/>
      <c r="J3613" s="20"/>
      <c r="K3613" s="20"/>
      <c r="L3613" s="20"/>
      <c r="P3613" s="201"/>
      <c r="Q3613" s="20"/>
      <c r="R3613" s="15"/>
      <c r="T3613" s="20"/>
      <c r="U3613" s="20"/>
      <c r="AB3613" s="20"/>
    </row>
    <row r="3614" spans="3:28" x14ac:dyDescent="0.2">
      <c r="C3614" s="20"/>
      <c r="D3614" s="20"/>
      <c r="E3614" s="20"/>
      <c r="F3614" s="20"/>
      <c r="H3614" s="20"/>
      <c r="J3614" s="20"/>
      <c r="K3614" s="20"/>
      <c r="L3614" s="20"/>
      <c r="P3614" s="201"/>
      <c r="Q3614" s="20"/>
      <c r="R3614" s="15"/>
      <c r="T3614" s="20"/>
      <c r="U3614" s="20"/>
      <c r="AB3614" s="20"/>
    </row>
    <row r="3615" spans="3:28" x14ac:dyDescent="0.2">
      <c r="C3615" s="20"/>
      <c r="D3615" s="20"/>
      <c r="E3615" s="20"/>
      <c r="F3615" s="20"/>
      <c r="H3615" s="20"/>
      <c r="J3615" s="20"/>
      <c r="K3615" s="20"/>
      <c r="L3615" s="20"/>
      <c r="P3615" s="201"/>
      <c r="Q3615" s="20"/>
      <c r="R3615" s="15"/>
      <c r="T3615" s="20"/>
      <c r="U3615" s="20"/>
      <c r="AB3615" s="20"/>
    </row>
    <row r="3616" spans="3:28" x14ac:dyDescent="0.2">
      <c r="C3616" s="20"/>
      <c r="D3616" s="20"/>
      <c r="E3616" s="20"/>
      <c r="F3616" s="20"/>
      <c r="H3616" s="20"/>
      <c r="J3616" s="20"/>
      <c r="K3616" s="20"/>
      <c r="L3616" s="20"/>
      <c r="P3616" s="201"/>
      <c r="Q3616" s="20"/>
      <c r="R3616" s="15"/>
      <c r="T3616" s="20"/>
      <c r="U3616" s="20"/>
      <c r="AB3616" s="20"/>
    </row>
    <row r="3617" spans="3:28" x14ac:dyDescent="0.2">
      <c r="C3617" s="20"/>
      <c r="D3617" s="20"/>
      <c r="E3617" s="20"/>
      <c r="F3617" s="20"/>
      <c r="H3617" s="20"/>
      <c r="J3617" s="20"/>
      <c r="K3617" s="20"/>
      <c r="L3617" s="20"/>
      <c r="P3617" s="201"/>
      <c r="Q3617" s="20"/>
      <c r="R3617" s="15"/>
      <c r="T3617" s="20"/>
      <c r="U3617" s="20"/>
      <c r="AB3617" s="20"/>
    </row>
    <row r="3618" spans="3:28" x14ac:dyDescent="0.2">
      <c r="C3618" s="20"/>
      <c r="D3618" s="20"/>
      <c r="E3618" s="20"/>
      <c r="F3618" s="20"/>
      <c r="H3618" s="20"/>
      <c r="J3618" s="20"/>
      <c r="K3618" s="20"/>
      <c r="L3618" s="20"/>
      <c r="P3618" s="201"/>
      <c r="Q3618" s="20"/>
      <c r="R3618" s="15"/>
      <c r="T3618" s="20"/>
      <c r="U3618" s="20"/>
      <c r="AB3618" s="20"/>
    </row>
    <row r="3619" spans="3:28" x14ac:dyDescent="0.2">
      <c r="C3619" s="20"/>
      <c r="D3619" s="20"/>
      <c r="E3619" s="20"/>
      <c r="F3619" s="20"/>
      <c r="H3619" s="20"/>
      <c r="J3619" s="20"/>
      <c r="K3619" s="20"/>
      <c r="L3619" s="20"/>
      <c r="P3619" s="201"/>
      <c r="Q3619" s="20"/>
      <c r="R3619" s="15"/>
      <c r="T3619" s="20"/>
      <c r="U3619" s="20"/>
      <c r="AB3619" s="20"/>
    </row>
    <row r="3620" spans="3:28" x14ac:dyDescent="0.2">
      <c r="C3620" s="20"/>
      <c r="D3620" s="20"/>
      <c r="E3620" s="20"/>
      <c r="F3620" s="20"/>
      <c r="H3620" s="20"/>
      <c r="J3620" s="20"/>
      <c r="K3620" s="20"/>
      <c r="L3620" s="20"/>
      <c r="P3620" s="201"/>
      <c r="Q3620" s="20"/>
      <c r="R3620" s="15"/>
      <c r="T3620" s="20"/>
      <c r="U3620" s="20"/>
      <c r="AB3620" s="20"/>
    </row>
    <row r="3621" spans="3:28" x14ac:dyDescent="0.2">
      <c r="C3621" s="20"/>
      <c r="D3621" s="20"/>
      <c r="E3621" s="20"/>
      <c r="F3621" s="20"/>
      <c r="H3621" s="20"/>
      <c r="J3621" s="20"/>
      <c r="K3621" s="20"/>
      <c r="L3621" s="20"/>
      <c r="P3621" s="201"/>
      <c r="Q3621" s="20"/>
      <c r="R3621" s="15"/>
      <c r="T3621" s="20"/>
      <c r="U3621" s="20"/>
      <c r="AB3621" s="20"/>
    </row>
    <row r="3622" spans="3:28" x14ac:dyDescent="0.2">
      <c r="C3622" s="20"/>
      <c r="D3622" s="20"/>
      <c r="E3622" s="20"/>
      <c r="F3622" s="20"/>
      <c r="H3622" s="20"/>
      <c r="J3622" s="20"/>
      <c r="K3622" s="20"/>
      <c r="L3622" s="20"/>
      <c r="P3622" s="201"/>
      <c r="Q3622" s="20"/>
      <c r="R3622" s="15"/>
      <c r="T3622" s="20"/>
      <c r="U3622" s="20"/>
      <c r="AB3622" s="20"/>
    </row>
    <row r="3623" spans="3:28" x14ac:dyDescent="0.2">
      <c r="C3623" s="20"/>
      <c r="D3623" s="20"/>
      <c r="E3623" s="20"/>
      <c r="F3623" s="20"/>
      <c r="H3623" s="20"/>
      <c r="J3623" s="20"/>
      <c r="K3623" s="20"/>
      <c r="L3623" s="20"/>
      <c r="P3623" s="201"/>
      <c r="Q3623" s="20"/>
      <c r="R3623" s="15"/>
      <c r="T3623" s="20"/>
      <c r="U3623" s="20"/>
      <c r="AB3623" s="20"/>
    </row>
    <row r="3624" spans="3:28" x14ac:dyDescent="0.2">
      <c r="C3624" s="20"/>
      <c r="D3624" s="20"/>
      <c r="E3624" s="20"/>
      <c r="F3624" s="20"/>
      <c r="H3624" s="20"/>
      <c r="J3624" s="20"/>
      <c r="K3624" s="20"/>
      <c r="L3624" s="20"/>
      <c r="P3624" s="201"/>
      <c r="Q3624" s="20"/>
      <c r="R3624" s="15"/>
      <c r="T3624" s="20"/>
      <c r="U3624" s="20"/>
      <c r="AB3624" s="20"/>
    </row>
    <row r="3625" spans="3:28" x14ac:dyDescent="0.2">
      <c r="C3625" s="20"/>
      <c r="D3625" s="20"/>
      <c r="E3625" s="20"/>
      <c r="F3625" s="20"/>
      <c r="H3625" s="20"/>
      <c r="J3625" s="20"/>
      <c r="K3625" s="20"/>
      <c r="L3625" s="20"/>
      <c r="P3625" s="201"/>
      <c r="Q3625" s="20"/>
      <c r="R3625" s="15"/>
      <c r="T3625" s="20"/>
      <c r="U3625" s="20"/>
      <c r="AB3625" s="20"/>
    </row>
    <row r="3626" spans="3:28" x14ac:dyDescent="0.2">
      <c r="C3626" s="20"/>
      <c r="D3626" s="20"/>
      <c r="E3626" s="20"/>
      <c r="F3626" s="20"/>
      <c r="H3626" s="20"/>
      <c r="J3626" s="20"/>
      <c r="K3626" s="20"/>
      <c r="L3626" s="20"/>
      <c r="P3626" s="201"/>
      <c r="Q3626" s="20"/>
      <c r="R3626" s="15"/>
      <c r="T3626" s="20"/>
      <c r="U3626" s="20"/>
      <c r="AB3626" s="20"/>
    </row>
    <row r="3627" spans="3:28" x14ac:dyDescent="0.2">
      <c r="C3627" s="20"/>
      <c r="D3627" s="20"/>
      <c r="E3627" s="20"/>
      <c r="F3627" s="20"/>
      <c r="H3627" s="20"/>
      <c r="J3627" s="20"/>
      <c r="K3627" s="20"/>
      <c r="L3627" s="20"/>
      <c r="P3627" s="201"/>
      <c r="Q3627" s="20"/>
      <c r="R3627" s="15"/>
      <c r="T3627" s="20"/>
      <c r="U3627" s="20"/>
      <c r="AB3627" s="20"/>
    </row>
    <row r="3628" spans="3:28" x14ac:dyDescent="0.2">
      <c r="C3628" s="20"/>
      <c r="D3628" s="20"/>
      <c r="E3628" s="20"/>
      <c r="F3628" s="20"/>
      <c r="H3628" s="20"/>
      <c r="J3628" s="20"/>
      <c r="K3628" s="20"/>
      <c r="L3628" s="20"/>
      <c r="P3628" s="201"/>
      <c r="Q3628" s="20"/>
      <c r="R3628" s="15"/>
      <c r="T3628" s="20"/>
      <c r="U3628" s="20"/>
      <c r="AB3628" s="20"/>
    </row>
    <row r="3629" spans="3:28" x14ac:dyDescent="0.2">
      <c r="C3629" s="20"/>
      <c r="D3629" s="20"/>
      <c r="E3629" s="20"/>
      <c r="F3629" s="20"/>
      <c r="H3629" s="20"/>
      <c r="J3629" s="20"/>
      <c r="K3629" s="20"/>
      <c r="L3629" s="20"/>
      <c r="P3629" s="201"/>
      <c r="Q3629" s="20"/>
      <c r="R3629" s="15"/>
      <c r="T3629" s="20"/>
      <c r="U3629" s="20"/>
      <c r="AB3629" s="20"/>
    </row>
    <row r="3630" spans="3:28" x14ac:dyDescent="0.2">
      <c r="C3630" s="20"/>
      <c r="D3630" s="20"/>
      <c r="E3630" s="20"/>
      <c r="F3630" s="20"/>
      <c r="H3630" s="20"/>
      <c r="J3630" s="20"/>
      <c r="K3630" s="20"/>
      <c r="L3630" s="20"/>
      <c r="P3630" s="201"/>
      <c r="Q3630" s="20"/>
      <c r="R3630" s="15"/>
      <c r="T3630" s="20"/>
      <c r="U3630" s="20"/>
      <c r="AB3630" s="20"/>
    </row>
    <row r="3631" spans="3:28" x14ac:dyDescent="0.2">
      <c r="C3631" s="20"/>
      <c r="D3631" s="20"/>
      <c r="E3631" s="20"/>
      <c r="F3631" s="20"/>
      <c r="H3631" s="20"/>
      <c r="J3631" s="20"/>
      <c r="K3631" s="20"/>
      <c r="L3631" s="20"/>
      <c r="P3631" s="201"/>
      <c r="Q3631" s="20"/>
      <c r="R3631" s="15"/>
      <c r="T3631" s="20"/>
      <c r="U3631" s="20"/>
      <c r="AB3631" s="20"/>
    </row>
    <row r="3632" spans="3:28" x14ac:dyDescent="0.2">
      <c r="C3632" s="20"/>
      <c r="D3632" s="20"/>
      <c r="E3632" s="20"/>
      <c r="F3632" s="20"/>
      <c r="H3632" s="20"/>
      <c r="J3632" s="20"/>
      <c r="K3632" s="20"/>
      <c r="L3632" s="20"/>
      <c r="P3632" s="201"/>
      <c r="Q3632" s="20"/>
      <c r="R3632" s="15"/>
      <c r="T3632" s="20"/>
      <c r="U3632" s="20"/>
      <c r="AB3632" s="20"/>
    </row>
    <row r="3633" spans="3:28" x14ac:dyDescent="0.2">
      <c r="C3633" s="20"/>
      <c r="D3633" s="20"/>
      <c r="E3633" s="20"/>
      <c r="F3633" s="20"/>
      <c r="H3633" s="20"/>
      <c r="J3633" s="20"/>
      <c r="K3633" s="20"/>
      <c r="L3633" s="20"/>
      <c r="P3633" s="201"/>
      <c r="Q3633" s="20"/>
      <c r="R3633" s="15"/>
      <c r="T3633" s="20"/>
      <c r="U3633" s="20"/>
      <c r="AB3633" s="20"/>
    </row>
    <row r="3634" spans="3:28" x14ac:dyDescent="0.2">
      <c r="C3634" s="20"/>
      <c r="D3634" s="20"/>
      <c r="E3634" s="20"/>
      <c r="F3634" s="20"/>
      <c r="H3634" s="20"/>
      <c r="J3634" s="20"/>
      <c r="K3634" s="20"/>
      <c r="L3634" s="20"/>
      <c r="P3634" s="201"/>
      <c r="Q3634" s="20"/>
      <c r="R3634" s="15"/>
      <c r="T3634" s="20"/>
      <c r="U3634" s="20"/>
      <c r="AB3634" s="20"/>
    </row>
    <row r="3635" spans="3:28" x14ac:dyDescent="0.2">
      <c r="C3635" s="20"/>
      <c r="D3635" s="20"/>
      <c r="E3635" s="20"/>
      <c r="F3635" s="20"/>
      <c r="H3635" s="20"/>
      <c r="J3635" s="20"/>
      <c r="K3635" s="20"/>
      <c r="L3635" s="20"/>
      <c r="P3635" s="201"/>
      <c r="Q3635" s="20"/>
      <c r="R3635" s="15"/>
      <c r="T3635" s="20"/>
      <c r="U3635" s="20"/>
      <c r="AB3635" s="20"/>
    </row>
    <row r="3636" spans="3:28" x14ac:dyDescent="0.2">
      <c r="C3636" s="20"/>
      <c r="D3636" s="20"/>
      <c r="E3636" s="20"/>
      <c r="F3636" s="20"/>
      <c r="H3636" s="20"/>
      <c r="J3636" s="20"/>
      <c r="K3636" s="20"/>
      <c r="L3636" s="20"/>
      <c r="P3636" s="201"/>
      <c r="Q3636" s="20"/>
      <c r="R3636" s="15"/>
      <c r="T3636" s="20"/>
      <c r="U3636" s="20"/>
      <c r="AB3636" s="20"/>
    </row>
    <row r="3637" spans="3:28" x14ac:dyDescent="0.2">
      <c r="C3637" s="20"/>
      <c r="D3637" s="20"/>
      <c r="E3637" s="20"/>
      <c r="F3637" s="20"/>
      <c r="H3637" s="20"/>
      <c r="J3637" s="20"/>
      <c r="K3637" s="20"/>
      <c r="L3637" s="20"/>
      <c r="P3637" s="201"/>
      <c r="Q3637" s="20"/>
      <c r="R3637" s="15"/>
      <c r="T3637" s="20"/>
      <c r="U3637" s="20"/>
      <c r="AB3637" s="20"/>
    </row>
    <row r="3638" spans="3:28" x14ac:dyDescent="0.2">
      <c r="C3638" s="20"/>
      <c r="D3638" s="20"/>
      <c r="E3638" s="20"/>
      <c r="F3638" s="20"/>
      <c r="H3638" s="20"/>
      <c r="J3638" s="20"/>
      <c r="K3638" s="20"/>
      <c r="L3638" s="20"/>
      <c r="P3638" s="201"/>
      <c r="Q3638" s="20"/>
      <c r="R3638" s="15"/>
      <c r="T3638" s="20"/>
      <c r="U3638" s="20"/>
      <c r="AB3638" s="20"/>
    </row>
    <row r="3639" spans="3:28" x14ac:dyDescent="0.2">
      <c r="C3639" s="20"/>
      <c r="D3639" s="20"/>
      <c r="E3639" s="20"/>
      <c r="F3639" s="20"/>
      <c r="H3639" s="20"/>
      <c r="J3639" s="20"/>
      <c r="K3639" s="20"/>
      <c r="L3639" s="20"/>
      <c r="P3639" s="201"/>
      <c r="Q3639" s="20"/>
      <c r="R3639" s="15"/>
      <c r="T3639" s="20"/>
      <c r="U3639" s="20"/>
      <c r="AB3639" s="20"/>
    </row>
    <row r="3640" spans="3:28" x14ac:dyDescent="0.2">
      <c r="C3640" s="20"/>
      <c r="D3640" s="20"/>
      <c r="E3640" s="20"/>
      <c r="F3640" s="20"/>
      <c r="H3640" s="20"/>
      <c r="J3640" s="20"/>
      <c r="K3640" s="20"/>
      <c r="L3640" s="20"/>
      <c r="P3640" s="201"/>
      <c r="Q3640" s="20"/>
      <c r="R3640" s="15"/>
      <c r="T3640" s="20"/>
      <c r="U3640" s="20"/>
      <c r="AB3640" s="20"/>
    </row>
    <row r="3641" spans="3:28" x14ac:dyDescent="0.2">
      <c r="C3641" s="20"/>
      <c r="D3641" s="20"/>
      <c r="E3641" s="20"/>
      <c r="F3641" s="20"/>
      <c r="H3641" s="20"/>
      <c r="J3641" s="20"/>
      <c r="K3641" s="20"/>
      <c r="L3641" s="20"/>
      <c r="P3641" s="201"/>
      <c r="Q3641" s="20"/>
      <c r="R3641" s="15"/>
      <c r="T3641" s="20"/>
      <c r="U3641" s="20"/>
      <c r="AB3641" s="20"/>
    </row>
    <row r="3642" spans="3:28" x14ac:dyDescent="0.2">
      <c r="C3642" s="20"/>
      <c r="D3642" s="20"/>
      <c r="E3642" s="20"/>
      <c r="F3642" s="20"/>
      <c r="H3642" s="20"/>
      <c r="J3642" s="20"/>
      <c r="K3642" s="20"/>
      <c r="L3642" s="20"/>
      <c r="P3642" s="201"/>
      <c r="Q3642" s="20"/>
      <c r="R3642" s="15"/>
      <c r="T3642" s="20"/>
      <c r="U3642" s="20"/>
      <c r="AB3642" s="20"/>
    </row>
    <row r="3643" spans="3:28" x14ac:dyDescent="0.2">
      <c r="C3643" s="20"/>
      <c r="D3643" s="20"/>
      <c r="E3643" s="20"/>
      <c r="F3643" s="20"/>
      <c r="H3643" s="20"/>
      <c r="J3643" s="20"/>
      <c r="K3643" s="20"/>
      <c r="L3643" s="20"/>
      <c r="P3643" s="201"/>
      <c r="Q3643" s="20"/>
      <c r="R3643" s="15"/>
      <c r="T3643" s="20"/>
      <c r="U3643" s="20"/>
      <c r="AB3643" s="20"/>
    </row>
    <row r="3644" spans="3:28" x14ac:dyDescent="0.2">
      <c r="C3644" s="20"/>
      <c r="D3644" s="20"/>
      <c r="E3644" s="20"/>
      <c r="F3644" s="20"/>
      <c r="H3644" s="20"/>
      <c r="J3644" s="20"/>
      <c r="K3644" s="20"/>
      <c r="L3644" s="20"/>
      <c r="P3644" s="201"/>
      <c r="Q3644" s="20"/>
      <c r="R3644" s="15"/>
      <c r="T3644" s="20"/>
      <c r="U3644" s="20"/>
      <c r="AB3644" s="20"/>
    </row>
    <row r="3645" spans="3:28" x14ac:dyDescent="0.2">
      <c r="C3645" s="20"/>
      <c r="D3645" s="20"/>
      <c r="E3645" s="20"/>
      <c r="F3645" s="20"/>
      <c r="H3645" s="20"/>
      <c r="J3645" s="20"/>
      <c r="K3645" s="20"/>
      <c r="L3645" s="20"/>
      <c r="P3645" s="201"/>
      <c r="Q3645" s="20"/>
      <c r="R3645" s="15"/>
      <c r="T3645" s="20"/>
      <c r="U3645" s="20"/>
      <c r="AB3645" s="20"/>
    </row>
    <row r="3646" spans="3:28" x14ac:dyDescent="0.2">
      <c r="C3646" s="20"/>
      <c r="D3646" s="20"/>
      <c r="E3646" s="20"/>
      <c r="F3646" s="20"/>
      <c r="H3646" s="20"/>
      <c r="J3646" s="20"/>
      <c r="K3646" s="20"/>
      <c r="L3646" s="20"/>
      <c r="P3646" s="201"/>
      <c r="Q3646" s="20"/>
      <c r="R3646" s="15"/>
      <c r="T3646" s="20"/>
      <c r="U3646" s="20"/>
      <c r="AB3646" s="20"/>
    </row>
    <row r="3647" spans="3:28" x14ac:dyDescent="0.2">
      <c r="C3647" s="20"/>
      <c r="D3647" s="20"/>
      <c r="E3647" s="20"/>
      <c r="F3647" s="20"/>
      <c r="H3647" s="20"/>
      <c r="J3647" s="20"/>
      <c r="K3647" s="20"/>
      <c r="L3647" s="20"/>
      <c r="P3647" s="201"/>
      <c r="Q3647" s="20"/>
      <c r="R3647" s="15"/>
      <c r="T3647" s="20"/>
      <c r="U3647" s="20"/>
      <c r="AB3647" s="20"/>
    </row>
    <row r="3648" spans="3:28" x14ac:dyDescent="0.2">
      <c r="C3648" s="20"/>
      <c r="D3648" s="20"/>
      <c r="E3648" s="20"/>
      <c r="F3648" s="20"/>
      <c r="H3648" s="20"/>
      <c r="J3648" s="20"/>
      <c r="K3648" s="20"/>
      <c r="L3648" s="20"/>
      <c r="P3648" s="201"/>
      <c r="Q3648" s="20"/>
      <c r="R3648" s="15"/>
      <c r="T3648" s="20"/>
      <c r="U3648" s="20"/>
      <c r="AB3648" s="20"/>
    </row>
    <row r="3649" spans="3:28" x14ac:dyDescent="0.2">
      <c r="C3649" s="20"/>
      <c r="D3649" s="20"/>
      <c r="E3649" s="20"/>
      <c r="F3649" s="20"/>
      <c r="H3649" s="20"/>
      <c r="J3649" s="20"/>
      <c r="K3649" s="20"/>
      <c r="L3649" s="20"/>
      <c r="P3649" s="201"/>
      <c r="Q3649" s="20"/>
      <c r="R3649" s="15"/>
      <c r="T3649" s="20"/>
      <c r="U3649" s="20"/>
      <c r="AB3649" s="20"/>
    </row>
    <row r="3650" spans="3:28" x14ac:dyDescent="0.2">
      <c r="C3650" s="20"/>
      <c r="D3650" s="20"/>
      <c r="E3650" s="20"/>
      <c r="F3650" s="20"/>
      <c r="H3650" s="20"/>
      <c r="J3650" s="20"/>
      <c r="K3650" s="20"/>
      <c r="L3650" s="20"/>
      <c r="P3650" s="201"/>
      <c r="Q3650" s="20"/>
      <c r="R3650" s="15"/>
      <c r="T3650" s="20"/>
      <c r="U3650" s="20"/>
      <c r="AB3650" s="20"/>
    </row>
    <row r="3651" spans="3:28" x14ac:dyDescent="0.2">
      <c r="C3651" s="20"/>
      <c r="D3651" s="20"/>
      <c r="E3651" s="20"/>
      <c r="F3651" s="20"/>
      <c r="H3651" s="20"/>
      <c r="J3651" s="20"/>
      <c r="K3651" s="20"/>
      <c r="L3651" s="20"/>
      <c r="P3651" s="201"/>
      <c r="Q3651" s="20"/>
      <c r="R3651" s="15"/>
      <c r="T3651" s="20"/>
      <c r="U3651" s="20"/>
      <c r="AB3651" s="20"/>
    </row>
    <row r="3652" spans="3:28" x14ac:dyDescent="0.2">
      <c r="C3652" s="20"/>
      <c r="D3652" s="20"/>
      <c r="E3652" s="20"/>
      <c r="F3652" s="20"/>
      <c r="H3652" s="20"/>
      <c r="J3652" s="20"/>
      <c r="K3652" s="20"/>
      <c r="L3652" s="20"/>
      <c r="P3652" s="201"/>
      <c r="Q3652" s="20"/>
      <c r="R3652" s="15"/>
      <c r="T3652" s="20"/>
      <c r="U3652" s="20"/>
      <c r="AB3652" s="20"/>
    </row>
    <row r="3653" spans="3:28" x14ac:dyDescent="0.2">
      <c r="C3653" s="20"/>
      <c r="D3653" s="20"/>
      <c r="E3653" s="20"/>
      <c r="F3653" s="20"/>
      <c r="H3653" s="20"/>
      <c r="J3653" s="20"/>
      <c r="K3653" s="20"/>
      <c r="L3653" s="20"/>
      <c r="P3653" s="201"/>
      <c r="Q3653" s="20"/>
      <c r="R3653" s="15"/>
      <c r="T3653" s="20"/>
      <c r="U3653" s="20"/>
      <c r="AB3653" s="20"/>
    </row>
    <row r="3654" spans="3:28" x14ac:dyDescent="0.2">
      <c r="C3654" s="20"/>
      <c r="D3654" s="20"/>
      <c r="E3654" s="20"/>
      <c r="F3654" s="20"/>
      <c r="H3654" s="20"/>
      <c r="J3654" s="20"/>
      <c r="K3654" s="20"/>
      <c r="L3654" s="20"/>
      <c r="P3654" s="201"/>
      <c r="Q3654" s="20"/>
      <c r="R3654" s="15"/>
      <c r="T3654" s="20"/>
      <c r="U3654" s="20"/>
      <c r="AB3654" s="20"/>
    </row>
    <row r="3655" spans="3:28" x14ac:dyDescent="0.2">
      <c r="C3655" s="20"/>
      <c r="D3655" s="20"/>
      <c r="E3655" s="20"/>
      <c r="F3655" s="20"/>
      <c r="H3655" s="20"/>
      <c r="J3655" s="20"/>
      <c r="K3655" s="20"/>
      <c r="L3655" s="20"/>
      <c r="P3655" s="201"/>
      <c r="Q3655" s="20"/>
      <c r="R3655" s="15"/>
      <c r="T3655" s="20"/>
      <c r="U3655" s="20"/>
      <c r="AB3655" s="20"/>
    </row>
    <row r="3656" spans="3:28" x14ac:dyDescent="0.2">
      <c r="C3656" s="20"/>
      <c r="D3656" s="20"/>
      <c r="E3656" s="20"/>
      <c r="F3656" s="20"/>
      <c r="H3656" s="20"/>
      <c r="J3656" s="20"/>
      <c r="K3656" s="20"/>
      <c r="L3656" s="20"/>
      <c r="P3656" s="201"/>
      <c r="Q3656" s="20"/>
      <c r="R3656" s="15"/>
      <c r="T3656" s="20"/>
      <c r="U3656" s="20"/>
      <c r="AB3656" s="20"/>
    </row>
    <row r="3657" spans="3:28" x14ac:dyDescent="0.2">
      <c r="C3657" s="20"/>
      <c r="D3657" s="20"/>
      <c r="E3657" s="20"/>
      <c r="F3657" s="20"/>
      <c r="H3657" s="20"/>
      <c r="J3657" s="20"/>
      <c r="K3657" s="20"/>
      <c r="L3657" s="20"/>
      <c r="P3657" s="201"/>
      <c r="Q3657" s="20"/>
      <c r="R3657" s="15"/>
      <c r="T3657" s="20"/>
      <c r="U3657" s="20"/>
      <c r="AB3657" s="20"/>
    </row>
    <row r="3658" spans="3:28" x14ac:dyDescent="0.2">
      <c r="C3658" s="20"/>
      <c r="D3658" s="20"/>
      <c r="E3658" s="20"/>
      <c r="F3658" s="20"/>
      <c r="H3658" s="20"/>
      <c r="J3658" s="20"/>
      <c r="K3658" s="20"/>
      <c r="L3658" s="20"/>
      <c r="P3658" s="201"/>
      <c r="Q3658" s="20"/>
      <c r="R3658" s="15"/>
      <c r="T3658" s="20"/>
      <c r="U3658" s="20"/>
      <c r="AB3658" s="20"/>
    </row>
    <row r="3659" spans="3:28" x14ac:dyDescent="0.2">
      <c r="C3659" s="20"/>
      <c r="D3659" s="20"/>
      <c r="E3659" s="20"/>
      <c r="F3659" s="20"/>
      <c r="H3659" s="20"/>
      <c r="J3659" s="20"/>
      <c r="K3659" s="20"/>
      <c r="L3659" s="20"/>
      <c r="P3659" s="201"/>
      <c r="Q3659" s="20"/>
      <c r="R3659" s="15"/>
      <c r="T3659" s="20"/>
      <c r="U3659" s="20"/>
      <c r="AB3659" s="20"/>
    </row>
    <row r="3660" spans="3:28" x14ac:dyDescent="0.2">
      <c r="C3660" s="20"/>
      <c r="D3660" s="20"/>
      <c r="E3660" s="20"/>
      <c r="F3660" s="20"/>
      <c r="H3660" s="20"/>
      <c r="J3660" s="20"/>
      <c r="K3660" s="20"/>
      <c r="L3660" s="20"/>
      <c r="P3660" s="201"/>
      <c r="Q3660" s="20"/>
      <c r="R3660" s="15"/>
      <c r="T3660" s="20"/>
      <c r="U3660" s="20"/>
      <c r="AB3660" s="20"/>
    </row>
    <row r="3661" spans="3:28" x14ac:dyDescent="0.2">
      <c r="C3661" s="20"/>
      <c r="D3661" s="20"/>
      <c r="E3661" s="20"/>
      <c r="F3661" s="20"/>
      <c r="H3661" s="20"/>
      <c r="J3661" s="20"/>
      <c r="K3661" s="20"/>
      <c r="L3661" s="20"/>
      <c r="P3661" s="201"/>
      <c r="Q3661" s="20"/>
      <c r="R3661" s="15"/>
      <c r="T3661" s="20"/>
      <c r="U3661" s="20"/>
      <c r="AB3661" s="20"/>
    </row>
    <row r="3662" spans="3:28" x14ac:dyDescent="0.2">
      <c r="C3662" s="20"/>
      <c r="D3662" s="20"/>
      <c r="E3662" s="20"/>
      <c r="F3662" s="20"/>
      <c r="H3662" s="20"/>
      <c r="J3662" s="20"/>
      <c r="K3662" s="20"/>
      <c r="L3662" s="20"/>
      <c r="P3662" s="201"/>
      <c r="Q3662" s="20"/>
      <c r="R3662" s="15"/>
      <c r="T3662" s="20"/>
      <c r="U3662" s="20"/>
      <c r="AB3662" s="20"/>
    </row>
    <row r="3663" spans="3:28" x14ac:dyDescent="0.2">
      <c r="C3663" s="20"/>
      <c r="D3663" s="20"/>
      <c r="E3663" s="20"/>
      <c r="F3663" s="20"/>
      <c r="H3663" s="20"/>
      <c r="J3663" s="20"/>
      <c r="K3663" s="20"/>
      <c r="L3663" s="20"/>
      <c r="P3663" s="201"/>
      <c r="Q3663" s="20"/>
      <c r="R3663" s="15"/>
      <c r="T3663" s="20"/>
      <c r="U3663" s="20"/>
      <c r="AB3663" s="20"/>
    </row>
    <row r="3664" spans="3:28" x14ac:dyDescent="0.2">
      <c r="C3664" s="20"/>
      <c r="D3664" s="20"/>
      <c r="E3664" s="20"/>
      <c r="F3664" s="20"/>
      <c r="H3664" s="20"/>
      <c r="J3664" s="20"/>
      <c r="K3664" s="20"/>
      <c r="L3664" s="20"/>
      <c r="P3664" s="201"/>
      <c r="Q3664" s="20"/>
      <c r="R3664" s="15"/>
      <c r="T3664" s="20"/>
      <c r="U3664" s="20"/>
      <c r="AB3664" s="20"/>
    </row>
    <row r="3665" spans="3:28" x14ac:dyDescent="0.2">
      <c r="C3665" s="20"/>
      <c r="D3665" s="20"/>
      <c r="E3665" s="20"/>
      <c r="F3665" s="20"/>
      <c r="H3665" s="20"/>
      <c r="J3665" s="20"/>
      <c r="K3665" s="20"/>
      <c r="L3665" s="20"/>
      <c r="P3665" s="201"/>
      <c r="Q3665" s="20"/>
      <c r="R3665" s="15"/>
      <c r="T3665" s="20"/>
      <c r="U3665" s="20"/>
      <c r="AB3665" s="20"/>
    </row>
    <row r="3666" spans="3:28" x14ac:dyDescent="0.2">
      <c r="C3666" s="20"/>
      <c r="D3666" s="20"/>
      <c r="E3666" s="20"/>
      <c r="F3666" s="20"/>
      <c r="H3666" s="20"/>
      <c r="J3666" s="20"/>
      <c r="K3666" s="20"/>
      <c r="L3666" s="20"/>
      <c r="P3666" s="201"/>
      <c r="Q3666" s="20"/>
      <c r="R3666" s="15"/>
      <c r="T3666" s="20"/>
      <c r="U3666" s="20"/>
      <c r="AB3666" s="20"/>
    </row>
    <row r="3667" spans="3:28" x14ac:dyDescent="0.2">
      <c r="C3667" s="20"/>
      <c r="D3667" s="20"/>
      <c r="E3667" s="20"/>
      <c r="F3667" s="20"/>
      <c r="H3667" s="20"/>
      <c r="J3667" s="20"/>
      <c r="K3667" s="20"/>
      <c r="L3667" s="20"/>
      <c r="P3667" s="201"/>
      <c r="Q3667" s="20"/>
      <c r="R3667" s="15"/>
      <c r="T3667" s="20"/>
      <c r="U3667" s="20"/>
      <c r="AB3667" s="20"/>
    </row>
    <row r="3668" spans="3:28" x14ac:dyDescent="0.2">
      <c r="C3668" s="20"/>
      <c r="D3668" s="20"/>
      <c r="E3668" s="20"/>
      <c r="F3668" s="20"/>
      <c r="H3668" s="20"/>
      <c r="J3668" s="20"/>
      <c r="K3668" s="20"/>
      <c r="L3668" s="20"/>
      <c r="P3668" s="201"/>
      <c r="Q3668" s="20"/>
      <c r="R3668" s="15"/>
      <c r="T3668" s="20"/>
      <c r="U3668" s="20"/>
      <c r="AB3668" s="20"/>
    </row>
    <row r="3669" spans="3:28" x14ac:dyDescent="0.2">
      <c r="C3669" s="20"/>
      <c r="D3669" s="20"/>
      <c r="E3669" s="20"/>
      <c r="F3669" s="20"/>
      <c r="H3669" s="20"/>
      <c r="J3669" s="20"/>
      <c r="K3669" s="20"/>
      <c r="L3669" s="20"/>
      <c r="P3669" s="201"/>
      <c r="Q3669" s="20"/>
      <c r="R3669" s="15"/>
      <c r="T3669" s="20"/>
      <c r="U3669" s="20"/>
      <c r="AB3669" s="20"/>
    </row>
    <row r="3670" spans="3:28" x14ac:dyDescent="0.2">
      <c r="C3670" s="20"/>
      <c r="D3670" s="20"/>
      <c r="E3670" s="20"/>
      <c r="F3670" s="20"/>
      <c r="H3670" s="20"/>
      <c r="J3670" s="20"/>
      <c r="K3670" s="20"/>
      <c r="L3670" s="20"/>
      <c r="P3670" s="201"/>
      <c r="Q3670" s="20"/>
      <c r="R3670" s="15"/>
      <c r="T3670" s="20"/>
      <c r="U3670" s="20"/>
      <c r="AB3670" s="20"/>
    </row>
    <row r="3671" spans="3:28" x14ac:dyDescent="0.2">
      <c r="C3671" s="20"/>
      <c r="D3671" s="20"/>
      <c r="E3671" s="20"/>
      <c r="F3671" s="20"/>
      <c r="H3671" s="20"/>
      <c r="J3671" s="20"/>
      <c r="K3671" s="20"/>
      <c r="L3671" s="20"/>
      <c r="P3671" s="201"/>
      <c r="Q3671" s="20"/>
      <c r="R3671" s="15"/>
      <c r="T3671" s="20"/>
      <c r="U3671" s="20"/>
      <c r="AB3671" s="20"/>
    </row>
    <row r="3672" spans="3:28" x14ac:dyDescent="0.2">
      <c r="C3672" s="20"/>
      <c r="D3672" s="20"/>
      <c r="E3672" s="20"/>
      <c r="F3672" s="20"/>
      <c r="H3672" s="20"/>
      <c r="J3672" s="20"/>
      <c r="K3672" s="20"/>
      <c r="L3672" s="20"/>
      <c r="P3672" s="201"/>
      <c r="Q3672" s="20"/>
      <c r="R3672" s="15"/>
      <c r="T3672" s="20"/>
      <c r="U3672" s="20"/>
      <c r="AB3672" s="20"/>
    </row>
    <row r="3673" spans="3:28" x14ac:dyDescent="0.2">
      <c r="C3673" s="20"/>
      <c r="D3673" s="20"/>
      <c r="E3673" s="20"/>
      <c r="F3673" s="20"/>
      <c r="H3673" s="20"/>
      <c r="J3673" s="20"/>
      <c r="K3673" s="20"/>
      <c r="L3673" s="20"/>
      <c r="P3673" s="201"/>
      <c r="Q3673" s="20"/>
      <c r="R3673" s="15"/>
      <c r="T3673" s="20"/>
      <c r="U3673" s="20"/>
      <c r="AB3673" s="20"/>
    </row>
    <row r="3674" spans="3:28" x14ac:dyDescent="0.2">
      <c r="C3674" s="20"/>
      <c r="D3674" s="20"/>
      <c r="E3674" s="20"/>
      <c r="F3674" s="20"/>
      <c r="H3674" s="20"/>
      <c r="J3674" s="20"/>
      <c r="K3674" s="20"/>
      <c r="L3674" s="20"/>
      <c r="P3674" s="201"/>
      <c r="Q3674" s="20"/>
      <c r="R3674" s="15"/>
      <c r="T3674" s="20"/>
      <c r="U3674" s="20"/>
      <c r="AB3674" s="20"/>
    </row>
    <row r="3675" spans="3:28" x14ac:dyDescent="0.2">
      <c r="C3675" s="20"/>
      <c r="D3675" s="20"/>
      <c r="E3675" s="20"/>
      <c r="F3675" s="20"/>
      <c r="H3675" s="20"/>
      <c r="J3675" s="20"/>
      <c r="K3675" s="20"/>
      <c r="L3675" s="20"/>
      <c r="P3675" s="201"/>
      <c r="Q3675" s="20"/>
      <c r="R3675" s="15"/>
      <c r="T3675" s="20"/>
      <c r="U3675" s="20"/>
      <c r="AB3675" s="20"/>
    </row>
    <row r="3676" spans="3:28" x14ac:dyDescent="0.2">
      <c r="C3676" s="20"/>
      <c r="D3676" s="20"/>
      <c r="E3676" s="20"/>
      <c r="F3676" s="20"/>
      <c r="H3676" s="20"/>
      <c r="J3676" s="20"/>
      <c r="K3676" s="20"/>
      <c r="L3676" s="20"/>
      <c r="P3676" s="201"/>
      <c r="Q3676" s="20"/>
      <c r="R3676" s="15"/>
      <c r="T3676" s="20"/>
      <c r="U3676" s="20"/>
      <c r="AB3676" s="20"/>
    </row>
    <row r="3677" spans="3:28" x14ac:dyDescent="0.2">
      <c r="C3677" s="20"/>
      <c r="D3677" s="20"/>
      <c r="E3677" s="20"/>
      <c r="F3677" s="20"/>
      <c r="H3677" s="20"/>
      <c r="J3677" s="20"/>
      <c r="K3677" s="20"/>
      <c r="L3677" s="20"/>
      <c r="P3677" s="201"/>
      <c r="Q3677" s="20"/>
      <c r="R3677" s="15"/>
      <c r="T3677" s="20"/>
      <c r="U3677" s="20"/>
      <c r="AB3677" s="20"/>
    </row>
    <row r="3678" spans="3:28" x14ac:dyDescent="0.2">
      <c r="C3678" s="20"/>
      <c r="D3678" s="20"/>
      <c r="E3678" s="20"/>
      <c r="F3678" s="20"/>
      <c r="H3678" s="20"/>
      <c r="J3678" s="20"/>
      <c r="K3678" s="20"/>
      <c r="L3678" s="20"/>
      <c r="P3678" s="201"/>
      <c r="Q3678" s="20"/>
      <c r="R3678" s="15"/>
      <c r="T3678" s="20"/>
      <c r="U3678" s="20"/>
      <c r="AB3678" s="20"/>
    </row>
    <row r="3679" spans="3:28" x14ac:dyDescent="0.2">
      <c r="C3679" s="20"/>
      <c r="D3679" s="20"/>
      <c r="E3679" s="20"/>
      <c r="F3679" s="20"/>
      <c r="H3679" s="20"/>
      <c r="J3679" s="20"/>
      <c r="K3679" s="20"/>
      <c r="L3679" s="20"/>
      <c r="P3679" s="201"/>
      <c r="Q3679" s="20"/>
      <c r="R3679" s="15"/>
      <c r="T3679" s="20"/>
      <c r="U3679" s="20"/>
      <c r="AB3679" s="20"/>
    </row>
    <row r="3680" spans="3:28" x14ac:dyDescent="0.2">
      <c r="C3680" s="20"/>
      <c r="D3680" s="20"/>
      <c r="E3680" s="20"/>
      <c r="F3680" s="20"/>
      <c r="H3680" s="20"/>
      <c r="J3680" s="20"/>
      <c r="K3680" s="20"/>
      <c r="L3680" s="20"/>
      <c r="P3680" s="201"/>
      <c r="Q3680" s="20"/>
      <c r="R3680" s="15"/>
      <c r="T3680" s="20"/>
      <c r="U3680" s="20"/>
      <c r="AB3680" s="20"/>
    </row>
    <row r="3681" spans="3:28" x14ac:dyDescent="0.2">
      <c r="C3681" s="20"/>
      <c r="D3681" s="20"/>
      <c r="E3681" s="20"/>
      <c r="F3681" s="20"/>
      <c r="H3681" s="20"/>
      <c r="J3681" s="20"/>
      <c r="K3681" s="20"/>
      <c r="L3681" s="20"/>
      <c r="P3681" s="201"/>
      <c r="Q3681" s="20"/>
      <c r="R3681" s="15"/>
      <c r="T3681" s="20"/>
      <c r="U3681" s="20"/>
      <c r="AB3681" s="20"/>
    </row>
    <row r="3682" spans="3:28" x14ac:dyDescent="0.2">
      <c r="C3682" s="20"/>
      <c r="D3682" s="20"/>
      <c r="E3682" s="20"/>
      <c r="F3682" s="20"/>
      <c r="H3682" s="20"/>
      <c r="J3682" s="20"/>
      <c r="K3682" s="20"/>
      <c r="L3682" s="20"/>
      <c r="P3682" s="201"/>
      <c r="Q3682" s="20"/>
      <c r="R3682" s="15"/>
      <c r="T3682" s="20"/>
      <c r="U3682" s="20"/>
      <c r="AB3682" s="20"/>
    </row>
    <row r="3683" spans="3:28" x14ac:dyDescent="0.2">
      <c r="C3683" s="20"/>
      <c r="D3683" s="20"/>
      <c r="E3683" s="20"/>
      <c r="F3683" s="20"/>
      <c r="H3683" s="20"/>
      <c r="J3683" s="20"/>
      <c r="K3683" s="20"/>
      <c r="L3683" s="20"/>
      <c r="P3683" s="201"/>
      <c r="Q3683" s="20"/>
      <c r="R3683" s="15"/>
      <c r="T3683" s="20"/>
      <c r="U3683" s="20"/>
      <c r="AB3683" s="20"/>
    </row>
    <row r="3684" spans="3:28" x14ac:dyDescent="0.2">
      <c r="C3684" s="20"/>
      <c r="D3684" s="20"/>
      <c r="E3684" s="20"/>
      <c r="F3684" s="20"/>
      <c r="H3684" s="20"/>
      <c r="J3684" s="20"/>
      <c r="K3684" s="20"/>
      <c r="L3684" s="20"/>
      <c r="P3684" s="201"/>
      <c r="Q3684" s="20"/>
      <c r="R3684" s="15"/>
      <c r="T3684" s="20"/>
      <c r="U3684" s="20"/>
      <c r="AB3684" s="20"/>
    </row>
    <row r="3685" spans="3:28" x14ac:dyDescent="0.2">
      <c r="C3685" s="20"/>
      <c r="D3685" s="20"/>
      <c r="E3685" s="20"/>
      <c r="F3685" s="20"/>
      <c r="H3685" s="20"/>
      <c r="J3685" s="20"/>
      <c r="K3685" s="20"/>
      <c r="L3685" s="20"/>
      <c r="P3685" s="201"/>
      <c r="Q3685" s="20"/>
      <c r="R3685" s="15"/>
      <c r="T3685" s="20"/>
      <c r="U3685" s="20"/>
      <c r="AB3685" s="20"/>
    </row>
    <row r="3686" spans="3:28" x14ac:dyDescent="0.2">
      <c r="C3686" s="20"/>
      <c r="D3686" s="20"/>
      <c r="E3686" s="20"/>
      <c r="F3686" s="20"/>
      <c r="H3686" s="20"/>
      <c r="J3686" s="20"/>
      <c r="K3686" s="20"/>
      <c r="L3686" s="20"/>
      <c r="P3686" s="201"/>
      <c r="Q3686" s="20"/>
      <c r="R3686" s="15"/>
      <c r="T3686" s="20"/>
      <c r="U3686" s="20"/>
      <c r="AB3686" s="20"/>
    </row>
    <row r="3687" spans="3:28" x14ac:dyDescent="0.2">
      <c r="C3687" s="20"/>
      <c r="D3687" s="20"/>
      <c r="E3687" s="20"/>
      <c r="F3687" s="20"/>
      <c r="H3687" s="20"/>
      <c r="J3687" s="20"/>
      <c r="K3687" s="20"/>
      <c r="L3687" s="20"/>
      <c r="P3687" s="201"/>
      <c r="Q3687" s="20"/>
      <c r="R3687" s="15"/>
      <c r="T3687" s="20"/>
      <c r="U3687" s="20"/>
      <c r="AB3687" s="20"/>
    </row>
    <row r="3688" spans="3:28" x14ac:dyDescent="0.2">
      <c r="C3688" s="20"/>
      <c r="D3688" s="20"/>
      <c r="E3688" s="20"/>
      <c r="F3688" s="20"/>
      <c r="H3688" s="20"/>
      <c r="J3688" s="20"/>
      <c r="K3688" s="20"/>
      <c r="L3688" s="20"/>
      <c r="P3688" s="201"/>
      <c r="Q3688" s="20"/>
      <c r="R3688" s="15"/>
      <c r="T3688" s="20"/>
      <c r="U3688" s="20"/>
      <c r="AB3688" s="20"/>
    </row>
    <row r="3689" spans="3:28" x14ac:dyDescent="0.2">
      <c r="C3689" s="20"/>
      <c r="D3689" s="20"/>
      <c r="E3689" s="20"/>
      <c r="F3689" s="20"/>
      <c r="H3689" s="20"/>
      <c r="J3689" s="20"/>
      <c r="K3689" s="20"/>
      <c r="L3689" s="20"/>
      <c r="P3689" s="201"/>
      <c r="Q3689" s="20"/>
      <c r="R3689" s="15"/>
      <c r="T3689" s="20"/>
      <c r="U3689" s="20"/>
      <c r="AB3689" s="20"/>
    </row>
    <row r="3690" spans="3:28" x14ac:dyDescent="0.2">
      <c r="C3690" s="20"/>
      <c r="D3690" s="20"/>
      <c r="E3690" s="20"/>
      <c r="F3690" s="20"/>
      <c r="H3690" s="20"/>
      <c r="J3690" s="20"/>
      <c r="K3690" s="20"/>
      <c r="L3690" s="20"/>
      <c r="P3690" s="201"/>
      <c r="Q3690" s="20"/>
      <c r="R3690" s="15"/>
      <c r="T3690" s="20"/>
      <c r="U3690" s="20"/>
      <c r="AB3690" s="20"/>
    </row>
    <row r="3691" spans="3:28" x14ac:dyDescent="0.2">
      <c r="C3691" s="20"/>
      <c r="D3691" s="20"/>
      <c r="E3691" s="20"/>
      <c r="F3691" s="20"/>
      <c r="H3691" s="20"/>
      <c r="J3691" s="20"/>
      <c r="K3691" s="20"/>
      <c r="L3691" s="20"/>
      <c r="P3691" s="201"/>
      <c r="Q3691" s="20"/>
      <c r="R3691" s="15"/>
      <c r="T3691" s="20"/>
      <c r="U3691" s="20"/>
      <c r="AB3691" s="20"/>
    </row>
    <row r="3692" spans="3:28" x14ac:dyDescent="0.2">
      <c r="C3692" s="20"/>
      <c r="D3692" s="20"/>
      <c r="E3692" s="20"/>
      <c r="F3692" s="20"/>
      <c r="H3692" s="20"/>
      <c r="J3692" s="20"/>
      <c r="K3692" s="20"/>
      <c r="L3692" s="20"/>
      <c r="P3692" s="201"/>
      <c r="Q3692" s="20"/>
      <c r="R3692" s="15"/>
      <c r="T3692" s="20"/>
      <c r="U3692" s="20"/>
      <c r="AB3692" s="20"/>
    </row>
    <row r="3693" spans="3:28" x14ac:dyDescent="0.2">
      <c r="C3693" s="20"/>
      <c r="D3693" s="20"/>
      <c r="E3693" s="20"/>
      <c r="F3693" s="20"/>
      <c r="H3693" s="20"/>
      <c r="J3693" s="20"/>
      <c r="K3693" s="20"/>
      <c r="L3693" s="20"/>
      <c r="P3693" s="201"/>
      <c r="Q3693" s="20"/>
      <c r="R3693" s="15"/>
      <c r="T3693" s="20"/>
      <c r="U3693" s="20"/>
      <c r="AB3693" s="20"/>
    </row>
    <row r="3694" spans="3:28" x14ac:dyDescent="0.2">
      <c r="C3694" s="20"/>
      <c r="D3694" s="20"/>
      <c r="E3694" s="20"/>
      <c r="F3694" s="20"/>
      <c r="H3694" s="20"/>
      <c r="J3694" s="20"/>
      <c r="K3694" s="20"/>
      <c r="L3694" s="20"/>
      <c r="P3694" s="201"/>
      <c r="Q3694" s="20"/>
      <c r="R3694" s="15"/>
      <c r="T3694" s="20"/>
      <c r="U3694" s="20"/>
      <c r="AB3694" s="20"/>
    </row>
    <row r="3695" spans="3:28" x14ac:dyDescent="0.2">
      <c r="C3695" s="20"/>
      <c r="D3695" s="20"/>
      <c r="E3695" s="20"/>
      <c r="F3695" s="20"/>
      <c r="H3695" s="20"/>
      <c r="J3695" s="20"/>
      <c r="K3695" s="20"/>
      <c r="L3695" s="20"/>
      <c r="P3695" s="201"/>
      <c r="Q3695" s="20"/>
      <c r="R3695" s="15"/>
      <c r="T3695" s="20"/>
      <c r="U3695" s="20"/>
      <c r="AB3695" s="20"/>
    </row>
    <row r="3696" spans="3:28" x14ac:dyDescent="0.2">
      <c r="C3696" s="20"/>
      <c r="D3696" s="20"/>
      <c r="E3696" s="20"/>
      <c r="F3696" s="20"/>
      <c r="H3696" s="20"/>
      <c r="J3696" s="20"/>
      <c r="K3696" s="20"/>
      <c r="L3696" s="20"/>
      <c r="P3696" s="201"/>
      <c r="Q3696" s="20"/>
      <c r="R3696" s="15"/>
      <c r="T3696" s="20"/>
      <c r="U3696" s="20"/>
      <c r="AB3696" s="20"/>
    </row>
    <row r="3697" spans="3:28" x14ac:dyDescent="0.2">
      <c r="C3697" s="20"/>
      <c r="D3697" s="20"/>
      <c r="E3697" s="20"/>
      <c r="F3697" s="20"/>
      <c r="H3697" s="20"/>
      <c r="J3697" s="20"/>
      <c r="K3697" s="20"/>
      <c r="L3697" s="20"/>
      <c r="P3697" s="201"/>
      <c r="Q3697" s="20"/>
      <c r="R3697" s="15"/>
      <c r="T3697" s="20"/>
      <c r="U3697" s="20"/>
      <c r="AB3697" s="20"/>
    </row>
    <row r="3698" spans="3:28" x14ac:dyDescent="0.2">
      <c r="C3698" s="20"/>
      <c r="D3698" s="20"/>
      <c r="E3698" s="20"/>
      <c r="F3698" s="20"/>
      <c r="H3698" s="20"/>
      <c r="J3698" s="20"/>
      <c r="K3698" s="20"/>
      <c r="L3698" s="20"/>
      <c r="P3698" s="201"/>
      <c r="Q3698" s="20"/>
      <c r="R3698" s="15"/>
      <c r="T3698" s="20"/>
      <c r="U3698" s="20"/>
      <c r="AB3698" s="20"/>
    </row>
    <row r="3699" spans="3:28" x14ac:dyDescent="0.2">
      <c r="C3699" s="20"/>
      <c r="D3699" s="20"/>
      <c r="E3699" s="20"/>
      <c r="F3699" s="20"/>
      <c r="H3699" s="20"/>
      <c r="J3699" s="20"/>
      <c r="K3699" s="20"/>
      <c r="L3699" s="20"/>
      <c r="P3699" s="201"/>
      <c r="Q3699" s="20"/>
      <c r="R3699" s="15"/>
      <c r="T3699" s="20"/>
      <c r="U3699" s="20"/>
      <c r="AB3699" s="20"/>
    </row>
    <row r="3700" spans="3:28" x14ac:dyDescent="0.2">
      <c r="C3700" s="20"/>
      <c r="D3700" s="20"/>
      <c r="E3700" s="20"/>
      <c r="F3700" s="20"/>
      <c r="H3700" s="20"/>
      <c r="J3700" s="20"/>
      <c r="K3700" s="20"/>
      <c r="L3700" s="20"/>
      <c r="P3700" s="201"/>
      <c r="Q3700" s="20"/>
      <c r="R3700" s="15"/>
      <c r="T3700" s="20"/>
      <c r="U3700" s="20"/>
      <c r="AB3700" s="20"/>
    </row>
    <row r="3701" spans="3:28" x14ac:dyDescent="0.2">
      <c r="C3701" s="20"/>
      <c r="D3701" s="20"/>
      <c r="E3701" s="20"/>
      <c r="F3701" s="20"/>
      <c r="H3701" s="20"/>
      <c r="J3701" s="20"/>
      <c r="K3701" s="20"/>
      <c r="L3701" s="20"/>
      <c r="P3701" s="201"/>
      <c r="Q3701" s="20"/>
      <c r="R3701" s="15"/>
      <c r="T3701" s="20"/>
      <c r="U3701" s="20"/>
      <c r="AB3701" s="20"/>
    </row>
    <row r="3702" spans="3:28" x14ac:dyDescent="0.2">
      <c r="C3702" s="20"/>
      <c r="D3702" s="20"/>
      <c r="E3702" s="20"/>
      <c r="F3702" s="20"/>
      <c r="H3702" s="20"/>
      <c r="J3702" s="20"/>
      <c r="K3702" s="20"/>
      <c r="L3702" s="20"/>
      <c r="P3702" s="201"/>
      <c r="Q3702" s="20"/>
      <c r="R3702" s="15"/>
      <c r="T3702" s="20"/>
      <c r="U3702" s="20"/>
      <c r="AB3702" s="20"/>
    </row>
    <row r="3703" spans="3:28" x14ac:dyDescent="0.2">
      <c r="C3703" s="20"/>
      <c r="D3703" s="20"/>
      <c r="E3703" s="20"/>
      <c r="F3703" s="20"/>
      <c r="H3703" s="20"/>
      <c r="J3703" s="20"/>
      <c r="K3703" s="20"/>
      <c r="L3703" s="20"/>
      <c r="P3703" s="201"/>
      <c r="Q3703" s="20"/>
      <c r="R3703" s="15"/>
      <c r="T3703" s="20"/>
      <c r="U3703" s="20"/>
      <c r="AB3703" s="20"/>
    </row>
    <row r="3704" spans="3:28" x14ac:dyDescent="0.2">
      <c r="C3704" s="20"/>
      <c r="D3704" s="20"/>
      <c r="E3704" s="20"/>
      <c r="F3704" s="20"/>
      <c r="H3704" s="20"/>
      <c r="J3704" s="20"/>
      <c r="K3704" s="20"/>
      <c r="L3704" s="20"/>
      <c r="P3704" s="201"/>
      <c r="Q3704" s="20"/>
      <c r="R3704" s="15"/>
      <c r="T3704" s="20"/>
      <c r="U3704" s="20"/>
      <c r="AB3704" s="20"/>
    </row>
    <row r="3705" spans="3:28" x14ac:dyDescent="0.2">
      <c r="C3705" s="20"/>
      <c r="D3705" s="20"/>
      <c r="E3705" s="20"/>
      <c r="F3705" s="20"/>
      <c r="H3705" s="20"/>
      <c r="J3705" s="20"/>
      <c r="K3705" s="20"/>
      <c r="L3705" s="20"/>
      <c r="P3705" s="201"/>
      <c r="Q3705" s="20"/>
      <c r="R3705" s="15"/>
      <c r="T3705" s="20"/>
      <c r="U3705" s="20"/>
      <c r="AB3705" s="20"/>
    </row>
    <row r="3706" spans="3:28" x14ac:dyDescent="0.2">
      <c r="C3706" s="20"/>
      <c r="D3706" s="20"/>
      <c r="E3706" s="20"/>
      <c r="F3706" s="20"/>
      <c r="H3706" s="20"/>
      <c r="J3706" s="20"/>
      <c r="K3706" s="20"/>
      <c r="L3706" s="20"/>
      <c r="P3706" s="201"/>
      <c r="Q3706" s="20"/>
      <c r="R3706" s="15"/>
      <c r="T3706" s="20"/>
      <c r="U3706" s="20"/>
      <c r="AB3706" s="20"/>
    </row>
    <row r="3707" spans="3:28" x14ac:dyDescent="0.2">
      <c r="C3707" s="20"/>
      <c r="D3707" s="20"/>
      <c r="E3707" s="20"/>
      <c r="F3707" s="20"/>
      <c r="H3707" s="20"/>
      <c r="J3707" s="20"/>
      <c r="K3707" s="20"/>
      <c r="L3707" s="20"/>
      <c r="P3707" s="201"/>
      <c r="Q3707" s="20"/>
      <c r="R3707" s="15"/>
      <c r="T3707" s="20"/>
      <c r="U3707" s="20"/>
      <c r="AB3707" s="20"/>
    </row>
    <row r="3708" spans="3:28" x14ac:dyDescent="0.2">
      <c r="C3708" s="20"/>
      <c r="D3708" s="20"/>
      <c r="E3708" s="20"/>
      <c r="F3708" s="20"/>
      <c r="H3708" s="20"/>
      <c r="J3708" s="20"/>
      <c r="K3708" s="20"/>
      <c r="L3708" s="20"/>
      <c r="P3708" s="201"/>
      <c r="Q3708" s="20"/>
      <c r="R3708" s="15"/>
      <c r="T3708" s="20"/>
      <c r="U3708" s="20"/>
      <c r="AB3708" s="20"/>
    </row>
    <row r="3709" spans="3:28" x14ac:dyDescent="0.2">
      <c r="C3709" s="20"/>
      <c r="D3709" s="20"/>
      <c r="E3709" s="20"/>
      <c r="F3709" s="20"/>
      <c r="H3709" s="20"/>
      <c r="J3709" s="20"/>
      <c r="K3709" s="20"/>
      <c r="L3709" s="20"/>
      <c r="P3709" s="201"/>
      <c r="Q3709" s="20"/>
      <c r="R3709" s="15"/>
      <c r="T3709" s="20"/>
      <c r="U3709" s="20"/>
      <c r="AB3709" s="20"/>
    </row>
    <row r="3710" spans="3:28" x14ac:dyDescent="0.2">
      <c r="C3710" s="20"/>
      <c r="D3710" s="20"/>
      <c r="E3710" s="20"/>
      <c r="F3710" s="20"/>
      <c r="H3710" s="20"/>
      <c r="J3710" s="20"/>
      <c r="K3710" s="20"/>
      <c r="L3710" s="20"/>
      <c r="P3710" s="201"/>
      <c r="Q3710" s="20"/>
      <c r="R3710" s="15"/>
      <c r="T3710" s="20"/>
      <c r="U3710" s="20"/>
      <c r="AB3710" s="20"/>
    </row>
    <row r="3711" spans="3:28" x14ac:dyDescent="0.2">
      <c r="C3711" s="20"/>
      <c r="D3711" s="20"/>
      <c r="E3711" s="20"/>
      <c r="F3711" s="20"/>
      <c r="H3711" s="20"/>
      <c r="J3711" s="20"/>
      <c r="K3711" s="20"/>
      <c r="L3711" s="20"/>
      <c r="P3711" s="201"/>
      <c r="Q3711" s="20"/>
      <c r="R3711" s="15"/>
      <c r="T3711" s="20"/>
      <c r="U3711" s="20"/>
      <c r="AB3711" s="20"/>
    </row>
    <row r="3712" spans="3:28" x14ac:dyDescent="0.2">
      <c r="C3712" s="20"/>
      <c r="D3712" s="20"/>
      <c r="E3712" s="20"/>
      <c r="F3712" s="20"/>
      <c r="H3712" s="20"/>
      <c r="J3712" s="20"/>
      <c r="K3712" s="20"/>
      <c r="L3712" s="20"/>
      <c r="P3712" s="201"/>
      <c r="Q3712" s="20"/>
      <c r="R3712" s="15"/>
      <c r="T3712" s="20"/>
      <c r="U3712" s="20"/>
      <c r="AB3712" s="20"/>
    </row>
    <row r="3713" spans="3:28" x14ac:dyDescent="0.2">
      <c r="C3713" s="20"/>
      <c r="D3713" s="20"/>
      <c r="E3713" s="20"/>
      <c r="F3713" s="20"/>
      <c r="H3713" s="20"/>
      <c r="J3713" s="20"/>
      <c r="K3713" s="20"/>
      <c r="L3713" s="20"/>
      <c r="P3713" s="201"/>
      <c r="Q3713" s="20"/>
      <c r="R3713" s="15"/>
      <c r="T3713" s="20"/>
      <c r="U3713" s="20"/>
      <c r="AB3713" s="20"/>
    </row>
    <row r="3714" spans="3:28" x14ac:dyDescent="0.2">
      <c r="C3714" s="20"/>
      <c r="D3714" s="20"/>
      <c r="E3714" s="20"/>
      <c r="F3714" s="20"/>
      <c r="H3714" s="20"/>
      <c r="J3714" s="20"/>
      <c r="K3714" s="20"/>
      <c r="L3714" s="20"/>
      <c r="P3714" s="201"/>
      <c r="Q3714" s="20"/>
      <c r="R3714" s="15"/>
      <c r="T3714" s="20"/>
      <c r="U3714" s="20"/>
      <c r="AB3714" s="20"/>
    </row>
    <row r="3715" spans="3:28" x14ac:dyDescent="0.2">
      <c r="C3715" s="20"/>
      <c r="D3715" s="20"/>
      <c r="E3715" s="20"/>
      <c r="F3715" s="20"/>
      <c r="H3715" s="20"/>
      <c r="J3715" s="20"/>
      <c r="K3715" s="20"/>
      <c r="L3715" s="20"/>
      <c r="P3715" s="201"/>
      <c r="Q3715" s="20"/>
      <c r="R3715" s="15"/>
      <c r="T3715" s="20"/>
      <c r="U3715" s="20"/>
      <c r="AB3715" s="20"/>
    </row>
    <row r="3716" spans="3:28" x14ac:dyDescent="0.2">
      <c r="C3716" s="20"/>
      <c r="D3716" s="20"/>
      <c r="E3716" s="20"/>
      <c r="F3716" s="20"/>
      <c r="H3716" s="20"/>
      <c r="J3716" s="20"/>
      <c r="K3716" s="20"/>
      <c r="L3716" s="20"/>
      <c r="P3716" s="201"/>
      <c r="Q3716" s="20"/>
      <c r="R3716" s="15"/>
      <c r="T3716" s="20"/>
      <c r="U3716" s="20"/>
      <c r="AB3716" s="20"/>
    </row>
    <row r="3717" spans="3:28" x14ac:dyDescent="0.2">
      <c r="C3717" s="20"/>
      <c r="D3717" s="20"/>
      <c r="E3717" s="20"/>
      <c r="F3717" s="20"/>
      <c r="H3717" s="20"/>
      <c r="J3717" s="20"/>
      <c r="K3717" s="20"/>
      <c r="L3717" s="20"/>
      <c r="P3717" s="201"/>
      <c r="Q3717" s="20"/>
      <c r="R3717" s="15"/>
      <c r="T3717" s="20"/>
      <c r="U3717" s="20"/>
      <c r="AB3717" s="20"/>
    </row>
    <row r="3718" spans="3:28" x14ac:dyDescent="0.2">
      <c r="C3718" s="20"/>
      <c r="D3718" s="20"/>
      <c r="E3718" s="20"/>
      <c r="F3718" s="20"/>
      <c r="H3718" s="20"/>
      <c r="J3718" s="20"/>
      <c r="K3718" s="20"/>
      <c r="L3718" s="20"/>
      <c r="P3718" s="201"/>
      <c r="Q3718" s="20"/>
      <c r="R3718" s="15"/>
      <c r="T3718" s="20"/>
      <c r="U3718" s="20"/>
      <c r="AB3718" s="20"/>
    </row>
    <row r="3719" spans="3:28" x14ac:dyDescent="0.2">
      <c r="C3719" s="20"/>
      <c r="D3719" s="20"/>
      <c r="E3719" s="20"/>
      <c r="F3719" s="20"/>
      <c r="H3719" s="20"/>
      <c r="J3719" s="20"/>
      <c r="K3719" s="20"/>
      <c r="L3719" s="20"/>
      <c r="P3719" s="201"/>
      <c r="Q3719" s="20"/>
      <c r="R3719" s="15"/>
      <c r="T3719" s="20"/>
      <c r="U3719" s="20"/>
      <c r="AB3719" s="20"/>
    </row>
    <row r="3720" spans="3:28" x14ac:dyDescent="0.2">
      <c r="C3720" s="20"/>
      <c r="D3720" s="20"/>
      <c r="E3720" s="20"/>
      <c r="F3720" s="20"/>
      <c r="H3720" s="20"/>
      <c r="J3720" s="20"/>
      <c r="K3720" s="20"/>
      <c r="L3720" s="20"/>
      <c r="P3720" s="201"/>
      <c r="Q3720" s="20"/>
      <c r="R3720" s="15"/>
      <c r="T3720" s="20"/>
      <c r="U3720" s="20"/>
      <c r="AB3720" s="20"/>
    </row>
    <row r="3721" spans="3:28" x14ac:dyDescent="0.2">
      <c r="C3721" s="20"/>
      <c r="D3721" s="20"/>
      <c r="E3721" s="20"/>
      <c r="F3721" s="20"/>
      <c r="H3721" s="20"/>
      <c r="J3721" s="20"/>
      <c r="K3721" s="20"/>
      <c r="L3721" s="20"/>
      <c r="P3721" s="201"/>
      <c r="Q3721" s="20"/>
      <c r="R3721" s="15"/>
      <c r="T3721" s="20"/>
      <c r="U3721" s="20"/>
      <c r="AB3721" s="20"/>
    </row>
    <row r="3722" spans="3:28" x14ac:dyDescent="0.2">
      <c r="C3722" s="20"/>
      <c r="D3722" s="20"/>
      <c r="E3722" s="20"/>
      <c r="F3722" s="20"/>
      <c r="H3722" s="20"/>
      <c r="J3722" s="20"/>
      <c r="K3722" s="20"/>
      <c r="L3722" s="20"/>
      <c r="P3722" s="201"/>
      <c r="Q3722" s="20"/>
      <c r="R3722" s="15"/>
      <c r="T3722" s="20"/>
      <c r="U3722" s="20"/>
      <c r="AB3722" s="20"/>
    </row>
    <row r="3723" spans="3:28" x14ac:dyDescent="0.2">
      <c r="C3723" s="20"/>
      <c r="D3723" s="20"/>
      <c r="E3723" s="20"/>
      <c r="F3723" s="20"/>
      <c r="H3723" s="20"/>
      <c r="J3723" s="20"/>
      <c r="K3723" s="20"/>
      <c r="L3723" s="20"/>
      <c r="P3723" s="201"/>
      <c r="Q3723" s="20"/>
      <c r="R3723" s="15"/>
      <c r="T3723" s="20"/>
      <c r="U3723" s="20"/>
      <c r="AB3723" s="20"/>
    </row>
    <row r="3724" spans="3:28" x14ac:dyDescent="0.2">
      <c r="C3724" s="20"/>
      <c r="D3724" s="20"/>
      <c r="E3724" s="20"/>
      <c r="F3724" s="20"/>
      <c r="H3724" s="20"/>
      <c r="J3724" s="20"/>
      <c r="K3724" s="20"/>
      <c r="L3724" s="20"/>
      <c r="P3724" s="201"/>
      <c r="Q3724" s="20"/>
      <c r="R3724" s="15"/>
      <c r="T3724" s="20"/>
      <c r="U3724" s="20"/>
      <c r="AB3724" s="20"/>
    </row>
    <row r="3725" spans="3:28" x14ac:dyDescent="0.2">
      <c r="C3725" s="20"/>
      <c r="D3725" s="20"/>
      <c r="E3725" s="20"/>
      <c r="F3725" s="20"/>
      <c r="H3725" s="20"/>
      <c r="J3725" s="20"/>
      <c r="K3725" s="20"/>
      <c r="L3725" s="20"/>
      <c r="P3725" s="201"/>
      <c r="Q3725" s="20"/>
      <c r="R3725" s="15"/>
      <c r="T3725" s="20"/>
      <c r="U3725" s="20"/>
      <c r="AB3725" s="20"/>
    </row>
    <row r="3726" spans="3:28" x14ac:dyDescent="0.2">
      <c r="C3726" s="20"/>
      <c r="D3726" s="20"/>
      <c r="E3726" s="20"/>
      <c r="F3726" s="20"/>
      <c r="H3726" s="20"/>
      <c r="J3726" s="20"/>
      <c r="K3726" s="20"/>
      <c r="L3726" s="20"/>
      <c r="P3726" s="201"/>
      <c r="Q3726" s="20"/>
      <c r="R3726" s="15"/>
      <c r="T3726" s="20"/>
      <c r="U3726" s="20"/>
      <c r="AB3726" s="20"/>
    </row>
    <row r="3727" spans="3:28" x14ac:dyDescent="0.2">
      <c r="C3727" s="20"/>
      <c r="D3727" s="20"/>
      <c r="E3727" s="20"/>
      <c r="F3727" s="20"/>
      <c r="H3727" s="20"/>
      <c r="J3727" s="20"/>
      <c r="K3727" s="20"/>
      <c r="L3727" s="20"/>
      <c r="P3727" s="201"/>
      <c r="Q3727" s="20"/>
      <c r="R3727" s="15"/>
      <c r="T3727" s="20"/>
      <c r="U3727" s="20"/>
      <c r="AB3727" s="20"/>
    </row>
    <row r="3728" spans="3:28" x14ac:dyDescent="0.2">
      <c r="C3728" s="20"/>
      <c r="D3728" s="20"/>
      <c r="E3728" s="20"/>
      <c r="F3728" s="20"/>
      <c r="H3728" s="20"/>
      <c r="J3728" s="20"/>
      <c r="K3728" s="20"/>
      <c r="L3728" s="20"/>
      <c r="P3728" s="201"/>
      <c r="Q3728" s="20"/>
      <c r="R3728" s="15"/>
      <c r="T3728" s="20"/>
      <c r="U3728" s="20"/>
      <c r="AB3728" s="20"/>
    </row>
    <row r="3729" spans="3:28" x14ac:dyDescent="0.2">
      <c r="C3729" s="20"/>
      <c r="D3729" s="20"/>
      <c r="E3729" s="20"/>
      <c r="F3729" s="20"/>
      <c r="H3729" s="20"/>
      <c r="J3729" s="20"/>
      <c r="K3729" s="20"/>
      <c r="L3729" s="20"/>
      <c r="P3729" s="201"/>
      <c r="Q3729" s="20"/>
      <c r="R3729" s="15"/>
      <c r="T3729" s="20"/>
      <c r="U3729" s="20"/>
      <c r="AB3729" s="20"/>
    </row>
    <row r="3730" spans="3:28" x14ac:dyDescent="0.2">
      <c r="C3730" s="20"/>
      <c r="D3730" s="20"/>
      <c r="E3730" s="20"/>
      <c r="F3730" s="20"/>
      <c r="H3730" s="20"/>
      <c r="J3730" s="20"/>
      <c r="K3730" s="20"/>
      <c r="L3730" s="20"/>
      <c r="P3730" s="201"/>
      <c r="Q3730" s="20"/>
      <c r="R3730" s="15"/>
      <c r="T3730" s="20"/>
      <c r="U3730" s="20"/>
      <c r="AB3730" s="20"/>
    </row>
    <row r="3731" spans="3:28" x14ac:dyDescent="0.2">
      <c r="C3731" s="20"/>
      <c r="D3731" s="20"/>
      <c r="E3731" s="20"/>
      <c r="F3731" s="20"/>
      <c r="H3731" s="20"/>
      <c r="J3731" s="20"/>
      <c r="K3731" s="20"/>
      <c r="L3731" s="20"/>
      <c r="P3731" s="201"/>
      <c r="Q3731" s="20"/>
      <c r="R3731" s="15"/>
      <c r="T3731" s="20"/>
      <c r="U3731" s="20"/>
      <c r="AB3731" s="20"/>
    </row>
    <row r="3732" spans="3:28" x14ac:dyDescent="0.2">
      <c r="C3732" s="20"/>
      <c r="D3732" s="20"/>
      <c r="E3732" s="20"/>
      <c r="F3732" s="20"/>
      <c r="H3732" s="20"/>
      <c r="J3732" s="20"/>
      <c r="K3732" s="20"/>
      <c r="L3732" s="20"/>
      <c r="P3732" s="201"/>
      <c r="Q3732" s="20"/>
      <c r="R3732" s="15"/>
      <c r="T3732" s="20"/>
      <c r="U3732" s="20"/>
      <c r="AB3732" s="20"/>
    </row>
    <row r="3733" spans="3:28" x14ac:dyDescent="0.2">
      <c r="C3733" s="20"/>
      <c r="D3733" s="20"/>
      <c r="E3733" s="20"/>
      <c r="F3733" s="20"/>
      <c r="H3733" s="20"/>
      <c r="J3733" s="20"/>
      <c r="K3733" s="20"/>
      <c r="L3733" s="20"/>
      <c r="P3733" s="201"/>
      <c r="Q3733" s="20"/>
      <c r="R3733" s="15"/>
      <c r="T3733" s="20"/>
      <c r="U3733" s="20"/>
      <c r="AB3733" s="20"/>
    </row>
    <row r="3734" spans="3:28" x14ac:dyDescent="0.2">
      <c r="C3734" s="20"/>
      <c r="D3734" s="20"/>
      <c r="E3734" s="20"/>
      <c r="F3734" s="20"/>
      <c r="H3734" s="20"/>
      <c r="J3734" s="20"/>
      <c r="K3734" s="20"/>
      <c r="L3734" s="20"/>
      <c r="P3734" s="201"/>
      <c r="Q3734" s="20"/>
      <c r="R3734" s="15"/>
      <c r="T3734" s="20"/>
      <c r="U3734" s="20"/>
      <c r="AB3734" s="20"/>
    </row>
    <row r="3735" spans="3:28" x14ac:dyDescent="0.2">
      <c r="C3735" s="20"/>
      <c r="D3735" s="20"/>
      <c r="E3735" s="20"/>
      <c r="F3735" s="20"/>
      <c r="H3735" s="20"/>
      <c r="J3735" s="20"/>
      <c r="K3735" s="20"/>
      <c r="L3735" s="20"/>
      <c r="P3735" s="201"/>
      <c r="Q3735" s="20"/>
      <c r="R3735" s="15"/>
      <c r="T3735" s="20"/>
      <c r="U3735" s="20"/>
      <c r="AB3735" s="20"/>
    </row>
    <row r="3736" spans="3:28" x14ac:dyDescent="0.2">
      <c r="C3736" s="20"/>
      <c r="D3736" s="20"/>
      <c r="E3736" s="20"/>
      <c r="F3736" s="20"/>
      <c r="H3736" s="20"/>
      <c r="J3736" s="20"/>
      <c r="K3736" s="20"/>
      <c r="L3736" s="20"/>
      <c r="P3736" s="201"/>
      <c r="Q3736" s="20"/>
      <c r="R3736" s="15"/>
      <c r="T3736" s="20"/>
      <c r="U3736" s="20"/>
      <c r="AB3736" s="20"/>
    </row>
    <row r="3737" spans="3:28" x14ac:dyDescent="0.2">
      <c r="C3737" s="20"/>
      <c r="D3737" s="20"/>
      <c r="E3737" s="20"/>
      <c r="F3737" s="20"/>
      <c r="H3737" s="20"/>
      <c r="J3737" s="20"/>
      <c r="K3737" s="20"/>
      <c r="L3737" s="20"/>
      <c r="P3737" s="201"/>
      <c r="Q3737" s="20"/>
      <c r="R3737" s="15"/>
      <c r="T3737" s="20"/>
      <c r="U3737" s="20"/>
      <c r="AB3737" s="20"/>
    </row>
    <row r="3738" spans="3:28" x14ac:dyDescent="0.2">
      <c r="C3738" s="20"/>
      <c r="D3738" s="20"/>
      <c r="E3738" s="20"/>
      <c r="F3738" s="20"/>
      <c r="H3738" s="20"/>
      <c r="J3738" s="20"/>
      <c r="K3738" s="20"/>
      <c r="L3738" s="20"/>
      <c r="P3738" s="201"/>
      <c r="Q3738" s="20"/>
      <c r="R3738" s="15"/>
      <c r="T3738" s="20"/>
      <c r="U3738" s="20"/>
      <c r="AB3738" s="20"/>
    </row>
    <row r="3739" spans="3:28" x14ac:dyDescent="0.2">
      <c r="C3739" s="20"/>
      <c r="D3739" s="20"/>
      <c r="E3739" s="20"/>
      <c r="F3739" s="20"/>
      <c r="H3739" s="20"/>
      <c r="J3739" s="20"/>
      <c r="K3739" s="20"/>
      <c r="L3739" s="20"/>
      <c r="P3739" s="201"/>
      <c r="Q3739" s="20"/>
      <c r="R3739" s="15"/>
      <c r="T3739" s="20"/>
      <c r="U3739" s="20"/>
      <c r="AB3739" s="20"/>
    </row>
    <row r="3740" spans="3:28" x14ac:dyDescent="0.2">
      <c r="C3740" s="20"/>
      <c r="D3740" s="20"/>
      <c r="E3740" s="20"/>
      <c r="F3740" s="20"/>
      <c r="H3740" s="20"/>
      <c r="J3740" s="20"/>
      <c r="K3740" s="20"/>
      <c r="L3740" s="20"/>
      <c r="P3740" s="201"/>
      <c r="Q3740" s="20"/>
      <c r="R3740" s="15"/>
      <c r="T3740" s="20"/>
      <c r="U3740" s="20"/>
      <c r="AB3740" s="20"/>
    </row>
    <row r="3741" spans="3:28" x14ac:dyDescent="0.2">
      <c r="C3741" s="20"/>
      <c r="D3741" s="20"/>
      <c r="E3741" s="20"/>
      <c r="F3741" s="20"/>
      <c r="H3741" s="20"/>
      <c r="J3741" s="20"/>
      <c r="K3741" s="20"/>
      <c r="L3741" s="20"/>
      <c r="P3741" s="201"/>
      <c r="Q3741" s="20"/>
      <c r="R3741" s="15"/>
      <c r="T3741" s="20"/>
      <c r="U3741" s="20"/>
      <c r="AB3741" s="20"/>
    </row>
    <row r="3742" spans="3:28" x14ac:dyDescent="0.2">
      <c r="C3742" s="20"/>
      <c r="D3742" s="20"/>
      <c r="E3742" s="20"/>
      <c r="F3742" s="20"/>
      <c r="H3742" s="20"/>
      <c r="J3742" s="20"/>
      <c r="K3742" s="20"/>
      <c r="L3742" s="20"/>
      <c r="P3742" s="201"/>
      <c r="Q3742" s="20"/>
      <c r="R3742" s="15"/>
      <c r="T3742" s="20"/>
      <c r="U3742" s="20"/>
      <c r="AB3742" s="20"/>
    </row>
    <row r="3743" spans="3:28" x14ac:dyDescent="0.2">
      <c r="C3743" s="20"/>
      <c r="D3743" s="20"/>
      <c r="E3743" s="20"/>
      <c r="F3743" s="20"/>
      <c r="H3743" s="20"/>
      <c r="J3743" s="20"/>
      <c r="K3743" s="20"/>
      <c r="L3743" s="20"/>
      <c r="P3743" s="201"/>
      <c r="Q3743" s="20"/>
      <c r="R3743" s="15"/>
      <c r="T3743" s="20"/>
      <c r="U3743" s="20"/>
      <c r="AB3743" s="20"/>
    </row>
    <row r="3744" spans="3:28" x14ac:dyDescent="0.2">
      <c r="C3744" s="20"/>
      <c r="D3744" s="20"/>
      <c r="E3744" s="20"/>
      <c r="F3744" s="20"/>
      <c r="H3744" s="20"/>
      <c r="J3744" s="20"/>
      <c r="K3744" s="20"/>
      <c r="L3744" s="20"/>
      <c r="P3744" s="201"/>
      <c r="Q3744" s="20"/>
      <c r="R3744" s="15"/>
      <c r="T3744" s="20"/>
      <c r="U3744" s="20"/>
      <c r="AB3744" s="20"/>
    </row>
    <row r="3745" spans="3:28" x14ac:dyDescent="0.2">
      <c r="C3745" s="20"/>
      <c r="D3745" s="20"/>
      <c r="E3745" s="20"/>
      <c r="F3745" s="20"/>
      <c r="H3745" s="20"/>
      <c r="J3745" s="20"/>
      <c r="K3745" s="20"/>
      <c r="L3745" s="20"/>
      <c r="P3745" s="201"/>
      <c r="Q3745" s="20"/>
      <c r="R3745" s="15"/>
      <c r="T3745" s="20"/>
      <c r="U3745" s="20"/>
      <c r="AB3745" s="20"/>
    </row>
    <row r="3746" spans="3:28" x14ac:dyDescent="0.2">
      <c r="C3746" s="20"/>
      <c r="D3746" s="20"/>
      <c r="E3746" s="20"/>
      <c r="F3746" s="20"/>
      <c r="H3746" s="20"/>
      <c r="J3746" s="20"/>
      <c r="K3746" s="20"/>
      <c r="L3746" s="20"/>
      <c r="P3746" s="201"/>
      <c r="Q3746" s="20"/>
      <c r="R3746" s="15"/>
      <c r="T3746" s="20"/>
      <c r="U3746" s="20"/>
      <c r="AB3746" s="20"/>
    </row>
    <row r="3747" spans="3:28" x14ac:dyDescent="0.2">
      <c r="C3747" s="20"/>
      <c r="D3747" s="20"/>
      <c r="E3747" s="20"/>
      <c r="F3747" s="20"/>
      <c r="H3747" s="20"/>
      <c r="J3747" s="20"/>
      <c r="K3747" s="20"/>
      <c r="L3747" s="20"/>
      <c r="P3747" s="201"/>
      <c r="Q3747" s="20"/>
      <c r="R3747" s="15"/>
      <c r="T3747" s="20"/>
      <c r="U3747" s="20"/>
      <c r="AB3747" s="20"/>
    </row>
    <row r="3748" spans="3:28" x14ac:dyDescent="0.2">
      <c r="C3748" s="20"/>
      <c r="D3748" s="20"/>
      <c r="E3748" s="20"/>
      <c r="F3748" s="20"/>
      <c r="H3748" s="20"/>
      <c r="J3748" s="20"/>
      <c r="K3748" s="20"/>
      <c r="L3748" s="20"/>
      <c r="P3748" s="201"/>
      <c r="Q3748" s="20"/>
      <c r="R3748" s="15"/>
      <c r="T3748" s="20"/>
      <c r="U3748" s="20"/>
      <c r="AB3748" s="20"/>
    </row>
    <row r="3749" spans="3:28" x14ac:dyDescent="0.2">
      <c r="C3749" s="20"/>
      <c r="D3749" s="20"/>
      <c r="E3749" s="20"/>
      <c r="F3749" s="20"/>
      <c r="H3749" s="20"/>
      <c r="J3749" s="20"/>
      <c r="K3749" s="20"/>
      <c r="L3749" s="20"/>
      <c r="P3749" s="201"/>
      <c r="Q3749" s="20"/>
      <c r="R3749" s="15"/>
      <c r="T3749" s="20"/>
      <c r="U3749" s="20"/>
      <c r="AB3749" s="20"/>
    </row>
    <row r="3750" spans="3:28" x14ac:dyDescent="0.2">
      <c r="C3750" s="20"/>
      <c r="D3750" s="20"/>
      <c r="E3750" s="20"/>
      <c r="F3750" s="20"/>
      <c r="H3750" s="20"/>
      <c r="J3750" s="20"/>
      <c r="K3750" s="20"/>
      <c r="L3750" s="20"/>
      <c r="P3750" s="201"/>
      <c r="Q3750" s="20"/>
      <c r="R3750" s="15"/>
      <c r="T3750" s="20"/>
      <c r="U3750" s="20"/>
      <c r="AB3750" s="20"/>
    </row>
    <row r="3751" spans="3:28" x14ac:dyDescent="0.2">
      <c r="C3751" s="20"/>
      <c r="D3751" s="20"/>
      <c r="E3751" s="20"/>
      <c r="F3751" s="20"/>
      <c r="H3751" s="20"/>
      <c r="J3751" s="20"/>
      <c r="K3751" s="20"/>
      <c r="L3751" s="20"/>
      <c r="P3751" s="201"/>
      <c r="Q3751" s="20"/>
      <c r="R3751" s="15"/>
      <c r="T3751" s="20"/>
      <c r="U3751" s="20"/>
      <c r="AB3751" s="20"/>
    </row>
    <row r="3752" spans="3:28" x14ac:dyDescent="0.2">
      <c r="C3752" s="20"/>
      <c r="D3752" s="20"/>
      <c r="E3752" s="20"/>
      <c r="F3752" s="20"/>
      <c r="H3752" s="20"/>
      <c r="J3752" s="20"/>
      <c r="K3752" s="20"/>
      <c r="L3752" s="20"/>
      <c r="P3752" s="201"/>
      <c r="Q3752" s="20"/>
      <c r="R3752" s="15"/>
      <c r="T3752" s="20"/>
      <c r="U3752" s="20"/>
      <c r="AB3752" s="20"/>
    </row>
    <row r="3753" spans="3:28" x14ac:dyDescent="0.2">
      <c r="C3753" s="20"/>
      <c r="D3753" s="20"/>
      <c r="E3753" s="20"/>
      <c r="F3753" s="20"/>
      <c r="H3753" s="20"/>
      <c r="J3753" s="20"/>
      <c r="K3753" s="20"/>
      <c r="L3753" s="20"/>
      <c r="P3753" s="201"/>
      <c r="Q3753" s="20"/>
      <c r="R3753" s="15"/>
      <c r="T3753" s="20"/>
      <c r="U3753" s="20"/>
      <c r="AB3753" s="20"/>
    </row>
    <row r="3754" spans="3:28" x14ac:dyDescent="0.2">
      <c r="C3754" s="20"/>
      <c r="D3754" s="20"/>
      <c r="E3754" s="20"/>
      <c r="F3754" s="20"/>
      <c r="H3754" s="20"/>
      <c r="J3754" s="20"/>
      <c r="K3754" s="20"/>
      <c r="L3754" s="20"/>
      <c r="P3754" s="201"/>
      <c r="Q3754" s="20"/>
      <c r="R3754" s="15"/>
      <c r="T3754" s="20"/>
      <c r="U3754" s="20"/>
      <c r="AB3754" s="20"/>
    </row>
    <row r="3755" spans="3:28" x14ac:dyDescent="0.2">
      <c r="C3755" s="20"/>
      <c r="D3755" s="20"/>
      <c r="E3755" s="20"/>
      <c r="F3755" s="20"/>
      <c r="H3755" s="20"/>
      <c r="J3755" s="20"/>
      <c r="K3755" s="20"/>
      <c r="L3755" s="20"/>
      <c r="P3755" s="201"/>
      <c r="Q3755" s="20"/>
      <c r="R3755" s="15"/>
      <c r="T3755" s="20"/>
      <c r="U3755" s="20"/>
      <c r="AB3755" s="20"/>
    </row>
    <row r="3756" spans="3:28" x14ac:dyDescent="0.2">
      <c r="C3756" s="20"/>
      <c r="D3756" s="20"/>
      <c r="E3756" s="20"/>
      <c r="F3756" s="20"/>
      <c r="H3756" s="20"/>
      <c r="J3756" s="20"/>
      <c r="K3756" s="20"/>
      <c r="L3756" s="20"/>
      <c r="P3756" s="201"/>
      <c r="Q3756" s="20"/>
      <c r="R3756" s="15"/>
      <c r="T3756" s="20"/>
      <c r="U3756" s="20"/>
      <c r="AB3756" s="20"/>
    </row>
    <row r="3757" spans="3:28" x14ac:dyDescent="0.2">
      <c r="C3757" s="20"/>
      <c r="D3757" s="20"/>
      <c r="E3757" s="20"/>
      <c r="F3757" s="20"/>
      <c r="H3757" s="20"/>
      <c r="J3757" s="20"/>
      <c r="K3757" s="20"/>
      <c r="L3757" s="20"/>
      <c r="P3757" s="201"/>
      <c r="Q3757" s="20"/>
      <c r="R3757" s="15"/>
      <c r="T3757" s="20"/>
      <c r="U3757" s="20"/>
      <c r="AB3757" s="20"/>
    </row>
    <row r="3758" spans="3:28" x14ac:dyDescent="0.2">
      <c r="C3758" s="20"/>
      <c r="D3758" s="20"/>
      <c r="E3758" s="20"/>
      <c r="F3758" s="20"/>
      <c r="H3758" s="20"/>
      <c r="J3758" s="20"/>
      <c r="K3758" s="20"/>
      <c r="L3758" s="20"/>
      <c r="P3758" s="201"/>
      <c r="Q3758" s="20"/>
      <c r="R3758" s="15"/>
      <c r="T3758" s="20"/>
      <c r="U3758" s="20"/>
      <c r="AB3758" s="20"/>
    </row>
    <row r="3759" spans="3:28" x14ac:dyDescent="0.2">
      <c r="C3759" s="20"/>
      <c r="D3759" s="20"/>
      <c r="E3759" s="20"/>
      <c r="F3759" s="20"/>
      <c r="H3759" s="20"/>
      <c r="J3759" s="20"/>
      <c r="K3759" s="20"/>
      <c r="L3759" s="20"/>
      <c r="P3759" s="201"/>
      <c r="Q3759" s="20"/>
      <c r="R3759" s="15"/>
      <c r="T3759" s="20"/>
      <c r="U3759" s="20"/>
      <c r="AB3759" s="20"/>
    </row>
    <row r="3760" spans="3:28" x14ac:dyDescent="0.2">
      <c r="C3760" s="20"/>
      <c r="D3760" s="20"/>
      <c r="E3760" s="20"/>
      <c r="F3760" s="20"/>
      <c r="H3760" s="20"/>
      <c r="J3760" s="20"/>
      <c r="K3760" s="20"/>
      <c r="L3760" s="20"/>
      <c r="P3760" s="201"/>
      <c r="Q3760" s="20"/>
      <c r="R3760" s="15"/>
      <c r="T3760" s="20"/>
      <c r="U3760" s="20"/>
      <c r="AB3760" s="20"/>
    </row>
    <row r="3761" spans="3:28" x14ac:dyDescent="0.2">
      <c r="C3761" s="20"/>
      <c r="D3761" s="20"/>
      <c r="E3761" s="20"/>
      <c r="F3761" s="20"/>
      <c r="H3761" s="20"/>
      <c r="J3761" s="20"/>
      <c r="K3761" s="20"/>
      <c r="L3761" s="20"/>
      <c r="P3761" s="201"/>
      <c r="Q3761" s="20"/>
      <c r="R3761" s="15"/>
      <c r="T3761" s="20"/>
      <c r="U3761" s="20"/>
      <c r="AB3761" s="20"/>
    </row>
    <row r="3762" spans="3:28" x14ac:dyDescent="0.2">
      <c r="C3762" s="20"/>
      <c r="D3762" s="20"/>
      <c r="E3762" s="20"/>
      <c r="F3762" s="20"/>
      <c r="H3762" s="20"/>
      <c r="J3762" s="20"/>
      <c r="K3762" s="20"/>
      <c r="L3762" s="20"/>
      <c r="P3762" s="201"/>
      <c r="Q3762" s="20"/>
      <c r="R3762" s="15"/>
      <c r="T3762" s="20"/>
      <c r="U3762" s="20"/>
      <c r="AB3762" s="20"/>
    </row>
    <row r="3763" spans="3:28" x14ac:dyDescent="0.2">
      <c r="C3763" s="20"/>
      <c r="D3763" s="20"/>
      <c r="E3763" s="20"/>
      <c r="F3763" s="20"/>
      <c r="H3763" s="20"/>
      <c r="J3763" s="20"/>
      <c r="K3763" s="20"/>
      <c r="L3763" s="20"/>
      <c r="P3763" s="201"/>
      <c r="Q3763" s="20"/>
      <c r="R3763" s="15"/>
      <c r="T3763" s="20"/>
      <c r="U3763" s="20"/>
      <c r="AB3763" s="20"/>
    </row>
    <row r="3764" spans="3:28" x14ac:dyDescent="0.2">
      <c r="C3764" s="20"/>
      <c r="D3764" s="20"/>
      <c r="E3764" s="20"/>
      <c r="F3764" s="20"/>
      <c r="H3764" s="20"/>
      <c r="J3764" s="20"/>
      <c r="K3764" s="20"/>
      <c r="L3764" s="20"/>
      <c r="P3764" s="201"/>
      <c r="Q3764" s="20"/>
      <c r="R3764" s="15"/>
      <c r="T3764" s="20"/>
      <c r="U3764" s="20"/>
      <c r="AB3764" s="20"/>
    </row>
    <row r="3765" spans="3:28" x14ac:dyDescent="0.2">
      <c r="C3765" s="20"/>
      <c r="D3765" s="20"/>
      <c r="E3765" s="20"/>
      <c r="F3765" s="20"/>
      <c r="H3765" s="20"/>
      <c r="J3765" s="20"/>
      <c r="K3765" s="20"/>
      <c r="L3765" s="20"/>
      <c r="P3765" s="201"/>
      <c r="Q3765" s="20"/>
      <c r="R3765" s="15"/>
      <c r="T3765" s="20"/>
      <c r="U3765" s="20"/>
      <c r="AB3765" s="20"/>
    </row>
    <row r="3766" spans="3:28" x14ac:dyDescent="0.2">
      <c r="C3766" s="20"/>
      <c r="D3766" s="20"/>
      <c r="E3766" s="20"/>
      <c r="F3766" s="20"/>
      <c r="H3766" s="20"/>
      <c r="J3766" s="20"/>
      <c r="K3766" s="20"/>
      <c r="L3766" s="20"/>
      <c r="P3766" s="201"/>
      <c r="Q3766" s="20"/>
      <c r="R3766" s="15"/>
      <c r="T3766" s="20"/>
      <c r="U3766" s="20"/>
      <c r="AB3766" s="20"/>
    </row>
    <row r="3767" spans="3:28" x14ac:dyDescent="0.2">
      <c r="C3767" s="20"/>
      <c r="D3767" s="20"/>
      <c r="E3767" s="20"/>
      <c r="F3767" s="20"/>
      <c r="H3767" s="20"/>
      <c r="J3767" s="20"/>
      <c r="K3767" s="20"/>
      <c r="L3767" s="20"/>
      <c r="P3767" s="201"/>
      <c r="Q3767" s="20"/>
      <c r="R3767" s="15"/>
      <c r="T3767" s="20"/>
      <c r="U3767" s="20"/>
      <c r="AB3767" s="20"/>
    </row>
    <row r="3768" spans="3:28" x14ac:dyDescent="0.2">
      <c r="C3768" s="20"/>
      <c r="D3768" s="20"/>
      <c r="E3768" s="20"/>
      <c r="F3768" s="20"/>
      <c r="H3768" s="20"/>
      <c r="J3768" s="20"/>
      <c r="K3768" s="20"/>
      <c r="L3768" s="20"/>
      <c r="P3768" s="201"/>
      <c r="Q3768" s="20"/>
      <c r="R3768" s="15"/>
      <c r="T3768" s="20"/>
      <c r="U3768" s="20"/>
      <c r="AB3768" s="20"/>
    </row>
    <row r="3769" spans="3:28" x14ac:dyDescent="0.2">
      <c r="C3769" s="20"/>
      <c r="D3769" s="20"/>
      <c r="E3769" s="20"/>
      <c r="F3769" s="20"/>
      <c r="H3769" s="20"/>
      <c r="J3769" s="20"/>
      <c r="K3769" s="20"/>
      <c r="L3769" s="20"/>
      <c r="P3769" s="201"/>
      <c r="Q3769" s="20"/>
      <c r="R3769" s="15"/>
      <c r="T3769" s="20"/>
      <c r="U3769" s="20"/>
      <c r="AB3769" s="20"/>
    </row>
    <row r="3770" spans="3:28" x14ac:dyDescent="0.2">
      <c r="C3770" s="20"/>
      <c r="D3770" s="20"/>
      <c r="E3770" s="20"/>
      <c r="F3770" s="20"/>
      <c r="H3770" s="20"/>
      <c r="J3770" s="20"/>
      <c r="K3770" s="20"/>
      <c r="L3770" s="20"/>
      <c r="P3770" s="201"/>
      <c r="Q3770" s="20"/>
      <c r="R3770" s="15"/>
      <c r="T3770" s="20"/>
      <c r="U3770" s="20"/>
      <c r="AB3770" s="20"/>
    </row>
    <row r="3771" spans="3:28" x14ac:dyDescent="0.2">
      <c r="C3771" s="20"/>
      <c r="D3771" s="20"/>
      <c r="E3771" s="20"/>
      <c r="F3771" s="20"/>
      <c r="H3771" s="20"/>
      <c r="J3771" s="20"/>
      <c r="K3771" s="20"/>
      <c r="L3771" s="20"/>
      <c r="P3771" s="201"/>
      <c r="Q3771" s="20"/>
      <c r="R3771" s="15"/>
      <c r="T3771" s="20"/>
      <c r="U3771" s="20"/>
      <c r="AB3771" s="20"/>
    </row>
    <row r="3772" spans="3:28" x14ac:dyDescent="0.2">
      <c r="C3772" s="20"/>
      <c r="D3772" s="20"/>
      <c r="E3772" s="20"/>
      <c r="F3772" s="20"/>
      <c r="H3772" s="20"/>
      <c r="J3772" s="20"/>
      <c r="K3772" s="20"/>
      <c r="L3772" s="20"/>
      <c r="P3772" s="201"/>
      <c r="Q3772" s="20"/>
      <c r="R3772" s="15"/>
      <c r="T3772" s="20"/>
      <c r="U3772" s="20"/>
      <c r="AB3772" s="20"/>
    </row>
    <row r="3773" spans="3:28" x14ac:dyDescent="0.2">
      <c r="C3773" s="20"/>
      <c r="D3773" s="20"/>
      <c r="E3773" s="20"/>
      <c r="F3773" s="20"/>
      <c r="H3773" s="20"/>
      <c r="J3773" s="20"/>
      <c r="K3773" s="20"/>
      <c r="L3773" s="20"/>
      <c r="P3773" s="201"/>
      <c r="Q3773" s="20"/>
      <c r="R3773" s="15"/>
      <c r="T3773" s="20"/>
      <c r="U3773" s="20"/>
      <c r="AB3773" s="20"/>
    </row>
    <row r="3774" spans="3:28" x14ac:dyDescent="0.2">
      <c r="C3774" s="20"/>
      <c r="D3774" s="20"/>
      <c r="E3774" s="20"/>
      <c r="F3774" s="20"/>
      <c r="H3774" s="20"/>
      <c r="J3774" s="20"/>
      <c r="K3774" s="20"/>
      <c r="L3774" s="20"/>
      <c r="P3774" s="201"/>
      <c r="Q3774" s="20"/>
      <c r="R3774" s="15"/>
      <c r="T3774" s="20"/>
      <c r="U3774" s="20"/>
      <c r="AB3774" s="20"/>
    </row>
    <row r="3775" spans="3:28" x14ac:dyDescent="0.2">
      <c r="C3775" s="20"/>
      <c r="D3775" s="20"/>
      <c r="E3775" s="20"/>
      <c r="F3775" s="20"/>
      <c r="H3775" s="20"/>
      <c r="J3775" s="20"/>
      <c r="K3775" s="20"/>
      <c r="L3775" s="20"/>
      <c r="P3775" s="201"/>
      <c r="Q3775" s="20"/>
      <c r="R3775" s="15"/>
      <c r="T3775" s="20"/>
      <c r="U3775" s="20"/>
      <c r="AB3775" s="20"/>
    </row>
    <row r="3776" spans="3:28" x14ac:dyDescent="0.2">
      <c r="C3776" s="20"/>
      <c r="D3776" s="20"/>
      <c r="E3776" s="20"/>
      <c r="F3776" s="20"/>
      <c r="H3776" s="20"/>
      <c r="J3776" s="20"/>
      <c r="K3776" s="20"/>
      <c r="L3776" s="20"/>
      <c r="P3776" s="201"/>
      <c r="Q3776" s="20"/>
      <c r="R3776" s="15"/>
      <c r="T3776" s="20"/>
      <c r="U3776" s="20"/>
      <c r="AB3776" s="20"/>
    </row>
    <row r="3777" spans="3:28" x14ac:dyDescent="0.2">
      <c r="C3777" s="20"/>
      <c r="D3777" s="20"/>
      <c r="E3777" s="20"/>
      <c r="F3777" s="20"/>
      <c r="H3777" s="20"/>
      <c r="J3777" s="20"/>
      <c r="K3777" s="20"/>
      <c r="L3777" s="20"/>
      <c r="P3777" s="201"/>
      <c r="Q3777" s="20"/>
      <c r="R3777" s="15"/>
      <c r="T3777" s="20"/>
      <c r="U3777" s="20"/>
      <c r="AB3777" s="20"/>
    </row>
    <row r="3778" spans="3:28" x14ac:dyDescent="0.2">
      <c r="C3778" s="20"/>
      <c r="D3778" s="20"/>
      <c r="E3778" s="20"/>
      <c r="F3778" s="20"/>
      <c r="H3778" s="20"/>
      <c r="J3778" s="20"/>
      <c r="K3778" s="20"/>
      <c r="L3778" s="20"/>
      <c r="P3778" s="201"/>
      <c r="Q3778" s="20"/>
      <c r="R3778" s="15"/>
      <c r="T3778" s="20"/>
      <c r="U3778" s="20"/>
      <c r="AB3778" s="20"/>
    </row>
    <row r="3779" spans="3:28" x14ac:dyDescent="0.2">
      <c r="C3779" s="20"/>
      <c r="D3779" s="20"/>
      <c r="E3779" s="20"/>
      <c r="F3779" s="20"/>
      <c r="H3779" s="20"/>
      <c r="J3779" s="20"/>
      <c r="K3779" s="20"/>
      <c r="L3779" s="20"/>
      <c r="P3779" s="201"/>
      <c r="Q3779" s="20"/>
      <c r="R3779" s="15"/>
      <c r="T3779" s="20"/>
      <c r="U3779" s="20"/>
      <c r="AB3779" s="20"/>
    </row>
    <row r="3780" spans="3:28" x14ac:dyDescent="0.2">
      <c r="C3780" s="20"/>
      <c r="D3780" s="20"/>
      <c r="E3780" s="20"/>
      <c r="F3780" s="20"/>
      <c r="H3780" s="20"/>
      <c r="J3780" s="20"/>
      <c r="K3780" s="20"/>
      <c r="L3780" s="20"/>
      <c r="P3780" s="201"/>
      <c r="Q3780" s="20"/>
      <c r="R3780" s="15"/>
      <c r="T3780" s="20"/>
      <c r="U3780" s="20"/>
      <c r="AB3780" s="20"/>
    </row>
    <row r="3781" spans="3:28" x14ac:dyDescent="0.2">
      <c r="C3781" s="20"/>
      <c r="D3781" s="20"/>
      <c r="E3781" s="20"/>
      <c r="F3781" s="20"/>
      <c r="H3781" s="20"/>
      <c r="J3781" s="20"/>
      <c r="K3781" s="20"/>
      <c r="L3781" s="20"/>
      <c r="P3781" s="201"/>
      <c r="Q3781" s="20"/>
      <c r="R3781" s="15"/>
      <c r="T3781" s="20"/>
      <c r="U3781" s="20"/>
      <c r="AB3781" s="20"/>
    </row>
    <row r="3782" spans="3:28" x14ac:dyDescent="0.2">
      <c r="C3782" s="20"/>
      <c r="D3782" s="20"/>
      <c r="E3782" s="20"/>
      <c r="F3782" s="20"/>
      <c r="H3782" s="20"/>
      <c r="J3782" s="20"/>
      <c r="K3782" s="20"/>
      <c r="L3782" s="20"/>
      <c r="P3782" s="201"/>
      <c r="Q3782" s="20"/>
      <c r="R3782" s="15"/>
      <c r="T3782" s="20"/>
      <c r="U3782" s="20"/>
      <c r="AB3782" s="20"/>
    </row>
    <row r="3783" spans="3:28" x14ac:dyDescent="0.2">
      <c r="C3783" s="20"/>
      <c r="D3783" s="20"/>
      <c r="E3783" s="20"/>
      <c r="F3783" s="20"/>
      <c r="H3783" s="20"/>
      <c r="J3783" s="20"/>
      <c r="K3783" s="20"/>
      <c r="L3783" s="20"/>
      <c r="P3783" s="201"/>
      <c r="Q3783" s="20"/>
      <c r="R3783" s="15"/>
      <c r="T3783" s="20"/>
      <c r="U3783" s="20"/>
      <c r="AB3783" s="20"/>
    </row>
    <row r="3784" spans="3:28" x14ac:dyDescent="0.2">
      <c r="C3784" s="20"/>
      <c r="D3784" s="20"/>
      <c r="E3784" s="20"/>
      <c r="F3784" s="20"/>
      <c r="H3784" s="20"/>
      <c r="J3784" s="20"/>
      <c r="K3784" s="20"/>
      <c r="L3784" s="20"/>
      <c r="P3784" s="201"/>
      <c r="Q3784" s="20"/>
      <c r="R3784" s="15"/>
      <c r="T3784" s="20"/>
      <c r="U3784" s="20"/>
      <c r="AB3784" s="20"/>
    </row>
    <row r="3785" spans="3:28" x14ac:dyDescent="0.2">
      <c r="C3785" s="20"/>
      <c r="D3785" s="20"/>
      <c r="E3785" s="20"/>
      <c r="F3785" s="20"/>
      <c r="H3785" s="20"/>
      <c r="J3785" s="20"/>
      <c r="K3785" s="20"/>
      <c r="L3785" s="20"/>
      <c r="P3785" s="201"/>
      <c r="Q3785" s="20"/>
      <c r="R3785" s="15"/>
      <c r="T3785" s="20"/>
      <c r="U3785" s="20"/>
      <c r="AB3785" s="20"/>
    </row>
    <row r="3786" spans="3:28" x14ac:dyDescent="0.2">
      <c r="C3786" s="20"/>
      <c r="D3786" s="20"/>
      <c r="E3786" s="20"/>
      <c r="F3786" s="20"/>
      <c r="H3786" s="20"/>
      <c r="J3786" s="20"/>
      <c r="K3786" s="20"/>
      <c r="L3786" s="20"/>
      <c r="P3786" s="201"/>
      <c r="Q3786" s="20"/>
      <c r="R3786" s="15"/>
      <c r="T3786" s="20"/>
      <c r="U3786" s="20"/>
      <c r="AB3786" s="20"/>
    </row>
    <row r="3787" spans="3:28" x14ac:dyDescent="0.2">
      <c r="C3787" s="20"/>
      <c r="D3787" s="20"/>
      <c r="E3787" s="20"/>
      <c r="F3787" s="20"/>
      <c r="H3787" s="20"/>
      <c r="J3787" s="20"/>
      <c r="K3787" s="20"/>
      <c r="L3787" s="20"/>
      <c r="P3787" s="201"/>
      <c r="Q3787" s="20"/>
      <c r="R3787" s="15"/>
      <c r="T3787" s="20"/>
      <c r="U3787" s="20"/>
      <c r="AB3787" s="20"/>
    </row>
    <row r="3788" spans="3:28" x14ac:dyDescent="0.2">
      <c r="C3788" s="20"/>
      <c r="D3788" s="20"/>
      <c r="E3788" s="20"/>
      <c r="F3788" s="20"/>
      <c r="H3788" s="20"/>
      <c r="J3788" s="20"/>
      <c r="K3788" s="20"/>
      <c r="L3788" s="20"/>
      <c r="P3788" s="201"/>
      <c r="Q3788" s="20"/>
      <c r="R3788" s="15"/>
      <c r="T3788" s="20"/>
      <c r="U3788" s="20"/>
      <c r="AB3788" s="20"/>
    </row>
    <row r="3789" spans="3:28" x14ac:dyDescent="0.2">
      <c r="C3789" s="20"/>
      <c r="D3789" s="20"/>
      <c r="E3789" s="20"/>
      <c r="F3789" s="20"/>
      <c r="H3789" s="20"/>
      <c r="J3789" s="20"/>
      <c r="K3789" s="20"/>
      <c r="L3789" s="20"/>
      <c r="P3789" s="201"/>
      <c r="Q3789" s="20"/>
      <c r="R3789" s="15"/>
      <c r="T3789" s="20"/>
      <c r="U3789" s="20"/>
      <c r="AB3789" s="20"/>
    </row>
    <row r="3790" spans="3:28" x14ac:dyDescent="0.2">
      <c r="C3790" s="20"/>
      <c r="D3790" s="20"/>
      <c r="E3790" s="20"/>
      <c r="F3790" s="20"/>
      <c r="H3790" s="20"/>
      <c r="J3790" s="20"/>
      <c r="K3790" s="20"/>
      <c r="L3790" s="20"/>
      <c r="P3790" s="201"/>
      <c r="Q3790" s="20"/>
      <c r="R3790" s="15"/>
      <c r="T3790" s="20"/>
      <c r="U3790" s="20"/>
      <c r="AB3790" s="20"/>
    </row>
    <row r="3791" spans="3:28" x14ac:dyDescent="0.2">
      <c r="C3791" s="20"/>
      <c r="D3791" s="20"/>
      <c r="E3791" s="20"/>
      <c r="F3791" s="20"/>
      <c r="H3791" s="20"/>
      <c r="J3791" s="20"/>
      <c r="K3791" s="20"/>
      <c r="L3791" s="20"/>
      <c r="P3791" s="201"/>
      <c r="Q3791" s="20"/>
      <c r="R3791" s="15"/>
      <c r="T3791" s="20"/>
      <c r="U3791" s="20"/>
      <c r="AB3791" s="20"/>
    </row>
    <row r="3792" spans="3:28" x14ac:dyDescent="0.2">
      <c r="C3792" s="20"/>
      <c r="D3792" s="20"/>
      <c r="E3792" s="20"/>
      <c r="F3792" s="20"/>
      <c r="H3792" s="20"/>
      <c r="J3792" s="20"/>
      <c r="K3792" s="20"/>
      <c r="L3792" s="20"/>
      <c r="P3792" s="201"/>
      <c r="Q3792" s="20"/>
      <c r="R3792" s="15"/>
      <c r="T3792" s="20"/>
      <c r="U3792" s="20"/>
      <c r="AB3792" s="20"/>
    </row>
    <row r="3793" spans="3:28" x14ac:dyDescent="0.2">
      <c r="C3793" s="20"/>
      <c r="D3793" s="20"/>
      <c r="E3793" s="20"/>
      <c r="F3793" s="20"/>
      <c r="H3793" s="20"/>
      <c r="J3793" s="20"/>
      <c r="K3793" s="20"/>
      <c r="L3793" s="20"/>
      <c r="P3793" s="201"/>
      <c r="Q3793" s="20"/>
      <c r="R3793" s="15"/>
      <c r="T3793" s="20"/>
      <c r="U3793" s="20"/>
      <c r="AB3793" s="20"/>
    </row>
    <row r="3794" spans="3:28" x14ac:dyDescent="0.2">
      <c r="C3794" s="20"/>
      <c r="D3794" s="20"/>
      <c r="E3794" s="20"/>
      <c r="F3794" s="20"/>
      <c r="H3794" s="20"/>
      <c r="J3794" s="20"/>
      <c r="K3794" s="20"/>
      <c r="L3794" s="20"/>
      <c r="P3794" s="201"/>
      <c r="Q3794" s="20"/>
      <c r="R3794" s="15"/>
      <c r="T3794" s="20"/>
      <c r="U3794" s="20"/>
      <c r="AB3794" s="20"/>
    </row>
    <row r="3795" spans="3:28" x14ac:dyDescent="0.2">
      <c r="C3795" s="20"/>
      <c r="D3795" s="20"/>
      <c r="E3795" s="20"/>
      <c r="F3795" s="20"/>
      <c r="H3795" s="20"/>
      <c r="J3795" s="20"/>
      <c r="K3795" s="20"/>
      <c r="L3795" s="20"/>
      <c r="P3795" s="201"/>
      <c r="Q3795" s="20"/>
      <c r="R3795" s="15"/>
      <c r="T3795" s="20"/>
      <c r="U3795" s="20"/>
      <c r="AB3795" s="20"/>
    </row>
    <row r="3796" spans="3:28" x14ac:dyDescent="0.2">
      <c r="C3796" s="20"/>
      <c r="D3796" s="20"/>
      <c r="E3796" s="20"/>
      <c r="F3796" s="20"/>
      <c r="H3796" s="20"/>
      <c r="J3796" s="20"/>
      <c r="K3796" s="20"/>
      <c r="L3796" s="20"/>
      <c r="P3796" s="201"/>
      <c r="Q3796" s="20"/>
      <c r="R3796" s="15"/>
      <c r="T3796" s="20"/>
      <c r="U3796" s="20"/>
      <c r="AB3796" s="20"/>
    </row>
    <row r="3797" spans="3:28" x14ac:dyDescent="0.2">
      <c r="C3797" s="20"/>
      <c r="D3797" s="20"/>
      <c r="E3797" s="20"/>
      <c r="F3797" s="20"/>
      <c r="H3797" s="20"/>
      <c r="J3797" s="20"/>
      <c r="K3797" s="20"/>
      <c r="L3797" s="20"/>
      <c r="P3797" s="201"/>
      <c r="Q3797" s="20"/>
      <c r="R3797" s="15"/>
      <c r="T3797" s="20"/>
      <c r="U3797" s="20"/>
      <c r="AB3797" s="20"/>
    </row>
    <row r="3798" spans="3:28" x14ac:dyDescent="0.2">
      <c r="C3798" s="20"/>
      <c r="D3798" s="20"/>
      <c r="E3798" s="20"/>
      <c r="F3798" s="20"/>
      <c r="H3798" s="20"/>
      <c r="J3798" s="20"/>
      <c r="K3798" s="20"/>
      <c r="L3798" s="20"/>
      <c r="P3798" s="201"/>
      <c r="Q3798" s="20"/>
      <c r="R3798" s="15"/>
      <c r="T3798" s="20"/>
      <c r="U3798" s="20"/>
      <c r="AB3798" s="20"/>
    </row>
    <row r="3799" spans="3:28" x14ac:dyDescent="0.2">
      <c r="C3799" s="20"/>
      <c r="D3799" s="20"/>
      <c r="E3799" s="20"/>
      <c r="F3799" s="20"/>
      <c r="H3799" s="20"/>
      <c r="J3799" s="20"/>
      <c r="K3799" s="20"/>
      <c r="L3799" s="20"/>
      <c r="P3799" s="201"/>
      <c r="Q3799" s="20"/>
      <c r="R3799" s="15"/>
      <c r="T3799" s="20"/>
      <c r="U3799" s="20"/>
      <c r="AB3799" s="20"/>
    </row>
    <row r="3800" spans="3:28" x14ac:dyDescent="0.2">
      <c r="C3800" s="20"/>
      <c r="D3800" s="20"/>
      <c r="E3800" s="20"/>
      <c r="F3800" s="20"/>
      <c r="H3800" s="20"/>
      <c r="J3800" s="20"/>
      <c r="K3800" s="20"/>
      <c r="L3800" s="20"/>
      <c r="P3800" s="201"/>
      <c r="Q3800" s="20"/>
      <c r="R3800" s="15"/>
      <c r="T3800" s="20"/>
      <c r="U3800" s="20"/>
      <c r="AB3800" s="20"/>
    </row>
    <row r="3801" spans="3:28" x14ac:dyDescent="0.2">
      <c r="C3801" s="20"/>
      <c r="D3801" s="20"/>
      <c r="E3801" s="20"/>
      <c r="F3801" s="20"/>
      <c r="H3801" s="20"/>
      <c r="J3801" s="20"/>
      <c r="K3801" s="20"/>
      <c r="L3801" s="20"/>
      <c r="P3801" s="201"/>
      <c r="Q3801" s="20"/>
      <c r="R3801" s="15"/>
      <c r="T3801" s="20"/>
      <c r="U3801" s="20"/>
      <c r="AB3801" s="20"/>
    </row>
    <row r="3802" spans="3:28" x14ac:dyDescent="0.2">
      <c r="C3802" s="20"/>
      <c r="D3802" s="20"/>
      <c r="E3802" s="20"/>
      <c r="F3802" s="20"/>
      <c r="H3802" s="20"/>
      <c r="J3802" s="20"/>
      <c r="K3802" s="20"/>
      <c r="L3802" s="20"/>
      <c r="P3802" s="201"/>
      <c r="Q3802" s="20"/>
      <c r="R3802" s="15"/>
      <c r="T3802" s="20"/>
      <c r="U3802" s="20"/>
      <c r="AB3802" s="20"/>
    </row>
    <row r="3803" spans="3:28" x14ac:dyDescent="0.2">
      <c r="C3803" s="20"/>
      <c r="D3803" s="20"/>
      <c r="E3803" s="20"/>
      <c r="F3803" s="20"/>
      <c r="H3803" s="20"/>
      <c r="J3803" s="20"/>
      <c r="K3803" s="20"/>
      <c r="L3803" s="20"/>
      <c r="P3803" s="201"/>
      <c r="Q3803" s="20"/>
      <c r="R3803" s="15"/>
      <c r="T3803" s="20"/>
      <c r="U3803" s="20"/>
      <c r="AB3803" s="20"/>
    </row>
    <row r="3804" spans="3:28" x14ac:dyDescent="0.2">
      <c r="C3804" s="20"/>
      <c r="D3804" s="20"/>
      <c r="E3804" s="20"/>
      <c r="F3804" s="20"/>
      <c r="H3804" s="20"/>
      <c r="J3804" s="20"/>
      <c r="K3804" s="20"/>
      <c r="L3804" s="20"/>
      <c r="P3804" s="201"/>
      <c r="Q3804" s="20"/>
      <c r="R3804" s="15"/>
      <c r="T3804" s="20"/>
      <c r="U3804" s="20"/>
      <c r="AB3804" s="20"/>
    </row>
    <row r="3805" spans="3:28" x14ac:dyDescent="0.2">
      <c r="C3805" s="20"/>
      <c r="D3805" s="20"/>
      <c r="E3805" s="20"/>
      <c r="F3805" s="20"/>
      <c r="H3805" s="20"/>
      <c r="J3805" s="20"/>
      <c r="K3805" s="20"/>
      <c r="L3805" s="20"/>
      <c r="P3805" s="201"/>
      <c r="Q3805" s="20"/>
      <c r="R3805" s="15"/>
      <c r="T3805" s="20"/>
      <c r="U3805" s="20"/>
      <c r="AB3805" s="20"/>
    </row>
    <row r="3806" spans="3:28" x14ac:dyDescent="0.2">
      <c r="C3806" s="20"/>
      <c r="D3806" s="20"/>
      <c r="E3806" s="20"/>
      <c r="F3806" s="20"/>
      <c r="H3806" s="20"/>
      <c r="J3806" s="20"/>
      <c r="K3806" s="20"/>
      <c r="L3806" s="20"/>
      <c r="P3806" s="201"/>
      <c r="Q3806" s="20"/>
      <c r="R3806" s="15"/>
      <c r="T3806" s="20"/>
      <c r="U3806" s="20"/>
      <c r="AB3806" s="20"/>
    </row>
    <row r="3807" spans="3:28" x14ac:dyDescent="0.2">
      <c r="C3807" s="20"/>
      <c r="D3807" s="20"/>
      <c r="E3807" s="20"/>
      <c r="F3807" s="20"/>
      <c r="H3807" s="20"/>
      <c r="J3807" s="20"/>
      <c r="K3807" s="20"/>
      <c r="L3807" s="20"/>
      <c r="P3807" s="201"/>
      <c r="Q3807" s="20"/>
      <c r="R3807" s="15"/>
      <c r="T3807" s="20"/>
      <c r="U3807" s="20"/>
      <c r="AB3807" s="20"/>
    </row>
    <row r="3808" spans="3:28" x14ac:dyDescent="0.2">
      <c r="C3808" s="20"/>
      <c r="D3808" s="20"/>
      <c r="E3808" s="20"/>
      <c r="F3808" s="20"/>
      <c r="H3808" s="20"/>
      <c r="J3808" s="20"/>
      <c r="K3808" s="20"/>
      <c r="L3808" s="20"/>
      <c r="P3808" s="201"/>
      <c r="Q3808" s="20"/>
      <c r="R3808" s="15"/>
      <c r="T3808" s="20"/>
      <c r="U3808" s="20"/>
      <c r="AB3808" s="20"/>
    </row>
    <row r="3809" spans="3:28" x14ac:dyDescent="0.2">
      <c r="C3809" s="20"/>
      <c r="D3809" s="20"/>
      <c r="E3809" s="20"/>
      <c r="F3809" s="20"/>
      <c r="H3809" s="20"/>
      <c r="J3809" s="20"/>
      <c r="K3809" s="20"/>
      <c r="L3809" s="20"/>
      <c r="P3809" s="201"/>
      <c r="Q3809" s="20"/>
      <c r="R3809" s="15"/>
      <c r="T3809" s="20"/>
      <c r="U3809" s="20"/>
      <c r="AB3809" s="20"/>
    </row>
    <row r="3810" spans="3:28" x14ac:dyDescent="0.2">
      <c r="C3810" s="20"/>
      <c r="D3810" s="20"/>
      <c r="E3810" s="20"/>
      <c r="F3810" s="20"/>
      <c r="H3810" s="20"/>
      <c r="J3810" s="20"/>
      <c r="K3810" s="20"/>
      <c r="L3810" s="20"/>
      <c r="P3810" s="201"/>
      <c r="Q3810" s="20"/>
      <c r="R3810" s="15"/>
      <c r="T3810" s="20"/>
      <c r="U3810" s="20"/>
      <c r="AB3810" s="20"/>
    </row>
    <row r="3811" spans="3:28" x14ac:dyDescent="0.2">
      <c r="C3811" s="20"/>
      <c r="D3811" s="20"/>
      <c r="E3811" s="20"/>
      <c r="F3811" s="20"/>
      <c r="H3811" s="20"/>
      <c r="J3811" s="20"/>
      <c r="K3811" s="20"/>
      <c r="L3811" s="20"/>
      <c r="P3811" s="201"/>
      <c r="Q3811" s="20"/>
      <c r="R3811" s="15"/>
      <c r="T3811" s="20"/>
      <c r="U3811" s="20"/>
      <c r="AB3811" s="20"/>
    </row>
    <row r="3812" spans="3:28" x14ac:dyDescent="0.2">
      <c r="C3812" s="20"/>
      <c r="D3812" s="20"/>
      <c r="E3812" s="20"/>
      <c r="F3812" s="20"/>
      <c r="H3812" s="20"/>
      <c r="J3812" s="20"/>
      <c r="K3812" s="20"/>
      <c r="L3812" s="20"/>
      <c r="P3812" s="201"/>
      <c r="Q3812" s="20"/>
      <c r="R3812" s="15"/>
      <c r="T3812" s="20"/>
      <c r="U3812" s="20"/>
      <c r="AB3812" s="20"/>
    </row>
    <row r="3813" spans="3:28" x14ac:dyDescent="0.2">
      <c r="C3813" s="20"/>
      <c r="D3813" s="20"/>
      <c r="E3813" s="20"/>
      <c r="F3813" s="20"/>
      <c r="H3813" s="20"/>
      <c r="J3813" s="20"/>
      <c r="K3813" s="20"/>
      <c r="L3813" s="20"/>
      <c r="P3813" s="201"/>
      <c r="Q3813" s="20"/>
      <c r="R3813" s="15"/>
      <c r="T3813" s="20"/>
      <c r="U3813" s="20"/>
      <c r="AB3813" s="20"/>
    </row>
    <row r="3814" spans="3:28" x14ac:dyDescent="0.2">
      <c r="C3814" s="20"/>
      <c r="D3814" s="20"/>
      <c r="E3814" s="20"/>
      <c r="F3814" s="20"/>
      <c r="H3814" s="20"/>
      <c r="J3814" s="20"/>
      <c r="K3814" s="20"/>
      <c r="L3814" s="20"/>
      <c r="P3814" s="201"/>
      <c r="Q3814" s="20"/>
      <c r="R3814" s="15"/>
      <c r="T3814" s="20"/>
      <c r="U3814" s="20"/>
      <c r="AB3814" s="20"/>
    </row>
    <row r="3815" spans="3:28" x14ac:dyDescent="0.2">
      <c r="C3815" s="20"/>
      <c r="D3815" s="20"/>
      <c r="E3815" s="20"/>
      <c r="F3815" s="20"/>
      <c r="H3815" s="20"/>
      <c r="J3815" s="20"/>
      <c r="K3815" s="20"/>
      <c r="L3815" s="20"/>
      <c r="P3815" s="201"/>
      <c r="Q3815" s="20"/>
      <c r="R3815" s="15"/>
      <c r="T3815" s="20"/>
      <c r="U3815" s="20"/>
      <c r="AB3815" s="20"/>
    </row>
    <row r="3816" spans="3:28" x14ac:dyDescent="0.2">
      <c r="C3816" s="20"/>
      <c r="D3816" s="20"/>
      <c r="E3816" s="20"/>
      <c r="F3816" s="20"/>
      <c r="H3816" s="20"/>
      <c r="J3816" s="20"/>
      <c r="K3816" s="20"/>
      <c r="L3816" s="20"/>
      <c r="P3816" s="201"/>
      <c r="Q3816" s="20"/>
      <c r="R3816" s="15"/>
      <c r="T3816" s="20"/>
      <c r="U3816" s="20"/>
      <c r="AB3816" s="20"/>
    </row>
    <row r="3817" spans="3:28" x14ac:dyDescent="0.2">
      <c r="C3817" s="20"/>
      <c r="D3817" s="20"/>
      <c r="E3817" s="20"/>
      <c r="F3817" s="20"/>
      <c r="H3817" s="20"/>
      <c r="J3817" s="20"/>
      <c r="K3817" s="20"/>
      <c r="L3817" s="20"/>
      <c r="P3817" s="201"/>
      <c r="Q3817" s="20"/>
      <c r="R3817" s="15"/>
      <c r="T3817" s="20"/>
      <c r="U3817" s="20"/>
      <c r="AB3817" s="20"/>
    </row>
    <row r="3818" spans="3:28" x14ac:dyDescent="0.2">
      <c r="C3818" s="20"/>
      <c r="D3818" s="20"/>
      <c r="E3818" s="20"/>
      <c r="F3818" s="20"/>
      <c r="H3818" s="20"/>
      <c r="J3818" s="20"/>
      <c r="K3818" s="20"/>
      <c r="L3818" s="20"/>
      <c r="P3818" s="201"/>
      <c r="Q3818" s="20"/>
      <c r="R3818" s="15"/>
      <c r="T3818" s="20"/>
      <c r="U3818" s="20"/>
      <c r="AB3818" s="20"/>
    </row>
    <row r="3819" spans="3:28" x14ac:dyDescent="0.2">
      <c r="C3819" s="20"/>
      <c r="D3819" s="20"/>
      <c r="E3819" s="20"/>
      <c r="F3819" s="20"/>
      <c r="H3819" s="20"/>
      <c r="J3819" s="20"/>
      <c r="K3819" s="20"/>
      <c r="L3819" s="20"/>
      <c r="P3819" s="201"/>
      <c r="Q3819" s="20"/>
      <c r="R3819" s="15"/>
      <c r="T3819" s="20"/>
      <c r="U3819" s="20"/>
      <c r="AB3819" s="20"/>
    </row>
    <row r="3820" spans="3:28" x14ac:dyDescent="0.2">
      <c r="C3820" s="20"/>
      <c r="D3820" s="20"/>
      <c r="E3820" s="20"/>
      <c r="F3820" s="20"/>
      <c r="H3820" s="20"/>
      <c r="J3820" s="20"/>
      <c r="K3820" s="20"/>
      <c r="L3820" s="20"/>
      <c r="P3820" s="201"/>
      <c r="Q3820" s="20"/>
      <c r="R3820" s="15"/>
      <c r="T3820" s="20"/>
      <c r="U3820" s="20"/>
      <c r="AB3820" s="20"/>
    </row>
    <row r="3821" spans="3:28" x14ac:dyDescent="0.2">
      <c r="C3821" s="20"/>
      <c r="D3821" s="20"/>
      <c r="E3821" s="20"/>
      <c r="F3821" s="20"/>
      <c r="H3821" s="20"/>
      <c r="J3821" s="20"/>
      <c r="K3821" s="20"/>
      <c r="L3821" s="20"/>
      <c r="P3821" s="201"/>
      <c r="Q3821" s="20"/>
      <c r="R3821" s="15"/>
      <c r="T3821" s="20"/>
      <c r="U3821" s="20"/>
      <c r="AB3821" s="20"/>
    </row>
    <row r="3822" spans="3:28" x14ac:dyDescent="0.2">
      <c r="C3822" s="20"/>
      <c r="D3822" s="20"/>
      <c r="E3822" s="20"/>
      <c r="F3822" s="20"/>
      <c r="H3822" s="20"/>
      <c r="J3822" s="20"/>
      <c r="K3822" s="20"/>
      <c r="L3822" s="20"/>
      <c r="P3822" s="201"/>
      <c r="Q3822" s="20"/>
      <c r="R3822" s="15"/>
      <c r="T3822" s="20"/>
      <c r="U3822" s="20"/>
      <c r="AB3822" s="20"/>
    </row>
    <row r="3823" spans="3:28" x14ac:dyDescent="0.2">
      <c r="C3823" s="20"/>
      <c r="D3823" s="20"/>
      <c r="E3823" s="20"/>
      <c r="F3823" s="20"/>
      <c r="H3823" s="20"/>
      <c r="J3823" s="20"/>
      <c r="K3823" s="20"/>
      <c r="L3823" s="20"/>
      <c r="P3823" s="201"/>
      <c r="Q3823" s="20"/>
      <c r="R3823" s="15"/>
      <c r="T3823" s="20"/>
      <c r="U3823" s="20"/>
      <c r="AB3823" s="20"/>
    </row>
    <row r="3824" spans="3:28" x14ac:dyDescent="0.2">
      <c r="C3824" s="20"/>
      <c r="D3824" s="20"/>
      <c r="E3824" s="20"/>
      <c r="F3824" s="20"/>
      <c r="H3824" s="20"/>
      <c r="J3824" s="20"/>
      <c r="K3824" s="20"/>
      <c r="L3824" s="20"/>
      <c r="P3824" s="201"/>
      <c r="Q3824" s="20"/>
      <c r="R3824" s="15"/>
      <c r="T3824" s="20"/>
      <c r="U3824" s="20"/>
      <c r="AB3824" s="20"/>
    </row>
    <row r="3825" spans="3:28" x14ac:dyDescent="0.2">
      <c r="C3825" s="20"/>
      <c r="D3825" s="20"/>
      <c r="E3825" s="20"/>
      <c r="F3825" s="20"/>
      <c r="H3825" s="20"/>
      <c r="J3825" s="20"/>
      <c r="K3825" s="20"/>
      <c r="L3825" s="20"/>
      <c r="P3825" s="201"/>
      <c r="Q3825" s="20"/>
      <c r="R3825" s="15"/>
      <c r="T3825" s="20"/>
      <c r="U3825" s="20"/>
      <c r="AB3825" s="20"/>
    </row>
    <row r="3826" spans="3:28" x14ac:dyDescent="0.2">
      <c r="C3826" s="20"/>
      <c r="D3826" s="20"/>
      <c r="E3826" s="20"/>
      <c r="F3826" s="20"/>
      <c r="H3826" s="20"/>
      <c r="J3826" s="20"/>
      <c r="K3826" s="20"/>
      <c r="L3826" s="20"/>
      <c r="P3826" s="201"/>
      <c r="Q3826" s="20"/>
      <c r="R3826" s="15"/>
      <c r="T3826" s="20"/>
      <c r="U3826" s="20"/>
      <c r="AB3826" s="20"/>
    </row>
    <row r="3827" spans="3:28" x14ac:dyDescent="0.2">
      <c r="C3827" s="20"/>
      <c r="D3827" s="20"/>
      <c r="E3827" s="20"/>
      <c r="F3827" s="20"/>
      <c r="H3827" s="20"/>
      <c r="J3827" s="20"/>
      <c r="K3827" s="20"/>
      <c r="L3827" s="20"/>
      <c r="P3827" s="201"/>
      <c r="Q3827" s="20"/>
      <c r="R3827" s="15"/>
      <c r="T3827" s="20"/>
      <c r="U3827" s="20"/>
      <c r="AB3827" s="20"/>
    </row>
    <row r="3828" spans="3:28" x14ac:dyDescent="0.2">
      <c r="C3828" s="20"/>
      <c r="D3828" s="20"/>
      <c r="E3828" s="20"/>
      <c r="F3828" s="20"/>
      <c r="H3828" s="20"/>
      <c r="J3828" s="20"/>
      <c r="K3828" s="20"/>
      <c r="L3828" s="20"/>
      <c r="P3828" s="201"/>
      <c r="Q3828" s="20"/>
      <c r="R3828" s="15"/>
      <c r="T3828" s="20"/>
      <c r="U3828" s="20"/>
      <c r="AB3828" s="20"/>
    </row>
    <row r="3829" spans="3:28" x14ac:dyDescent="0.2">
      <c r="C3829" s="20"/>
      <c r="D3829" s="20"/>
      <c r="E3829" s="20"/>
      <c r="F3829" s="20"/>
      <c r="H3829" s="20"/>
      <c r="J3829" s="20"/>
      <c r="K3829" s="20"/>
      <c r="L3829" s="20"/>
      <c r="P3829" s="201"/>
      <c r="Q3829" s="20"/>
      <c r="R3829" s="15"/>
      <c r="T3829" s="20"/>
      <c r="U3829" s="20"/>
      <c r="AB3829" s="20"/>
    </row>
    <row r="3830" spans="3:28" x14ac:dyDescent="0.2">
      <c r="C3830" s="20"/>
      <c r="D3830" s="20"/>
      <c r="E3830" s="20"/>
      <c r="F3830" s="20"/>
      <c r="H3830" s="20"/>
      <c r="J3830" s="20"/>
      <c r="K3830" s="20"/>
      <c r="L3830" s="20"/>
      <c r="P3830" s="201"/>
      <c r="Q3830" s="20"/>
      <c r="R3830" s="15"/>
      <c r="T3830" s="20"/>
      <c r="U3830" s="20"/>
      <c r="AB3830" s="20"/>
    </row>
    <row r="3831" spans="3:28" x14ac:dyDescent="0.2">
      <c r="C3831" s="20"/>
      <c r="D3831" s="20"/>
      <c r="E3831" s="20"/>
      <c r="F3831" s="20"/>
      <c r="H3831" s="20"/>
      <c r="J3831" s="20"/>
      <c r="K3831" s="20"/>
      <c r="L3831" s="20"/>
      <c r="P3831" s="201"/>
      <c r="Q3831" s="20"/>
      <c r="R3831" s="15"/>
      <c r="T3831" s="20"/>
      <c r="U3831" s="20"/>
      <c r="AB3831" s="20"/>
    </row>
    <row r="3832" spans="3:28" x14ac:dyDescent="0.2">
      <c r="C3832" s="20"/>
      <c r="D3832" s="20"/>
      <c r="E3832" s="20"/>
      <c r="F3832" s="20"/>
      <c r="H3832" s="20"/>
      <c r="J3832" s="20"/>
      <c r="K3832" s="20"/>
      <c r="L3832" s="20"/>
      <c r="P3832" s="201"/>
      <c r="Q3832" s="20"/>
      <c r="R3832" s="15"/>
      <c r="T3832" s="20"/>
      <c r="U3832" s="20"/>
      <c r="AB3832" s="20"/>
    </row>
    <row r="3833" spans="3:28" x14ac:dyDescent="0.2">
      <c r="C3833" s="20"/>
      <c r="D3833" s="20"/>
      <c r="E3833" s="20"/>
      <c r="F3833" s="20"/>
      <c r="H3833" s="20"/>
      <c r="J3833" s="20"/>
      <c r="K3833" s="20"/>
      <c r="L3833" s="20"/>
      <c r="P3833" s="201"/>
      <c r="Q3833" s="20"/>
      <c r="R3833" s="15"/>
      <c r="T3833" s="20"/>
      <c r="U3833" s="20"/>
      <c r="AB3833" s="20"/>
    </row>
    <row r="3834" spans="3:28" x14ac:dyDescent="0.2">
      <c r="C3834" s="20"/>
      <c r="D3834" s="20"/>
      <c r="E3834" s="20"/>
      <c r="F3834" s="20"/>
      <c r="H3834" s="20"/>
      <c r="J3834" s="20"/>
      <c r="K3834" s="20"/>
      <c r="L3834" s="20"/>
      <c r="P3834" s="201"/>
      <c r="Q3834" s="20"/>
      <c r="R3834" s="15"/>
      <c r="T3834" s="20"/>
      <c r="U3834" s="20"/>
      <c r="AB3834" s="20"/>
    </row>
    <row r="3835" spans="3:28" x14ac:dyDescent="0.2">
      <c r="C3835" s="20"/>
      <c r="D3835" s="20"/>
      <c r="E3835" s="20"/>
      <c r="F3835" s="20"/>
      <c r="H3835" s="20"/>
      <c r="J3835" s="20"/>
      <c r="K3835" s="20"/>
      <c r="L3835" s="20"/>
      <c r="P3835" s="201"/>
      <c r="Q3835" s="20"/>
      <c r="R3835" s="15"/>
      <c r="T3835" s="20"/>
      <c r="U3835" s="20"/>
      <c r="AB3835" s="20"/>
    </row>
    <row r="3836" spans="3:28" x14ac:dyDescent="0.2">
      <c r="C3836" s="20"/>
      <c r="D3836" s="20"/>
      <c r="E3836" s="20"/>
      <c r="F3836" s="20"/>
      <c r="H3836" s="20"/>
      <c r="J3836" s="20"/>
      <c r="K3836" s="20"/>
      <c r="L3836" s="20"/>
      <c r="P3836" s="201"/>
      <c r="Q3836" s="20"/>
      <c r="R3836" s="15"/>
      <c r="T3836" s="20"/>
      <c r="U3836" s="20"/>
      <c r="AB3836" s="20"/>
    </row>
    <row r="3837" spans="3:28" x14ac:dyDescent="0.2">
      <c r="C3837" s="20"/>
      <c r="D3837" s="20"/>
      <c r="E3837" s="20"/>
      <c r="F3837" s="20"/>
      <c r="H3837" s="20"/>
      <c r="J3837" s="20"/>
      <c r="K3837" s="20"/>
      <c r="L3837" s="20"/>
      <c r="P3837" s="201"/>
      <c r="Q3837" s="20"/>
      <c r="R3837" s="15"/>
      <c r="T3837" s="20"/>
      <c r="U3837" s="20"/>
      <c r="AB3837" s="20"/>
    </row>
    <row r="3838" spans="3:28" x14ac:dyDescent="0.2">
      <c r="C3838" s="20"/>
      <c r="D3838" s="20"/>
      <c r="E3838" s="20"/>
      <c r="F3838" s="20"/>
      <c r="H3838" s="20"/>
      <c r="J3838" s="20"/>
      <c r="K3838" s="20"/>
      <c r="L3838" s="20"/>
      <c r="P3838" s="201"/>
      <c r="Q3838" s="20"/>
      <c r="R3838" s="15"/>
      <c r="T3838" s="20"/>
      <c r="U3838" s="20"/>
      <c r="AB3838" s="20"/>
    </row>
    <row r="3839" spans="3:28" x14ac:dyDescent="0.2">
      <c r="C3839" s="20"/>
      <c r="D3839" s="20"/>
      <c r="E3839" s="20"/>
      <c r="F3839" s="20"/>
      <c r="H3839" s="20"/>
      <c r="J3839" s="20"/>
      <c r="K3839" s="20"/>
      <c r="L3839" s="20"/>
      <c r="P3839" s="201"/>
      <c r="Q3839" s="20"/>
      <c r="R3839" s="15"/>
      <c r="T3839" s="20"/>
      <c r="U3839" s="20"/>
      <c r="AB3839" s="20"/>
    </row>
    <row r="3840" spans="3:28" x14ac:dyDescent="0.2">
      <c r="C3840" s="20"/>
      <c r="D3840" s="20"/>
      <c r="E3840" s="20"/>
      <c r="F3840" s="20"/>
      <c r="H3840" s="20"/>
      <c r="J3840" s="20"/>
      <c r="K3840" s="20"/>
      <c r="L3840" s="20"/>
      <c r="P3840" s="201"/>
      <c r="Q3840" s="20"/>
      <c r="R3840" s="15"/>
      <c r="T3840" s="20"/>
      <c r="U3840" s="20"/>
      <c r="AB3840" s="20"/>
    </row>
    <row r="3841" spans="3:28" x14ac:dyDescent="0.2">
      <c r="C3841" s="20"/>
      <c r="D3841" s="20"/>
      <c r="E3841" s="20"/>
      <c r="F3841" s="20"/>
      <c r="H3841" s="20"/>
      <c r="J3841" s="20"/>
      <c r="K3841" s="20"/>
      <c r="L3841" s="20"/>
      <c r="P3841" s="201"/>
      <c r="Q3841" s="20"/>
      <c r="R3841" s="15"/>
      <c r="T3841" s="20"/>
      <c r="U3841" s="20"/>
      <c r="AB3841" s="20"/>
    </row>
    <row r="3842" spans="3:28" x14ac:dyDescent="0.2">
      <c r="C3842" s="20"/>
      <c r="D3842" s="20"/>
      <c r="E3842" s="20"/>
      <c r="F3842" s="20"/>
      <c r="H3842" s="20"/>
      <c r="J3842" s="20"/>
      <c r="K3842" s="20"/>
      <c r="L3842" s="20"/>
      <c r="P3842" s="201"/>
      <c r="Q3842" s="20"/>
      <c r="R3842" s="15"/>
      <c r="T3842" s="20"/>
      <c r="U3842" s="20"/>
      <c r="AB3842" s="20"/>
    </row>
    <row r="3843" spans="3:28" x14ac:dyDescent="0.2">
      <c r="C3843" s="20"/>
      <c r="D3843" s="20"/>
      <c r="E3843" s="20"/>
      <c r="F3843" s="20"/>
      <c r="H3843" s="20"/>
      <c r="J3843" s="20"/>
      <c r="K3843" s="20"/>
      <c r="L3843" s="20"/>
      <c r="P3843" s="201"/>
      <c r="Q3843" s="20"/>
      <c r="R3843" s="15"/>
      <c r="T3843" s="20"/>
      <c r="U3843" s="20"/>
      <c r="AB3843" s="20"/>
    </row>
    <row r="3844" spans="3:28" x14ac:dyDescent="0.2">
      <c r="C3844" s="20"/>
      <c r="D3844" s="20"/>
      <c r="E3844" s="20"/>
      <c r="F3844" s="20"/>
      <c r="H3844" s="20"/>
      <c r="J3844" s="20"/>
      <c r="K3844" s="20"/>
      <c r="L3844" s="20"/>
      <c r="P3844" s="201"/>
      <c r="Q3844" s="20"/>
      <c r="R3844" s="15"/>
      <c r="T3844" s="20"/>
      <c r="U3844" s="20"/>
      <c r="AB3844" s="20"/>
    </row>
    <row r="3845" spans="3:28" x14ac:dyDescent="0.2">
      <c r="C3845" s="20"/>
      <c r="D3845" s="20"/>
      <c r="E3845" s="20"/>
      <c r="F3845" s="20"/>
      <c r="H3845" s="20"/>
      <c r="J3845" s="20"/>
      <c r="K3845" s="20"/>
      <c r="L3845" s="20"/>
      <c r="P3845" s="201"/>
      <c r="Q3845" s="20"/>
      <c r="R3845" s="15"/>
      <c r="T3845" s="20"/>
      <c r="U3845" s="20"/>
      <c r="AB3845" s="20"/>
    </row>
    <row r="3846" spans="3:28" x14ac:dyDescent="0.2">
      <c r="C3846" s="20"/>
      <c r="D3846" s="20"/>
      <c r="E3846" s="20"/>
      <c r="F3846" s="20"/>
      <c r="H3846" s="20"/>
      <c r="J3846" s="20"/>
      <c r="K3846" s="20"/>
      <c r="L3846" s="20"/>
      <c r="P3846" s="201"/>
      <c r="Q3846" s="20"/>
      <c r="R3846" s="15"/>
      <c r="T3846" s="20"/>
      <c r="U3846" s="20"/>
      <c r="AB3846" s="20"/>
    </row>
    <row r="3847" spans="3:28" x14ac:dyDescent="0.2">
      <c r="C3847" s="20"/>
      <c r="D3847" s="20"/>
      <c r="E3847" s="20"/>
      <c r="F3847" s="20"/>
      <c r="H3847" s="20"/>
      <c r="J3847" s="20"/>
      <c r="K3847" s="20"/>
      <c r="L3847" s="20"/>
      <c r="P3847" s="201"/>
      <c r="Q3847" s="20"/>
      <c r="R3847" s="15"/>
      <c r="T3847" s="20"/>
      <c r="U3847" s="20"/>
      <c r="AB3847" s="20"/>
    </row>
    <row r="3848" spans="3:28" x14ac:dyDescent="0.2">
      <c r="C3848" s="20"/>
      <c r="D3848" s="20"/>
      <c r="E3848" s="20"/>
      <c r="F3848" s="20"/>
      <c r="H3848" s="20"/>
      <c r="J3848" s="20"/>
      <c r="K3848" s="20"/>
      <c r="L3848" s="20"/>
      <c r="P3848" s="201"/>
      <c r="Q3848" s="20"/>
      <c r="R3848" s="15"/>
      <c r="T3848" s="20"/>
      <c r="U3848" s="20"/>
      <c r="AB3848" s="20"/>
    </row>
    <row r="3849" spans="3:28" x14ac:dyDescent="0.2">
      <c r="C3849" s="20"/>
      <c r="D3849" s="20"/>
      <c r="E3849" s="20"/>
      <c r="F3849" s="20"/>
      <c r="H3849" s="20"/>
      <c r="J3849" s="20"/>
      <c r="K3849" s="20"/>
      <c r="L3849" s="20"/>
      <c r="P3849" s="201"/>
      <c r="Q3849" s="20"/>
      <c r="R3849" s="15"/>
      <c r="T3849" s="20"/>
      <c r="U3849" s="20"/>
      <c r="AB3849" s="20"/>
    </row>
    <row r="3850" spans="3:28" x14ac:dyDescent="0.2">
      <c r="C3850" s="20"/>
      <c r="D3850" s="20"/>
      <c r="E3850" s="20"/>
      <c r="F3850" s="20"/>
      <c r="H3850" s="20"/>
      <c r="J3850" s="20"/>
      <c r="K3850" s="20"/>
      <c r="L3850" s="20"/>
      <c r="P3850" s="201"/>
      <c r="Q3850" s="20"/>
      <c r="R3850" s="15"/>
      <c r="T3850" s="20"/>
      <c r="U3850" s="20"/>
      <c r="AB3850" s="20"/>
    </row>
    <row r="3851" spans="3:28" x14ac:dyDescent="0.2">
      <c r="C3851" s="20"/>
      <c r="D3851" s="20"/>
      <c r="E3851" s="20"/>
      <c r="F3851" s="20"/>
      <c r="H3851" s="20"/>
      <c r="J3851" s="20"/>
      <c r="K3851" s="20"/>
      <c r="L3851" s="20"/>
      <c r="P3851" s="201"/>
      <c r="Q3851" s="20"/>
      <c r="R3851" s="15"/>
      <c r="T3851" s="20"/>
      <c r="U3851" s="20"/>
      <c r="AB3851" s="20"/>
    </row>
    <row r="3852" spans="3:28" x14ac:dyDescent="0.2">
      <c r="C3852" s="20"/>
      <c r="D3852" s="20"/>
      <c r="E3852" s="20"/>
      <c r="F3852" s="20"/>
      <c r="H3852" s="20"/>
      <c r="J3852" s="20"/>
      <c r="K3852" s="20"/>
      <c r="L3852" s="20"/>
      <c r="P3852" s="201"/>
      <c r="Q3852" s="20"/>
      <c r="R3852" s="15"/>
      <c r="T3852" s="20"/>
      <c r="U3852" s="20"/>
      <c r="AB3852" s="20"/>
    </row>
    <row r="3853" spans="3:28" x14ac:dyDescent="0.2">
      <c r="C3853" s="20"/>
      <c r="D3853" s="20"/>
      <c r="E3853" s="20"/>
      <c r="F3853" s="20"/>
      <c r="H3853" s="20"/>
      <c r="J3853" s="20"/>
      <c r="K3853" s="20"/>
      <c r="L3853" s="20"/>
      <c r="P3853" s="201"/>
      <c r="Q3853" s="20"/>
      <c r="R3853" s="15"/>
      <c r="T3853" s="20"/>
      <c r="U3853" s="20"/>
      <c r="AB3853" s="20"/>
    </row>
    <row r="3854" spans="3:28" x14ac:dyDescent="0.2">
      <c r="C3854" s="20"/>
      <c r="D3854" s="20"/>
      <c r="E3854" s="20"/>
      <c r="F3854" s="20"/>
      <c r="H3854" s="20"/>
      <c r="J3854" s="20"/>
      <c r="K3854" s="20"/>
      <c r="L3854" s="20"/>
      <c r="P3854" s="201"/>
      <c r="Q3854" s="20"/>
      <c r="R3854" s="15"/>
      <c r="T3854" s="20"/>
      <c r="U3854" s="20"/>
      <c r="AB3854" s="20"/>
    </row>
    <row r="3855" spans="3:28" x14ac:dyDescent="0.2">
      <c r="C3855" s="20"/>
      <c r="D3855" s="20"/>
      <c r="E3855" s="20"/>
      <c r="F3855" s="20"/>
      <c r="H3855" s="20"/>
      <c r="J3855" s="20"/>
      <c r="K3855" s="20"/>
      <c r="L3855" s="20"/>
      <c r="P3855" s="201"/>
      <c r="Q3855" s="20"/>
      <c r="R3855" s="15"/>
      <c r="T3855" s="20"/>
      <c r="U3855" s="20"/>
      <c r="AB3855" s="20"/>
    </row>
    <row r="3856" spans="3:28" x14ac:dyDescent="0.2">
      <c r="C3856" s="20"/>
      <c r="D3856" s="20"/>
      <c r="E3856" s="20"/>
      <c r="F3856" s="20"/>
      <c r="H3856" s="20"/>
      <c r="J3856" s="20"/>
      <c r="K3856" s="20"/>
      <c r="L3856" s="20"/>
      <c r="P3856" s="201"/>
      <c r="Q3856" s="20"/>
      <c r="R3856" s="15"/>
      <c r="T3856" s="20"/>
      <c r="U3856" s="20"/>
      <c r="AB3856" s="20"/>
    </row>
    <row r="3857" spans="3:28" x14ac:dyDescent="0.2">
      <c r="C3857" s="20"/>
      <c r="D3857" s="20"/>
      <c r="E3857" s="20"/>
      <c r="F3857" s="20"/>
      <c r="H3857" s="20"/>
      <c r="J3857" s="20"/>
      <c r="K3857" s="20"/>
      <c r="L3857" s="20"/>
      <c r="P3857" s="201"/>
      <c r="Q3857" s="20"/>
      <c r="R3857" s="15"/>
      <c r="T3857" s="20"/>
      <c r="U3857" s="20"/>
      <c r="AB3857" s="20"/>
    </row>
    <row r="3858" spans="3:28" x14ac:dyDescent="0.2">
      <c r="C3858" s="20"/>
      <c r="D3858" s="20"/>
      <c r="E3858" s="20"/>
      <c r="F3858" s="20"/>
      <c r="H3858" s="20"/>
      <c r="J3858" s="20"/>
      <c r="K3858" s="20"/>
      <c r="L3858" s="20"/>
      <c r="P3858" s="201"/>
      <c r="Q3858" s="20"/>
      <c r="R3858" s="15"/>
      <c r="T3858" s="20"/>
      <c r="U3858" s="20"/>
      <c r="AB3858" s="20"/>
    </row>
    <row r="3859" spans="3:28" x14ac:dyDescent="0.2">
      <c r="C3859" s="20"/>
      <c r="D3859" s="20"/>
      <c r="E3859" s="20"/>
      <c r="F3859" s="20"/>
      <c r="H3859" s="20"/>
      <c r="J3859" s="20"/>
      <c r="K3859" s="20"/>
      <c r="L3859" s="20"/>
      <c r="P3859" s="201"/>
      <c r="Q3859" s="20"/>
      <c r="R3859" s="15"/>
      <c r="T3859" s="20"/>
      <c r="U3859" s="20"/>
      <c r="AB3859" s="20"/>
    </row>
    <row r="3860" spans="3:28" x14ac:dyDescent="0.2">
      <c r="C3860" s="20"/>
      <c r="D3860" s="20"/>
      <c r="E3860" s="20"/>
      <c r="F3860" s="20"/>
      <c r="H3860" s="20"/>
      <c r="J3860" s="20"/>
      <c r="K3860" s="20"/>
      <c r="L3860" s="20"/>
      <c r="P3860" s="201"/>
      <c r="Q3860" s="20"/>
      <c r="R3860" s="15"/>
      <c r="T3860" s="20"/>
      <c r="U3860" s="20"/>
      <c r="AB3860" s="20"/>
    </row>
    <row r="3861" spans="3:28" x14ac:dyDescent="0.2">
      <c r="C3861" s="20"/>
      <c r="D3861" s="20"/>
      <c r="E3861" s="20"/>
      <c r="F3861" s="20"/>
      <c r="H3861" s="20"/>
      <c r="J3861" s="20"/>
      <c r="K3861" s="20"/>
      <c r="L3861" s="20"/>
      <c r="P3861" s="201"/>
      <c r="Q3861" s="20"/>
      <c r="R3861" s="15"/>
      <c r="T3861" s="20"/>
      <c r="U3861" s="20"/>
      <c r="AB3861" s="20"/>
    </row>
    <row r="3862" spans="3:28" x14ac:dyDescent="0.2">
      <c r="C3862" s="20"/>
      <c r="D3862" s="20"/>
      <c r="E3862" s="20"/>
      <c r="F3862" s="20"/>
      <c r="H3862" s="20"/>
      <c r="J3862" s="20"/>
      <c r="K3862" s="20"/>
      <c r="L3862" s="20"/>
      <c r="P3862" s="201"/>
      <c r="Q3862" s="20"/>
      <c r="R3862" s="15"/>
      <c r="T3862" s="20"/>
      <c r="U3862" s="20"/>
      <c r="AB3862" s="20"/>
    </row>
    <row r="3863" spans="3:28" x14ac:dyDescent="0.2">
      <c r="C3863" s="20"/>
      <c r="D3863" s="20"/>
      <c r="E3863" s="20"/>
      <c r="F3863" s="20"/>
      <c r="H3863" s="20"/>
      <c r="J3863" s="20"/>
      <c r="K3863" s="20"/>
      <c r="L3863" s="20"/>
      <c r="P3863" s="201"/>
      <c r="Q3863" s="20"/>
      <c r="R3863" s="15"/>
      <c r="T3863" s="20"/>
      <c r="U3863" s="20"/>
      <c r="AB3863" s="20"/>
    </row>
    <row r="3864" spans="3:28" x14ac:dyDescent="0.2">
      <c r="C3864" s="20"/>
      <c r="D3864" s="20"/>
      <c r="E3864" s="20"/>
      <c r="F3864" s="20"/>
      <c r="H3864" s="20"/>
      <c r="J3864" s="20"/>
      <c r="K3864" s="20"/>
      <c r="L3864" s="20"/>
      <c r="P3864" s="201"/>
      <c r="Q3864" s="20"/>
      <c r="R3864" s="15"/>
      <c r="T3864" s="20"/>
      <c r="U3864" s="20"/>
      <c r="AB3864" s="20"/>
    </row>
    <row r="3865" spans="3:28" x14ac:dyDescent="0.2">
      <c r="C3865" s="20"/>
      <c r="D3865" s="20"/>
      <c r="E3865" s="20"/>
      <c r="F3865" s="20"/>
      <c r="H3865" s="20"/>
      <c r="J3865" s="20"/>
      <c r="K3865" s="20"/>
      <c r="L3865" s="20"/>
      <c r="P3865" s="201"/>
      <c r="Q3865" s="20"/>
      <c r="R3865" s="15"/>
      <c r="T3865" s="20"/>
      <c r="U3865" s="20"/>
      <c r="AB3865" s="20"/>
    </row>
    <row r="3866" spans="3:28" x14ac:dyDescent="0.2">
      <c r="C3866" s="20"/>
      <c r="D3866" s="20"/>
      <c r="E3866" s="20"/>
      <c r="F3866" s="20"/>
      <c r="H3866" s="20"/>
      <c r="J3866" s="20"/>
      <c r="K3866" s="20"/>
      <c r="L3866" s="20"/>
      <c r="P3866" s="201"/>
      <c r="Q3866" s="20"/>
      <c r="R3866" s="15"/>
      <c r="T3866" s="20"/>
      <c r="U3866" s="20"/>
      <c r="AB3866" s="20"/>
    </row>
    <row r="3867" spans="3:28" x14ac:dyDescent="0.2">
      <c r="C3867" s="20"/>
      <c r="D3867" s="20"/>
      <c r="E3867" s="20"/>
      <c r="F3867" s="20"/>
      <c r="H3867" s="20"/>
      <c r="J3867" s="20"/>
      <c r="K3867" s="20"/>
      <c r="L3867" s="20"/>
      <c r="P3867" s="201"/>
      <c r="Q3867" s="20"/>
      <c r="R3867" s="15"/>
      <c r="T3867" s="20"/>
      <c r="U3867" s="20"/>
      <c r="AB3867" s="20"/>
    </row>
    <row r="3868" spans="3:28" x14ac:dyDescent="0.2">
      <c r="C3868" s="20"/>
      <c r="D3868" s="20"/>
      <c r="E3868" s="20"/>
      <c r="F3868" s="20"/>
      <c r="H3868" s="20"/>
      <c r="J3868" s="20"/>
      <c r="K3868" s="20"/>
      <c r="L3868" s="20"/>
      <c r="P3868" s="201"/>
      <c r="Q3868" s="20"/>
      <c r="R3868" s="15"/>
      <c r="T3868" s="20"/>
      <c r="U3868" s="20"/>
      <c r="AB3868" s="20"/>
    </row>
    <row r="3869" spans="3:28" x14ac:dyDescent="0.2">
      <c r="C3869" s="20"/>
      <c r="D3869" s="20"/>
      <c r="E3869" s="20"/>
      <c r="F3869" s="20"/>
      <c r="H3869" s="20"/>
      <c r="J3869" s="20"/>
      <c r="K3869" s="20"/>
      <c r="L3869" s="20"/>
      <c r="P3869" s="201"/>
      <c r="Q3869" s="20"/>
      <c r="R3869" s="15"/>
      <c r="T3869" s="20"/>
      <c r="U3869" s="20"/>
      <c r="AB3869" s="20"/>
    </row>
    <row r="3870" spans="3:28" x14ac:dyDescent="0.2">
      <c r="C3870" s="20"/>
      <c r="D3870" s="20"/>
      <c r="E3870" s="20"/>
      <c r="F3870" s="20"/>
      <c r="H3870" s="20"/>
      <c r="J3870" s="20"/>
      <c r="K3870" s="20"/>
      <c r="L3870" s="20"/>
      <c r="P3870" s="201"/>
      <c r="Q3870" s="20"/>
      <c r="R3870" s="15"/>
      <c r="T3870" s="20"/>
      <c r="U3870" s="20"/>
      <c r="AB3870" s="20"/>
    </row>
    <row r="3871" spans="3:28" x14ac:dyDescent="0.2">
      <c r="C3871" s="20"/>
      <c r="D3871" s="20"/>
      <c r="E3871" s="20"/>
      <c r="F3871" s="20"/>
      <c r="H3871" s="20"/>
      <c r="J3871" s="20"/>
      <c r="K3871" s="20"/>
      <c r="L3871" s="20"/>
      <c r="P3871" s="201"/>
      <c r="Q3871" s="20"/>
      <c r="R3871" s="15"/>
      <c r="T3871" s="20"/>
      <c r="U3871" s="20"/>
      <c r="AB3871" s="20"/>
    </row>
    <row r="3872" spans="3:28" x14ac:dyDescent="0.2">
      <c r="C3872" s="20"/>
      <c r="D3872" s="20"/>
      <c r="E3872" s="20"/>
      <c r="F3872" s="20"/>
      <c r="H3872" s="20"/>
      <c r="J3872" s="20"/>
      <c r="K3872" s="20"/>
      <c r="L3872" s="20"/>
      <c r="P3872" s="201"/>
      <c r="Q3872" s="20"/>
      <c r="R3872" s="15"/>
      <c r="T3872" s="20"/>
      <c r="U3872" s="20"/>
      <c r="AB3872" s="20"/>
    </row>
    <row r="3873" spans="3:28" x14ac:dyDescent="0.2">
      <c r="C3873" s="20"/>
      <c r="D3873" s="20"/>
      <c r="E3873" s="20"/>
      <c r="F3873" s="20"/>
      <c r="H3873" s="20"/>
      <c r="J3873" s="20"/>
      <c r="K3873" s="20"/>
      <c r="L3873" s="20"/>
      <c r="P3873" s="201"/>
      <c r="Q3873" s="20"/>
      <c r="R3873" s="15"/>
      <c r="T3873" s="20"/>
      <c r="U3873" s="20"/>
      <c r="AB3873" s="20"/>
    </row>
    <row r="3874" spans="3:28" x14ac:dyDescent="0.2">
      <c r="C3874" s="20"/>
      <c r="D3874" s="20"/>
      <c r="E3874" s="20"/>
      <c r="F3874" s="20"/>
      <c r="H3874" s="20"/>
      <c r="J3874" s="20"/>
      <c r="K3874" s="20"/>
      <c r="L3874" s="20"/>
      <c r="P3874" s="201"/>
      <c r="Q3874" s="20"/>
      <c r="R3874" s="15"/>
      <c r="T3874" s="20"/>
      <c r="U3874" s="20"/>
      <c r="AB3874" s="20"/>
    </row>
    <row r="3875" spans="3:28" x14ac:dyDescent="0.2">
      <c r="C3875" s="20"/>
      <c r="D3875" s="20"/>
      <c r="E3875" s="20"/>
      <c r="F3875" s="20"/>
      <c r="H3875" s="20"/>
      <c r="J3875" s="20"/>
      <c r="K3875" s="20"/>
      <c r="L3875" s="20"/>
      <c r="P3875" s="201"/>
      <c r="Q3875" s="20"/>
      <c r="R3875" s="15"/>
      <c r="T3875" s="20"/>
      <c r="U3875" s="20"/>
      <c r="AB3875" s="20"/>
    </row>
    <row r="3876" spans="3:28" x14ac:dyDescent="0.2">
      <c r="C3876" s="20"/>
      <c r="D3876" s="20"/>
      <c r="E3876" s="20"/>
      <c r="F3876" s="20"/>
      <c r="H3876" s="20"/>
      <c r="J3876" s="20"/>
      <c r="K3876" s="20"/>
      <c r="L3876" s="20"/>
      <c r="P3876" s="201"/>
      <c r="Q3876" s="20"/>
      <c r="R3876" s="15"/>
      <c r="T3876" s="20"/>
      <c r="U3876" s="20"/>
      <c r="AB3876" s="20"/>
    </row>
    <row r="3877" spans="3:28" x14ac:dyDescent="0.2">
      <c r="C3877" s="20"/>
      <c r="D3877" s="20"/>
      <c r="E3877" s="20"/>
      <c r="F3877" s="20"/>
      <c r="H3877" s="20"/>
      <c r="J3877" s="20"/>
      <c r="K3877" s="20"/>
      <c r="L3877" s="20"/>
      <c r="P3877" s="201"/>
      <c r="Q3877" s="20"/>
      <c r="R3877" s="15"/>
      <c r="T3877" s="20"/>
      <c r="U3877" s="20"/>
      <c r="AB3877" s="20"/>
    </row>
    <row r="3878" spans="3:28" x14ac:dyDescent="0.2">
      <c r="C3878" s="20"/>
      <c r="D3878" s="20"/>
      <c r="E3878" s="20"/>
      <c r="F3878" s="20"/>
      <c r="H3878" s="20"/>
      <c r="J3878" s="20"/>
      <c r="K3878" s="20"/>
      <c r="L3878" s="20"/>
      <c r="P3878" s="201"/>
      <c r="Q3878" s="20"/>
      <c r="R3878" s="15"/>
      <c r="T3878" s="20"/>
      <c r="U3878" s="20"/>
      <c r="AB3878" s="20"/>
    </row>
    <row r="3879" spans="3:28" x14ac:dyDescent="0.2">
      <c r="C3879" s="20"/>
      <c r="D3879" s="20"/>
      <c r="E3879" s="20"/>
      <c r="F3879" s="20"/>
      <c r="H3879" s="20"/>
      <c r="J3879" s="20"/>
      <c r="K3879" s="20"/>
      <c r="L3879" s="20"/>
      <c r="P3879" s="201"/>
      <c r="Q3879" s="20"/>
      <c r="R3879" s="15"/>
      <c r="T3879" s="20"/>
      <c r="U3879" s="20"/>
      <c r="AB3879" s="20"/>
    </row>
    <row r="3880" spans="3:28" x14ac:dyDescent="0.2">
      <c r="C3880" s="20"/>
      <c r="D3880" s="20"/>
      <c r="E3880" s="20"/>
      <c r="F3880" s="20"/>
      <c r="H3880" s="20"/>
      <c r="J3880" s="20"/>
      <c r="K3880" s="20"/>
      <c r="L3880" s="20"/>
      <c r="P3880" s="201"/>
      <c r="Q3880" s="20"/>
      <c r="R3880" s="15"/>
      <c r="T3880" s="20"/>
      <c r="U3880" s="20"/>
      <c r="AB3880" s="20"/>
    </row>
    <row r="3881" spans="3:28" x14ac:dyDescent="0.2">
      <c r="C3881" s="20"/>
      <c r="D3881" s="20"/>
      <c r="E3881" s="20"/>
      <c r="F3881" s="20"/>
      <c r="H3881" s="20"/>
      <c r="J3881" s="20"/>
      <c r="K3881" s="20"/>
      <c r="L3881" s="20"/>
      <c r="P3881" s="201"/>
      <c r="Q3881" s="20"/>
      <c r="R3881" s="15"/>
      <c r="T3881" s="20"/>
      <c r="U3881" s="20"/>
      <c r="AB3881" s="20"/>
    </row>
    <row r="3882" spans="3:28" x14ac:dyDescent="0.2">
      <c r="C3882" s="20"/>
      <c r="D3882" s="20"/>
      <c r="E3882" s="20"/>
      <c r="F3882" s="20"/>
      <c r="H3882" s="20"/>
      <c r="J3882" s="20"/>
      <c r="K3882" s="20"/>
      <c r="L3882" s="20"/>
      <c r="P3882" s="201"/>
      <c r="Q3882" s="20"/>
      <c r="R3882" s="15"/>
      <c r="T3882" s="20"/>
      <c r="U3882" s="20"/>
      <c r="AB3882" s="20"/>
    </row>
    <row r="3883" spans="3:28" x14ac:dyDescent="0.2">
      <c r="C3883" s="20"/>
      <c r="D3883" s="20"/>
      <c r="E3883" s="20"/>
      <c r="F3883" s="20"/>
      <c r="H3883" s="20"/>
      <c r="J3883" s="20"/>
      <c r="K3883" s="20"/>
      <c r="L3883" s="20"/>
      <c r="P3883" s="201"/>
      <c r="Q3883" s="20"/>
      <c r="R3883" s="15"/>
      <c r="T3883" s="20"/>
      <c r="U3883" s="20"/>
      <c r="AB3883" s="20"/>
    </row>
    <row r="3884" spans="3:28" x14ac:dyDescent="0.2">
      <c r="C3884" s="20"/>
      <c r="D3884" s="20"/>
      <c r="E3884" s="20"/>
      <c r="F3884" s="20"/>
      <c r="H3884" s="20"/>
      <c r="J3884" s="20"/>
      <c r="K3884" s="20"/>
      <c r="L3884" s="20"/>
      <c r="P3884" s="201"/>
      <c r="Q3884" s="20"/>
      <c r="R3884" s="15"/>
      <c r="T3884" s="20"/>
      <c r="U3884" s="20"/>
      <c r="AB3884" s="20"/>
    </row>
    <row r="3885" spans="3:28" x14ac:dyDescent="0.2">
      <c r="C3885" s="20"/>
      <c r="D3885" s="20"/>
      <c r="E3885" s="20"/>
      <c r="F3885" s="20"/>
      <c r="H3885" s="20"/>
      <c r="J3885" s="20"/>
      <c r="K3885" s="20"/>
      <c r="L3885" s="20"/>
      <c r="P3885" s="201"/>
      <c r="Q3885" s="20"/>
      <c r="R3885" s="15"/>
      <c r="T3885" s="20"/>
      <c r="U3885" s="20"/>
      <c r="AB3885" s="20"/>
    </row>
    <row r="3886" spans="3:28" x14ac:dyDescent="0.2">
      <c r="C3886" s="20"/>
      <c r="D3886" s="20"/>
      <c r="E3886" s="20"/>
      <c r="F3886" s="20"/>
      <c r="H3886" s="20"/>
      <c r="J3886" s="20"/>
      <c r="K3886" s="20"/>
      <c r="L3886" s="20"/>
      <c r="P3886" s="201"/>
      <c r="Q3886" s="20"/>
      <c r="R3886" s="15"/>
      <c r="T3886" s="20"/>
      <c r="U3886" s="20"/>
      <c r="AB3886" s="20"/>
    </row>
    <row r="3887" spans="3:28" x14ac:dyDescent="0.2">
      <c r="C3887" s="20"/>
      <c r="D3887" s="20"/>
      <c r="E3887" s="20"/>
      <c r="F3887" s="20"/>
      <c r="H3887" s="20"/>
      <c r="J3887" s="20"/>
      <c r="K3887" s="20"/>
      <c r="L3887" s="20"/>
      <c r="P3887" s="201"/>
      <c r="Q3887" s="20"/>
      <c r="R3887" s="15"/>
      <c r="T3887" s="20"/>
      <c r="U3887" s="20"/>
      <c r="AB3887" s="20"/>
    </row>
    <row r="3888" spans="3:28" x14ac:dyDescent="0.2">
      <c r="C3888" s="20"/>
      <c r="D3888" s="20"/>
      <c r="E3888" s="20"/>
      <c r="F3888" s="20"/>
      <c r="H3888" s="20"/>
      <c r="J3888" s="20"/>
      <c r="K3888" s="20"/>
      <c r="L3888" s="20"/>
      <c r="P3888" s="201"/>
      <c r="Q3888" s="20"/>
      <c r="R3888" s="15"/>
      <c r="T3888" s="20"/>
      <c r="U3888" s="20"/>
      <c r="AB3888" s="20"/>
    </row>
    <row r="3889" spans="3:28" x14ac:dyDescent="0.2">
      <c r="C3889" s="20"/>
      <c r="D3889" s="20"/>
      <c r="E3889" s="20"/>
      <c r="F3889" s="20"/>
      <c r="H3889" s="20"/>
      <c r="J3889" s="20"/>
      <c r="K3889" s="20"/>
      <c r="L3889" s="20"/>
      <c r="P3889" s="201"/>
      <c r="Q3889" s="20"/>
      <c r="R3889" s="15"/>
      <c r="T3889" s="20"/>
      <c r="U3889" s="20"/>
      <c r="AB3889" s="20"/>
    </row>
    <row r="3890" spans="3:28" x14ac:dyDescent="0.2">
      <c r="C3890" s="20"/>
      <c r="D3890" s="20"/>
      <c r="E3890" s="20"/>
      <c r="F3890" s="20"/>
      <c r="H3890" s="20"/>
      <c r="J3890" s="20"/>
      <c r="K3890" s="20"/>
      <c r="L3890" s="20"/>
      <c r="P3890" s="201"/>
      <c r="Q3890" s="20"/>
      <c r="R3890" s="15"/>
      <c r="T3890" s="20"/>
      <c r="U3890" s="20"/>
      <c r="AB3890" s="20"/>
    </row>
    <row r="3891" spans="3:28" x14ac:dyDescent="0.2">
      <c r="C3891" s="20"/>
      <c r="D3891" s="20"/>
      <c r="E3891" s="20"/>
      <c r="F3891" s="20"/>
      <c r="H3891" s="20"/>
      <c r="J3891" s="20"/>
      <c r="K3891" s="20"/>
      <c r="L3891" s="20"/>
      <c r="P3891" s="201"/>
      <c r="Q3891" s="20"/>
      <c r="R3891" s="15"/>
      <c r="T3891" s="20"/>
      <c r="U3891" s="20"/>
      <c r="AB3891" s="20"/>
    </row>
    <row r="3892" spans="3:28" x14ac:dyDescent="0.2">
      <c r="C3892" s="20"/>
      <c r="D3892" s="20"/>
      <c r="E3892" s="20"/>
      <c r="F3892" s="20"/>
      <c r="H3892" s="20"/>
      <c r="J3892" s="20"/>
      <c r="K3892" s="20"/>
      <c r="L3892" s="20"/>
      <c r="P3892" s="201"/>
      <c r="Q3892" s="20"/>
      <c r="R3892" s="15"/>
      <c r="T3892" s="20"/>
      <c r="U3892" s="20"/>
      <c r="AB3892" s="20"/>
    </row>
    <row r="3893" spans="3:28" x14ac:dyDescent="0.2">
      <c r="C3893" s="20"/>
      <c r="D3893" s="20"/>
      <c r="E3893" s="20"/>
      <c r="F3893" s="20"/>
      <c r="H3893" s="20"/>
      <c r="J3893" s="20"/>
      <c r="K3893" s="20"/>
      <c r="L3893" s="20"/>
      <c r="P3893" s="201"/>
      <c r="Q3893" s="20"/>
      <c r="R3893" s="15"/>
      <c r="T3893" s="20"/>
      <c r="U3893" s="20"/>
      <c r="AB3893" s="20"/>
    </row>
    <row r="3894" spans="3:28" x14ac:dyDescent="0.2">
      <c r="C3894" s="20"/>
      <c r="D3894" s="20"/>
      <c r="E3894" s="20"/>
      <c r="F3894" s="20"/>
      <c r="H3894" s="20"/>
      <c r="J3894" s="20"/>
      <c r="K3894" s="20"/>
      <c r="L3894" s="20"/>
      <c r="P3894" s="201"/>
      <c r="Q3894" s="20"/>
      <c r="R3894" s="15"/>
      <c r="T3894" s="20"/>
      <c r="U3894" s="20"/>
      <c r="AB3894" s="20"/>
    </row>
    <row r="3895" spans="3:28" x14ac:dyDescent="0.2">
      <c r="C3895" s="20"/>
      <c r="D3895" s="20"/>
      <c r="E3895" s="20"/>
      <c r="F3895" s="20"/>
      <c r="H3895" s="20"/>
      <c r="J3895" s="20"/>
      <c r="K3895" s="20"/>
      <c r="L3895" s="20"/>
      <c r="P3895" s="201"/>
      <c r="Q3895" s="20"/>
      <c r="R3895" s="15"/>
      <c r="T3895" s="20"/>
      <c r="U3895" s="20"/>
      <c r="AB3895" s="20"/>
    </row>
    <row r="3896" spans="3:28" x14ac:dyDescent="0.2">
      <c r="C3896" s="20"/>
      <c r="D3896" s="20"/>
      <c r="E3896" s="20"/>
      <c r="F3896" s="20"/>
      <c r="H3896" s="20"/>
      <c r="J3896" s="20"/>
      <c r="K3896" s="20"/>
      <c r="L3896" s="20"/>
      <c r="P3896" s="201"/>
      <c r="Q3896" s="20"/>
      <c r="R3896" s="15"/>
      <c r="T3896" s="20"/>
      <c r="U3896" s="20"/>
      <c r="AB3896" s="20"/>
    </row>
    <row r="3897" spans="3:28" x14ac:dyDescent="0.2">
      <c r="C3897" s="20"/>
      <c r="D3897" s="20"/>
      <c r="E3897" s="20"/>
      <c r="F3897" s="20"/>
      <c r="H3897" s="20"/>
      <c r="J3897" s="20"/>
      <c r="K3897" s="20"/>
      <c r="L3897" s="20"/>
      <c r="P3897" s="201"/>
      <c r="Q3897" s="20"/>
      <c r="R3897" s="15"/>
      <c r="T3897" s="20"/>
      <c r="U3897" s="20"/>
      <c r="AB3897" s="20"/>
    </row>
    <row r="3898" spans="3:28" x14ac:dyDescent="0.2">
      <c r="C3898" s="20"/>
      <c r="D3898" s="20"/>
      <c r="E3898" s="20"/>
      <c r="F3898" s="20"/>
      <c r="H3898" s="20"/>
      <c r="J3898" s="20"/>
      <c r="K3898" s="20"/>
      <c r="L3898" s="20"/>
      <c r="P3898" s="201"/>
      <c r="Q3898" s="20"/>
      <c r="R3898" s="15"/>
      <c r="T3898" s="20"/>
      <c r="U3898" s="20"/>
      <c r="AB3898" s="20"/>
    </row>
    <row r="3899" spans="3:28" x14ac:dyDescent="0.2">
      <c r="C3899" s="20"/>
      <c r="D3899" s="20"/>
      <c r="E3899" s="20"/>
      <c r="F3899" s="20"/>
      <c r="H3899" s="20"/>
      <c r="J3899" s="20"/>
      <c r="K3899" s="20"/>
      <c r="L3899" s="20"/>
      <c r="P3899" s="201"/>
      <c r="Q3899" s="20"/>
      <c r="R3899" s="15"/>
      <c r="T3899" s="20"/>
      <c r="U3899" s="20"/>
      <c r="AB3899" s="20"/>
    </row>
    <row r="3900" spans="3:28" x14ac:dyDescent="0.2">
      <c r="C3900" s="20"/>
      <c r="D3900" s="20"/>
      <c r="E3900" s="20"/>
      <c r="F3900" s="20"/>
      <c r="H3900" s="20"/>
      <c r="J3900" s="20"/>
      <c r="K3900" s="20"/>
      <c r="L3900" s="20"/>
      <c r="P3900" s="201"/>
      <c r="Q3900" s="20"/>
      <c r="R3900" s="15"/>
      <c r="T3900" s="20"/>
      <c r="U3900" s="20"/>
      <c r="AB3900" s="20"/>
    </row>
    <row r="3901" spans="3:28" x14ac:dyDescent="0.2">
      <c r="C3901" s="20"/>
      <c r="D3901" s="20"/>
      <c r="E3901" s="20"/>
      <c r="F3901" s="20"/>
      <c r="H3901" s="20"/>
      <c r="J3901" s="20"/>
      <c r="K3901" s="20"/>
      <c r="L3901" s="20"/>
      <c r="P3901" s="201"/>
      <c r="Q3901" s="20"/>
      <c r="R3901" s="15"/>
      <c r="T3901" s="20"/>
      <c r="U3901" s="20"/>
      <c r="AB3901" s="20"/>
    </row>
    <row r="3902" spans="3:28" x14ac:dyDescent="0.2">
      <c r="C3902" s="20"/>
      <c r="D3902" s="20"/>
      <c r="E3902" s="20"/>
      <c r="F3902" s="20"/>
      <c r="H3902" s="20"/>
      <c r="J3902" s="20"/>
      <c r="K3902" s="20"/>
      <c r="L3902" s="20"/>
      <c r="P3902" s="201"/>
      <c r="Q3902" s="20"/>
      <c r="R3902" s="15"/>
      <c r="T3902" s="20"/>
      <c r="U3902" s="20"/>
      <c r="AB3902" s="20"/>
    </row>
    <row r="3903" spans="3:28" x14ac:dyDescent="0.2">
      <c r="C3903" s="20"/>
      <c r="D3903" s="20"/>
      <c r="E3903" s="20"/>
      <c r="F3903" s="20"/>
      <c r="H3903" s="20"/>
      <c r="J3903" s="20"/>
      <c r="K3903" s="20"/>
      <c r="L3903" s="20"/>
      <c r="P3903" s="201"/>
      <c r="Q3903" s="20"/>
      <c r="R3903" s="15"/>
      <c r="T3903" s="20"/>
      <c r="U3903" s="20"/>
      <c r="AB3903" s="20"/>
    </row>
    <row r="3904" spans="3:28" x14ac:dyDescent="0.2">
      <c r="C3904" s="20"/>
      <c r="D3904" s="20"/>
      <c r="E3904" s="20"/>
      <c r="F3904" s="20"/>
      <c r="H3904" s="20"/>
      <c r="J3904" s="20"/>
      <c r="K3904" s="20"/>
      <c r="L3904" s="20"/>
      <c r="P3904" s="201"/>
      <c r="Q3904" s="20"/>
      <c r="R3904" s="15"/>
      <c r="T3904" s="20"/>
      <c r="U3904" s="20"/>
      <c r="AB3904" s="20"/>
    </row>
    <row r="3905" spans="3:28" x14ac:dyDescent="0.2">
      <c r="C3905" s="20"/>
      <c r="D3905" s="20"/>
      <c r="E3905" s="20"/>
      <c r="F3905" s="20"/>
      <c r="H3905" s="20"/>
      <c r="J3905" s="20"/>
      <c r="K3905" s="20"/>
      <c r="L3905" s="20"/>
      <c r="P3905" s="201"/>
      <c r="Q3905" s="20"/>
      <c r="R3905" s="15"/>
      <c r="T3905" s="20"/>
      <c r="U3905" s="20"/>
      <c r="AB3905" s="20"/>
    </row>
    <row r="3906" spans="3:28" x14ac:dyDescent="0.2">
      <c r="C3906" s="20"/>
      <c r="D3906" s="20"/>
      <c r="E3906" s="20"/>
      <c r="F3906" s="20"/>
      <c r="H3906" s="20"/>
      <c r="J3906" s="20"/>
      <c r="K3906" s="20"/>
      <c r="L3906" s="20"/>
      <c r="P3906" s="201"/>
      <c r="Q3906" s="20"/>
      <c r="R3906" s="15"/>
      <c r="T3906" s="20"/>
      <c r="U3906" s="20"/>
      <c r="AB3906" s="20"/>
    </row>
    <row r="3907" spans="3:28" x14ac:dyDescent="0.2">
      <c r="C3907" s="20"/>
      <c r="D3907" s="20"/>
      <c r="E3907" s="20"/>
      <c r="F3907" s="20"/>
      <c r="H3907" s="20"/>
      <c r="J3907" s="20"/>
      <c r="K3907" s="20"/>
      <c r="L3907" s="20"/>
      <c r="P3907" s="201"/>
      <c r="Q3907" s="20"/>
      <c r="R3907" s="15"/>
      <c r="T3907" s="20"/>
      <c r="U3907" s="20"/>
      <c r="AB3907" s="20"/>
    </row>
    <row r="3908" spans="3:28" x14ac:dyDescent="0.2">
      <c r="C3908" s="20"/>
      <c r="D3908" s="20"/>
      <c r="E3908" s="20"/>
      <c r="F3908" s="20"/>
      <c r="H3908" s="20"/>
      <c r="J3908" s="20"/>
      <c r="K3908" s="20"/>
      <c r="L3908" s="20"/>
      <c r="P3908" s="201"/>
      <c r="Q3908" s="20"/>
      <c r="R3908" s="15"/>
      <c r="T3908" s="20"/>
      <c r="U3908" s="20"/>
      <c r="AB3908" s="20"/>
    </row>
    <row r="3909" spans="3:28" x14ac:dyDescent="0.2">
      <c r="C3909" s="20"/>
      <c r="D3909" s="20"/>
      <c r="E3909" s="20"/>
      <c r="F3909" s="20"/>
      <c r="H3909" s="20"/>
      <c r="J3909" s="20"/>
      <c r="K3909" s="20"/>
      <c r="L3909" s="20"/>
      <c r="P3909" s="201"/>
      <c r="Q3909" s="20"/>
      <c r="R3909" s="15"/>
      <c r="T3909" s="20"/>
      <c r="U3909" s="20"/>
      <c r="AB3909" s="20"/>
    </row>
    <row r="3910" spans="3:28" x14ac:dyDescent="0.2">
      <c r="C3910" s="20"/>
      <c r="D3910" s="20"/>
      <c r="E3910" s="20"/>
      <c r="F3910" s="20"/>
      <c r="H3910" s="20"/>
      <c r="J3910" s="20"/>
      <c r="K3910" s="20"/>
      <c r="L3910" s="20"/>
      <c r="P3910" s="201"/>
      <c r="Q3910" s="20"/>
      <c r="R3910" s="15"/>
      <c r="T3910" s="20"/>
      <c r="U3910" s="20"/>
      <c r="AB3910" s="20"/>
    </row>
    <row r="3911" spans="3:28" x14ac:dyDescent="0.2">
      <c r="C3911" s="20"/>
      <c r="D3911" s="20"/>
      <c r="E3911" s="20"/>
      <c r="F3911" s="20"/>
      <c r="H3911" s="20"/>
      <c r="J3911" s="20"/>
      <c r="K3911" s="20"/>
      <c r="L3911" s="20"/>
      <c r="P3911" s="201"/>
      <c r="Q3911" s="20"/>
      <c r="R3911" s="15"/>
      <c r="T3911" s="20"/>
      <c r="U3911" s="20"/>
      <c r="AB3911" s="20"/>
    </row>
    <row r="3912" spans="3:28" x14ac:dyDescent="0.2">
      <c r="C3912" s="20"/>
      <c r="D3912" s="20"/>
      <c r="E3912" s="20"/>
      <c r="F3912" s="20"/>
      <c r="H3912" s="20"/>
      <c r="J3912" s="20"/>
      <c r="K3912" s="20"/>
      <c r="L3912" s="20"/>
      <c r="P3912" s="201"/>
      <c r="Q3912" s="20"/>
      <c r="R3912" s="15"/>
      <c r="T3912" s="20"/>
      <c r="U3912" s="20"/>
      <c r="AB3912" s="20"/>
    </row>
    <row r="3913" spans="3:28" x14ac:dyDescent="0.2">
      <c r="C3913" s="20"/>
      <c r="D3913" s="20"/>
      <c r="E3913" s="20"/>
      <c r="F3913" s="20"/>
      <c r="H3913" s="20"/>
      <c r="J3913" s="20"/>
      <c r="K3913" s="20"/>
      <c r="L3913" s="20"/>
      <c r="P3913" s="201"/>
      <c r="Q3913" s="20"/>
      <c r="R3913" s="15"/>
      <c r="T3913" s="20"/>
      <c r="U3913" s="20"/>
      <c r="AB3913" s="20"/>
    </row>
    <row r="3914" spans="3:28" x14ac:dyDescent="0.2">
      <c r="C3914" s="20"/>
      <c r="D3914" s="20"/>
      <c r="E3914" s="20"/>
      <c r="F3914" s="20"/>
      <c r="H3914" s="20"/>
      <c r="J3914" s="20"/>
      <c r="K3914" s="20"/>
      <c r="L3914" s="20"/>
      <c r="P3914" s="201"/>
      <c r="Q3914" s="20"/>
      <c r="R3914" s="15"/>
      <c r="T3914" s="20"/>
      <c r="U3914" s="20"/>
      <c r="AB3914" s="20"/>
    </row>
    <row r="3915" spans="3:28" x14ac:dyDescent="0.2">
      <c r="C3915" s="20"/>
      <c r="D3915" s="20"/>
      <c r="E3915" s="20"/>
      <c r="F3915" s="20"/>
      <c r="H3915" s="20"/>
      <c r="J3915" s="20"/>
      <c r="K3915" s="20"/>
      <c r="L3915" s="20"/>
      <c r="P3915" s="201"/>
      <c r="Q3915" s="20"/>
      <c r="R3915" s="15"/>
      <c r="T3915" s="20"/>
      <c r="U3915" s="20"/>
      <c r="AB3915" s="20"/>
    </row>
    <row r="3916" spans="3:28" x14ac:dyDescent="0.2">
      <c r="C3916" s="20"/>
      <c r="D3916" s="20"/>
      <c r="E3916" s="20"/>
      <c r="F3916" s="20"/>
      <c r="H3916" s="20"/>
      <c r="J3916" s="20"/>
      <c r="K3916" s="20"/>
      <c r="L3916" s="20"/>
      <c r="P3916" s="201"/>
      <c r="Q3916" s="20"/>
      <c r="R3916" s="15"/>
      <c r="T3916" s="20"/>
      <c r="U3916" s="20"/>
      <c r="AB3916" s="20"/>
    </row>
    <row r="3917" spans="3:28" x14ac:dyDescent="0.2">
      <c r="C3917" s="20"/>
      <c r="D3917" s="20"/>
      <c r="E3917" s="20"/>
      <c r="F3917" s="20"/>
      <c r="H3917" s="20"/>
      <c r="J3917" s="20"/>
      <c r="K3917" s="20"/>
      <c r="L3917" s="20"/>
      <c r="P3917" s="201"/>
      <c r="Q3917" s="20"/>
      <c r="R3917" s="15"/>
      <c r="T3917" s="20"/>
      <c r="U3917" s="20"/>
      <c r="AB3917" s="20"/>
    </row>
    <row r="3918" spans="3:28" x14ac:dyDescent="0.2">
      <c r="C3918" s="20"/>
      <c r="D3918" s="20"/>
      <c r="E3918" s="20"/>
      <c r="F3918" s="20"/>
      <c r="H3918" s="20"/>
      <c r="J3918" s="20"/>
      <c r="K3918" s="20"/>
      <c r="L3918" s="20"/>
      <c r="P3918" s="201"/>
      <c r="Q3918" s="20"/>
      <c r="R3918" s="15"/>
      <c r="T3918" s="20"/>
      <c r="U3918" s="20"/>
      <c r="AB3918" s="20"/>
    </row>
    <row r="3919" spans="3:28" x14ac:dyDescent="0.2">
      <c r="C3919" s="20"/>
      <c r="D3919" s="20"/>
      <c r="E3919" s="20"/>
      <c r="F3919" s="20"/>
      <c r="H3919" s="20"/>
      <c r="J3919" s="20"/>
      <c r="K3919" s="20"/>
      <c r="L3919" s="20"/>
      <c r="P3919" s="201"/>
      <c r="Q3919" s="20"/>
      <c r="R3919" s="15"/>
      <c r="T3919" s="20"/>
      <c r="U3919" s="20"/>
      <c r="AB3919" s="20"/>
    </row>
    <row r="3920" spans="3:28" x14ac:dyDescent="0.2">
      <c r="C3920" s="20"/>
      <c r="D3920" s="20"/>
      <c r="E3920" s="20"/>
      <c r="F3920" s="20"/>
      <c r="H3920" s="20"/>
      <c r="J3920" s="20"/>
      <c r="K3920" s="20"/>
      <c r="L3920" s="20"/>
      <c r="P3920" s="201"/>
      <c r="Q3920" s="20"/>
      <c r="R3920" s="15"/>
      <c r="T3920" s="20"/>
      <c r="U3920" s="20"/>
      <c r="AB3920" s="20"/>
    </row>
    <row r="3921" spans="3:28" x14ac:dyDescent="0.2">
      <c r="C3921" s="20"/>
      <c r="D3921" s="20"/>
      <c r="E3921" s="20"/>
      <c r="F3921" s="20"/>
      <c r="H3921" s="20"/>
      <c r="J3921" s="20"/>
      <c r="K3921" s="20"/>
      <c r="L3921" s="20"/>
      <c r="P3921" s="201"/>
      <c r="Q3921" s="20"/>
      <c r="R3921" s="15"/>
      <c r="T3921" s="20"/>
      <c r="U3921" s="20"/>
      <c r="AB3921" s="20"/>
    </row>
    <row r="3922" spans="3:28" x14ac:dyDescent="0.2">
      <c r="C3922" s="20"/>
      <c r="D3922" s="20"/>
      <c r="E3922" s="20"/>
      <c r="F3922" s="20"/>
      <c r="H3922" s="20"/>
      <c r="J3922" s="20"/>
      <c r="K3922" s="20"/>
      <c r="L3922" s="20"/>
      <c r="P3922" s="201"/>
      <c r="Q3922" s="20"/>
      <c r="R3922" s="15"/>
      <c r="T3922" s="20"/>
      <c r="U3922" s="20"/>
      <c r="AB3922" s="20"/>
    </row>
    <row r="3923" spans="3:28" x14ac:dyDescent="0.2">
      <c r="C3923" s="20"/>
      <c r="D3923" s="20"/>
      <c r="E3923" s="20"/>
      <c r="F3923" s="20"/>
      <c r="H3923" s="20"/>
      <c r="J3923" s="20"/>
      <c r="K3923" s="20"/>
      <c r="L3923" s="20"/>
      <c r="P3923" s="201"/>
      <c r="Q3923" s="20"/>
      <c r="R3923" s="15"/>
      <c r="T3923" s="20"/>
      <c r="U3923" s="20"/>
      <c r="AB3923" s="20"/>
    </row>
    <row r="3924" spans="3:28" x14ac:dyDescent="0.2">
      <c r="C3924" s="20"/>
      <c r="D3924" s="20"/>
      <c r="E3924" s="20"/>
      <c r="F3924" s="20"/>
      <c r="H3924" s="20"/>
      <c r="J3924" s="20"/>
      <c r="K3924" s="20"/>
      <c r="L3924" s="20"/>
      <c r="P3924" s="201"/>
      <c r="Q3924" s="20"/>
      <c r="R3924" s="15"/>
      <c r="T3924" s="20"/>
      <c r="U3924" s="20"/>
      <c r="AB3924" s="20"/>
    </row>
    <row r="3925" spans="3:28" x14ac:dyDescent="0.2">
      <c r="C3925" s="20"/>
      <c r="D3925" s="20"/>
      <c r="E3925" s="20"/>
      <c r="F3925" s="20"/>
      <c r="H3925" s="20"/>
      <c r="J3925" s="20"/>
      <c r="K3925" s="20"/>
      <c r="L3925" s="20"/>
      <c r="P3925" s="201"/>
      <c r="Q3925" s="20"/>
      <c r="R3925" s="15"/>
      <c r="T3925" s="20"/>
      <c r="U3925" s="20"/>
      <c r="AB3925" s="20"/>
    </row>
    <row r="3926" spans="3:28" x14ac:dyDescent="0.2">
      <c r="C3926" s="20"/>
      <c r="D3926" s="20"/>
      <c r="E3926" s="20"/>
      <c r="F3926" s="20"/>
      <c r="H3926" s="20"/>
      <c r="J3926" s="20"/>
      <c r="K3926" s="20"/>
      <c r="L3926" s="20"/>
      <c r="P3926" s="201"/>
      <c r="Q3926" s="20"/>
      <c r="R3926" s="15"/>
      <c r="T3926" s="20"/>
      <c r="U3926" s="20"/>
      <c r="AB3926" s="20"/>
    </row>
    <row r="3927" spans="3:28" x14ac:dyDescent="0.2">
      <c r="C3927" s="20"/>
      <c r="D3927" s="20"/>
      <c r="E3927" s="20"/>
      <c r="F3927" s="20"/>
      <c r="H3927" s="20"/>
      <c r="J3927" s="20"/>
      <c r="K3927" s="20"/>
      <c r="L3927" s="20"/>
      <c r="P3927" s="201"/>
      <c r="Q3927" s="20"/>
      <c r="R3927" s="15"/>
      <c r="T3927" s="20"/>
      <c r="U3927" s="20"/>
      <c r="AB3927" s="20"/>
    </row>
    <row r="3928" spans="3:28" x14ac:dyDescent="0.2">
      <c r="C3928" s="20"/>
      <c r="D3928" s="20"/>
      <c r="E3928" s="20"/>
      <c r="F3928" s="20"/>
      <c r="H3928" s="20"/>
      <c r="J3928" s="20"/>
      <c r="K3928" s="20"/>
      <c r="L3928" s="20"/>
      <c r="P3928" s="201"/>
      <c r="Q3928" s="20"/>
      <c r="R3928" s="15"/>
      <c r="T3928" s="20"/>
      <c r="U3928" s="20"/>
      <c r="AB3928" s="20"/>
    </row>
    <row r="3929" spans="3:28" x14ac:dyDescent="0.2">
      <c r="C3929" s="20"/>
      <c r="D3929" s="20"/>
      <c r="E3929" s="20"/>
      <c r="F3929" s="20"/>
      <c r="H3929" s="20"/>
      <c r="J3929" s="20"/>
      <c r="K3929" s="20"/>
      <c r="L3929" s="20"/>
      <c r="P3929" s="201"/>
      <c r="Q3929" s="20"/>
      <c r="R3929" s="15"/>
      <c r="T3929" s="20"/>
      <c r="U3929" s="20"/>
      <c r="AB3929" s="20"/>
    </row>
    <row r="3930" spans="3:28" x14ac:dyDescent="0.2">
      <c r="C3930" s="20"/>
      <c r="D3930" s="20"/>
      <c r="E3930" s="20"/>
      <c r="F3930" s="20"/>
      <c r="H3930" s="20"/>
      <c r="J3930" s="20"/>
      <c r="K3930" s="20"/>
      <c r="L3930" s="20"/>
      <c r="P3930" s="201"/>
      <c r="Q3930" s="20"/>
      <c r="R3930" s="15"/>
      <c r="T3930" s="20"/>
      <c r="U3930" s="20"/>
      <c r="AB3930" s="20"/>
    </row>
    <row r="3931" spans="3:28" x14ac:dyDescent="0.2">
      <c r="C3931" s="20"/>
      <c r="D3931" s="20"/>
      <c r="E3931" s="20"/>
      <c r="F3931" s="20"/>
      <c r="H3931" s="20"/>
      <c r="J3931" s="20"/>
      <c r="K3931" s="20"/>
      <c r="L3931" s="20"/>
      <c r="P3931" s="201"/>
      <c r="Q3931" s="20"/>
      <c r="R3931" s="15"/>
      <c r="T3931" s="20"/>
      <c r="U3931" s="20"/>
      <c r="AB3931" s="20"/>
    </row>
    <row r="3932" spans="3:28" x14ac:dyDescent="0.2">
      <c r="C3932" s="20"/>
      <c r="D3932" s="20"/>
      <c r="E3932" s="20"/>
      <c r="F3932" s="20"/>
      <c r="H3932" s="20"/>
      <c r="J3932" s="20"/>
      <c r="K3932" s="20"/>
      <c r="L3932" s="20"/>
      <c r="P3932" s="201"/>
      <c r="Q3932" s="20"/>
      <c r="R3932" s="15"/>
      <c r="T3932" s="20"/>
      <c r="U3932" s="20"/>
      <c r="AB3932" s="20"/>
    </row>
    <row r="3933" spans="3:28" x14ac:dyDescent="0.2">
      <c r="C3933" s="20"/>
      <c r="D3933" s="20"/>
      <c r="E3933" s="20"/>
      <c r="F3933" s="20"/>
      <c r="H3933" s="20"/>
      <c r="J3933" s="20"/>
      <c r="K3933" s="20"/>
      <c r="L3933" s="20"/>
      <c r="P3933" s="201"/>
      <c r="Q3933" s="20"/>
      <c r="R3933" s="15"/>
      <c r="T3933" s="20"/>
      <c r="U3933" s="20"/>
      <c r="AB3933" s="20"/>
    </row>
    <row r="3934" spans="3:28" x14ac:dyDescent="0.2">
      <c r="C3934" s="20"/>
      <c r="D3934" s="20"/>
      <c r="E3934" s="20"/>
      <c r="F3934" s="20"/>
      <c r="H3934" s="20"/>
      <c r="J3934" s="20"/>
      <c r="K3934" s="20"/>
      <c r="L3934" s="20"/>
      <c r="P3934" s="201"/>
      <c r="Q3934" s="20"/>
      <c r="R3934" s="15"/>
      <c r="T3934" s="20"/>
      <c r="U3934" s="20"/>
      <c r="AB3934" s="20"/>
    </row>
    <row r="3935" spans="3:28" x14ac:dyDescent="0.2">
      <c r="C3935" s="20"/>
      <c r="D3935" s="20"/>
      <c r="E3935" s="20"/>
      <c r="F3935" s="20"/>
      <c r="H3935" s="20"/>
      <c r="J3935" s="20"/>
      <c r="K3935" s="20"/>
      <c r="L3935" s="20"/>
      <c r="P3935" s="201"/>
      <c r="Q3935" s="20"/>
      <c r="R3935" s="15"/>
      <c r="T3935" s="20"/>
      <c r="U3935" s="20"/>
      <c r="AB3935" s="20"/>
    </row>
    <row r="3936" spans="3:28" x14ac:dyDescent="0.2">
      <c r="C3936" s="20"/>
      <c r="D3936" s="20"/>
      <c r="E3936" s="20"/>
      <c r="F3936" s="20"/>
      <c r="H3936" s="20"/>
      <c r="J3936" s="20"/>
      <c r="K3936" s="20"/>
      <c r="L3936" s="20"/>
      <c r="P3936" s="201"/>
      <c r="Q3936" s="20"/>
      <c r="R3936" s="15"/>
      <c r="T3936" s="20"/>
      <c r="U3936" s="20"/>
      <c r="AB3936" s="20"/>
    </row>
    <row r="3937" spans="3:28" x14ac:dyDescent="0.2">
      <c r="C3937" s="20"/>
      <c r="D3937" s="20"/>
      <c r="E3937" s="20"/>
      <c r="F3937" s="20"/>
      <c r="H3937" s="20"/>
      <c r="J3937" s="20"/>
      <c r="K3937" s="20"/>
      <c r="L3937" s="20"/>
      <c r="P3937" s="201"/>
      <c r="Q3937" s="20"/>
      <c r="R3937" s="15"/>
      <c r="T3937" s="20"/>
      <c r="U3937" s="20"/>
      <c r="AB3937" s="20"/>
    </row>
    <row r="3938" spans="3:28" x14ac:dyDescent="0.2">
      <c r="C3938" s="20"/>
      <c r="D3938" s="20"/>
      <c r="E3938" s="20"/>
      <c r="F3938" s="20"/>
      <c r="H3938" s="20"/>
      <c r="J3938" s="20"/>
      <c r="K3938" s="20"/>
      <c r="L3938" s="20"/>
      <c r="P3938" s="201"/>
      <c r="Q3938" s="20"/>
      <c r="R3938" s="15"/>
      <c r="T3938" s="20"/>
      <c r="U3938" s="20"/>
      <c r="AB3938" s="20"/>
    </row>
    <row r="3939" spans="3:28" x14ac:dyDescent="0.2">
      <c r="C3939" s="20"/>
      <c r="D3939" s="20"/>
      <c r="E3939" s="20"/>
      <c r="F3939" s="20"/>
      <c r="H3939" s="20"/>
      <c r="J3939" s="20"/>
      <c r="K3939" s="20"/>
      <c r="L3939" s="20"/>
      <c r="P3939" s="201"/>
      <c r="Q3939" s="20"/>
      <c r="R3939" s="15"/>
      <c r="T3939" s="20"/>
      <c r="U3939" s="20"/>
      <c r="AB3939" s="20"/>
    </row>
    <row r="3940" spans="3:28" x14ac:dyDescent="0.2">
      <c r="C3940" s="20"/>
      <c r="D3940" s="20"/>
      <c r="E3940" s="20"/>
      <c r="F3940" s="20"/>
      <c r="H3940" s="20"/>
      <c r="J3940" s="20"/>
      <c r="K3940" s="20"/>
      <c r="L3940" s="20"/>
      <c r="P3940" s="201"/>
      <c r="Q3940" s="20"/>
      <c r="R3940" s="15"/>
      <c r="T3940" s="20"/>
      <c r="U3940" s="20"/>
      <c r="AB3940" s="20"/>
    </row>
    <row r="3941" spans="3:28" x14ac:dyDescent="0.2">
      <c r="C3941" s="20"/>
      <c r="D3941" s="20"/>
      <c r="E3941" s="20"/>
      <c r="F3941" s="20"/>
      <c r="H3941" s="20"/>
      <c r="J3941" s="20"/>
      <c r="K3941" s="20"/>
      <c r="L3941" s="20"/>
      <c r="P3941" s="201"/>
      <c r="Q3941" s="20"/>
      <c r="R3941" s="15"/>
      <c r="T3941" s="20"/>
      <c r="U3941" s="20"/>
      <c r="AB3941" s="20"/>
    </row>
    <row r="3942" spans="3:28" x14ac:dyDescent="0.2">
      <c r="C3942" s="20"/>
      <c r="D3942" s="20"/>
      <c r="E3942" s="20"/>
      <c r="F3942" s="20"/>
      <c r="H3942" s="20"/>
      <c r="J3942" s="20"/>
      <c r="K3942" s="20"/>
      <c r="L3942" s="20"/>
      <c r="P3942" s="201"/>
      <c r="Q3942" s="20"/>
      <c r="R3942" s="15"/>
      <c r="T3942" s="20"/>
      <c r="U3942" s="20"/>
      <c r="AB3942" s="20"/>
    </row>
    <row r="3943" spans="3:28" x14ac:dyDescent="0.2">
      <c r="C3943" s="20"/>
      <c r="D3943" s="20"/>
      <c r="E3943" s="20"/>
      <c r="F3943" s="20"/>
      <c r="H3943" s="20"/>
      <c r="J3943" s="20"/>
      <c r="K3943" s="20"/>
      <c r="L3943" s="20"/>
      <c r="P3943" s="201"/>
      <c r="Q3943" s="20"/>
      <c r="R3943" s="15"/>
      <c r="T3943" s="20"/>
      <c r="U3943" s="20"/>
      <c r="AB3943" s="20"/>
    </row>
    <row r="3944" spans="3:28" x14ac:dyDescent="0.2">
      <c r="C3944" s="20"/>
      <c r="D3944" s="20"/>
      <c r="E3944" s="20"/>
      <c r="F3944" s="20"/>
      <c r="H3944" s="20"/>
      <c r="J3944" s="20"/>
      <c r="K3944" s="20"/>
      <c r="L3944" s="20"/>
      <c r="P3944" s="201"/>
      <c r="Q3944" s="20"/>
      <c r="R3944" s="15"/>
      <c r="T3944" s="20"/>
      <c r="U3944" s="20"/>
      <c r="AB3944" s="20"/>
    </row>
    <row r="3945" spans="3:28" x14ac:dyDescent="0.2">
      <c r="C3945" s="20"/>
      <c r="D3945" s="20"/>
      <c r="E3945" s="20"/>
      <c r="F3945" s="20"/>
      <c r="H3945" s="20"/>
      <c r="J3945" s="20"/>
      <c r="K3945" s="20"/>
      <c r="L3945" s="20"/>
      <c r="P3945" s="201"/>
      <c r="Q3945" s="20"/>
      <c r="R3945" s="15"/>
      <c r="T3945" s="20"/>
      <c r="U3945" s="20"/>
      <c r="AB3945" s="20"/>
    </row>
    <row r="3946" spans="3:28" x14ac:dyDescent="0.2">
      <c r="C3946" s="20"/>
      <c r="D3946" s="20"/>
      <c r="E3946" s="20"/>
      <c r="F3946" s="20"/>
      <c r="H3946" s="20"/>
      <c r="J3946" s="20"/>
      <c r="K3946" s="20"/>
      <c r="L3946" s="20"/>
      <c r="P3946" s="201"/>
      <c r="Q3946" s="20"/>
      <c r="R3946" s="15"/>
      <c r="T3946" s="20"/>
      <c r="U3946" s="20"/>
      <c r="AB3946" s="20"/>
    </row>
    <row r="3947" spans="3:28" x14ac:dyDescent="0.2">
      <c r="C3947" s="20"/>
      <c r="D3947" s="20"/>
      <c r="E3947" s="20"/>
      <c r="F3947" s="20"/>
      <c r="H3947" s="20"/>
      <c r="J3947" s="20"/>
      <c r="K3947" s="20"/>
      <c r="L3947" s="20"/>
      <c r="P3947" s="201"/>
      <c r="Q3947" s="20"/>
      <c r="R3947" s="15"/>
      <c r="T3947" s="20"/>
      <c r="U3947" s="20"/>
      <c r="AB3947" s="20"/>
    </row>
    <row r="3948" spans="3:28" x14ac:dyDescent="0.2">
      <c r="C3948" s="20"/>
      <c r="D3948" s="20"/>
      <c r="E3948" s="20"/>
      <c r="F3948" s="20"/>
      <c r="H3948" s="20"/>
      <c r="J3948" s="20"/>
      <c r="K3948" s="20"/>
      <c r="L3948" s="20"/>
      <c r="P3948" s="201"/>
      <c r="Q3948" s="20"/>
      <c r="R3948" s="15"/>
      <c r="T3948" s="20"/>
      <c r="U3948" s="20"/>
      <c r="AB3948" s="20"/>
    </row>
    <row r="3949" spans="3:28" x14ac:dyDescent="0.2">
      <c r="C3949" s="20"/>
      <c r="D3949" s="20"/>
      <c r="E3949" s="20"/>
      <c r="F3949" s="20"/>
      <c r="H3949" s="20"/>
      <c r="J3949" s="20"/>
      <c r="K3949" s="20"/>
      <c r="L3949" s="20"/>
      <c r="P3949" s="201"/>
      <c r="Q3949" s="20"/>
      <c r="R3949" s="15"/>
      <c r="T3949" s="20"/>
      <c r="U3949" s="20"/>
      <c r="AB3949" s="20"/>
    </row>
    <row r="3950" spans="3:28" x14ac:dyDescent="0.2">
      <c r="C3950" s="20"/>
      <c r="D3950" s="20"/>
      <c r="E3950" s="20"/>
      <c r="F3950" s="20"/>
      <c r="H3950" s="20"/>
      <c r="J3950" s="20"/>
      <c r="K3950" s="20"/>
      <c r="L3950" s="20"/>
      <c r="P3950" s="201"/>
      <c r="Q3950" s="20"/>
      <c r="R3950" s="15"/>
      <c r="T3950" s="20"/>
      <c r="U3950" s="20"/>
      <c r="AB3950" s="20"/>
    </row>
    <row r="3951" spans="3:28" x14ac:dyDescent="0.2">
      <c r="C3951" s="20"/>
      <c r="D3951" s="20"/>
      <c r="E3951" s="20"/>
      <c r="F3951" s="20"/>
      <c r="H3951" s="20"/>
      <c r="J3951" s="20"/>
      <c r="K3951" s="20"/>
      <c r="L3951" s="20"/>
      <c r="P3951" s="201"/>
      <c r="Q3951" s="20"/>
      <c r="R3951" s="15"/>
      <c r="T3951" s="20"/>
      <c r="U3951" s="20"/>
      <c r="AB3951" s="20"/>
    </row>
    <row r="3952" spans="3:28" x14ac:dyDescent="0.2">
      <c r="C3952" s="20"/>
      <c r="D3952" s="20"/>
      <c r="E3952" s="20"/>
      <c r="F3952" s="20"/>
      <c r="H3952" s="20"/>
      <c r="J3952" s="20"/>
      <c r="K3952" s="20"/>
      <c r="L3952" s="20"/>
      <c r="P3952" s="201"/>
      <c r="Q3952" s="20"/>
      <c r="R3952" s="15"/>
      <c r="T3952" s="20"/>
      <c r="U3952" s="20"/>
      <c r="AB3952" s="20"/>
    </row>
    <row r="3953" spans="3:28" x14ac:dyDescent="0.2">
      <c r="C3953" s="20"/>
      <c r="D3953" s="20"/>
      <c r="E3953" s="20"/>
      <c r="F3953" s="20"/>
      <c r="H3953" s="20"/>
      <c r="J3953" s="20"/>
      <c r="K3953" s="20"/>
      <c r="L3953" s="20"/>
      <c r="P3953" s="201"/>
      <c r="Q3953" s="20"/>
      <c r="R3953" s="15"/>
      <c r="T3953" s="20"/>
      <c r="U3953" s="20"/>
      <c r="AB3953" s="20"/>
    </row>
    <row r="3954" spans="3:28" x14ac:dyDescent="0.2">
      <c r="C3954" s="20"/>
      <c r="D3954" s="20"/>
      <c r="E3954" s="20"/>
      <c r="F3954" s="20"/>
      <c r="H3954" s="20"/>
      <c r="J3954" s="20"/>
      <c r="K3954" s="20"/>
      <c r="L3954" s="20"/>
      <c r="P3954" s="201"/>
      <c r="Q3954" s="20"/>
      <c r="R3954" s="15"/>
      <c r="T3954" s="20"/>
      <c r="U3954" s="20"/>
      <c r="AB3954" s="20"/>
    </row>
    <row r="3955" spans="3:28" x14ac:dyDescent="0.2">
      <c r="C3955" s="20"/>
      <c r="D3955" s="20"/>
      <c r="E3955" s="20"/>
      <c r="F3955" s="20"/>
      <c r="H3955" s="20"/>
      <c r="J3955" s="20"/>
      <c r="K3955" s="20"/>
      <c r="L3955" s="20"/>
      <c r="P3955" s="201"/>
      <c r="Q3955" s="20"/>
      <c r="R3955" s="15"/>
      <c r="T3955" s="20"/>
      <c r="U3955" s="20"/>
      <c r="AB3955" s="20"/>
    </row>
    <row r="3956" spans="3:28" x14ac:dyDescent="0.2">
      <c r="C3956" s="20"/>
      <c r="D3956" s="20"/>
      <c r="E3956" s="20"/>
      <c r="F3956" s="20"/>
      <c r="H3956" s="20"/>
      <c r="J3956" s="20"/>
      <c r="K3956" s="20"/>
      <c r="L3956" s="20"/>
      <c r="P3956" s="201"/>
      <c r="Q3956" s="20"/>
      <c r="R3956" s="15"/>
      <c r="T3956" s="20"/>
      <c r="U3956" s="20"/>
      <c r="AB3956" s="20"/>
    </row>
    <row r="3957" spans="3:28" x14ac:dyDescent="0.2">
      <c r="C3957" s="20"/>
      <c r="D3957" s="20"/>
      <c r="E3957" s="20"/>
      <c r="F3957" s="20"/>
      <c r="H3957" s="20"/>
      <c r="J3957" s="20"/>
      <c r="K3957" s="20"/>
      <c r="L3957" s="20"/>
      <c r="P3957" s="201"/>
      <c r="Q3957" s="20"/>
      <c r="R3957" s="15"/>
      <c r="T3957" s="20"/>
      <c r="U3957" s="20"/>
      <c r="AB3957" s="20"/>
    </row>
    <row r="3958" spans="3:28" x14ac:dyDescent="0.2">
      <c r="C3958" s="20"/>
      <c r="D3958" s="20"/>
      <c r="E3958" s="20"/>
      <c r="F3958" s="20"/>
      <c r="H3958" s="20"/>
      <c r="J3958" s="20"/>
      <c r="K3958" s="20"/>
      <c r="L3958" s="20"/>
      <c r="P3958" s="201"/>
      <c r="Q3958" s="20"/>
      <c r="R3958" s="15"/>
      <c r="T3958" s="20"/>
      <c r="U3958" s="20"/>
      <c r="AB3958" s="20"/>
    </row>
    <row r="3959" spans="3:28" x14ac:dyDescent="0.2">
      <c r="C3959" s="20"/>
      <c r="D3959" s="20"/>
      <c r="E3959" s="20"/>
      <c r="F3959" s="20"/>
      <c r="H3959" s="20"/>
      <c r="J3959" s="20"/>
      <c r="K3959" s="20"/>
      <c r="L3959" s="20"/>
      <c r="P3959" s="201"/>
      <c r="Q3959" s="20"/>
      <c r="R3959" s="15"/>
      <c r="T3959" s="20"/>
      <c r="U3959" s="20"/>
      <c r="AB3959" s="20"/>
    </row>
    <row r="3960" spans="3:28" x14ac:dyDescent="0.2">
      <c r="C3960" s="20"/>
      <c r="D3960" s="20"/>
      <c r="E3960" s="20"/>
      <c r="F3960" s="20"/>
      <c r="H3960" s="20"/>
      <c r="J3960" s="20"/>
      <c r="K3960" s="20"/>
      <c r="L3960" s="20"/>
      <c r="P3960" s="201"/>
      <c r="Q3960" s="20"/>
      <c r="R3960" s="15"/>
      <c r="T3960" s="20"/>
      <c r="U3960" s="20"/>
      <c r="AB3960" s="20"/>
    </row>
    <row r="3961" spans="3:28" x14ac:dyDescent="0.2">
      <c r="C3961" s="20"/>
      <c r="D3961" s="20"/>
      <c r="E3961" s="20"/>
      <c r="F3961" s="20"/>
      <c r="H3961" s="20"/>
      <c r="J3961" s="20"/>
      <c r="K3961" s="20"/>
      <c r="L3961" s="20"/>
      <c r="P3961" s="201"/>
      <c r="Q3961" s="20"/>
      <c r="R3961" s="15"/>
      <c r="T3961" s="20"/>
      <c r="U3961" s="20"/>
      <c r="AB3961" s="20"/>
    </row>
    <row r="3962" spans="3:28" x14ac:dyDescent="0.2">
      <c r="C3962" s="20"/>
      <c r="D3962" s="20"/>
      <c r="E3962" s="20"/>
      <c r="F3962" s="20"/>
      <c r="H3962" s="20"/>
      <c r="J3962" s="20"/>
      <c r="K3962" s="20"/>
      <c r="L3962" s="20"/>
      <c r="P3962" s="201"/>
      <c r="Q3962" s="20"/>
      <c r="R3962" s="15"/>
      <c r="T3962" s="20"/>
      <c r="U3962" s="20"/>
      <c r="AB3962" s="20"/>
    </row>
    <row r="3963" spans="3:28" x14ac:dyDescent="0.2">
      <c r="C3963" s="20"/>
      <c r="D3963" s="20"/>
      <c r="E3963" s="20"/>
      <c r="F3963" s="20"/>
      <c r="H3963" s="20"/>
      <c r="J3963" s="20"/>
      <c r="K3963" s="20"/>
      <c r="L3963" s="20"/>
      <c r="P3963" s="201"/>
      <c r="Q3963" s="20"/>
      <c r="R3963" s="15"/>
      <c r="T3963" s="20"/>
      <c r="U3963" s="20"/>
      <c r="AB3963" s="20"/>
    </row>
    <row r="3964" spans="3:28" x14ac:dyDescent="0.2">
      <c r="C3964" s="20"/>
      <c r="D3964" s="20"/>
      <c r="E3964" s="20"/>
      <c r="F3964" s="20"/>
      <c r="H3964" s="20"/>
      <c r="J3964" s="20"/>
      <c r="K3964" s="20"/>
      <c r="L3964" s="20"/>
      <c r="P3964" s="201"/>
      <c r="Q3964" s="20"/>
      <c r="R3964" s="15"/>
      <c r="T3964" s="20"/>
      <c r="U3964" s="20"/>
      <c r="AB3964" s="20"/>
    </row>
    <row r="3965" spans="3:28" x14ac:dyDescent="0.2">
      <c r="C3965" s="20"/>
      <c r="D3965" s="20"/>
      <c r="E3965" s="20"/>
      <c r="F3965" s="20"/>
      <c r="H3965" s="20"/>
      <c r="J3965" s="20"/>
      <c r="K3965" s="20"/>
      <c r="L3965" s="20"/>
      <c r="P3965" s="201"/>
      <c r="Q3965" s="20"/>
      <c r="R3965" s="15"/>
      <c r="T3965" s="20"/>
      <c r="U3965" s="20"/>
      <c r="AB3965" s="20"/>
    </row>
    <row r="3966" spans="3:28" x14ac:dyDescent="0.2">
      <c r="C3966" s="20"/>
      <c r="D3966" s="20"/>
      <c r="E3966" s="20"/>
      <c r="F3966" s="20"/>
      <c r="H3966" s="20"/>
      <c r="J3966" s="20"/>
      <c r="K3966" s="20"/>
      <c r="L3966" s="20"/>
      <c r="P3966" s="201"/>
      <c r="Q3966" s="20"/>
      <c r="R3966" s="15"/>
      <c r="T3966" s="20"/>
      <c r="U3966" s="20"/>
      <c r="AB3966" s="20"/>
    </row>
    <row r="3967" spans="3:28" x14ac:dyDescent="0.2">
      <c r="C3967" s="20"/>
      <c r="D3967" s="20"/>
      <c r="E3967" s="20"/>
      <c r="F3967" s="20"/>
      <c r="H3967" s="20"/>
      <c r="J3967" s="20"/>
      <c r="K3967" s="20"/>
      <c r="L3967" s="20"/>
      <c r="P3967" s="201"/>
      <c r="Q3967" s="20"/>
      <c r="R3967" s="15"/>
      <c r="T3967" s="20"/>
      <c r="U3967" s="20"/>
      <c r="AB3967" s="20"/>
    </row>
    <row r="3968" spans="3:28" x14ac:dyDescent="0.2">
      <c r="C3968" s="20"/>
      <c r="D3968" s="20"/>
      <c r="E3968" s="20"/>
      <c r="F3968" s="20"/>
      <c r="H3968" s="20"/>
      <c r="J3968" s="20"/>
      <c r="K3968" s="20"/>
      <c r="L3968" s="20"/>
      <c r="P3968" s="201"/>
      <c r="Q3968" s="20"/>
      <c r="R3968" s="15"/>
      <c r="T3968" s="20"/>
      <c r="U3968" s="20"/>
      <c r="AB3968" s="20"/>
    </row>
    <row r="3969" spans="3:28" x14ac:dyDescent="0.2">
      <c r="C3969" s="20"/>
      <c r="D3969" s="20"/>
      <c r="E3969" s="20"/>
      <c r="F3969" s="20"/>
      <c r="H3969" s="20"/>
      <c r="J3969" s="20"/>
      <c r="K3969" s="20"/>
      <c r="L3969" s="20"/>
      <c r="P3969" s="201"/>
      <c r="Q3969" s="20"/>
      <c r="R3969" s="15"/>
      <c r="T3969" s="20"/>
      <c r="U3969" s="20"/>
      <c r="AB3969" s="20"/>
    </row>
    <row r="3970" spans="3:28" x14ac:dyDescent="0.2">
      <c r="C3970" s="20"/>
      <c r="D3970" s="20"/>
      <c r="E3970" s="20"/>
      <c r="F3970" s="20"/>
      <c r="H3970" s="20"/>
      <c r="J3970" s="20"/>
      <c r="K3970" s="20"/>
      <c r="L3970" s="20"/>
      <c r="P3970" s="201"/>
      <c r="Q3970" s="20"/>
      <c r="R3970" s="15"/>
      <c r="T3970" s="20"/>
      <c r="U3970" s="20"/>
      <c r="AB3970" s="20"/>
    </row>
    <row r="3971" spans="3:28" x14ac:dyDescent="0.2">
      <c r="C3971" s="20"/>
      <c r="D3971" s="20"/>
      <c r="E3971" s="20"/>
      <c r="F3971" s="20"/>
      <c r="H3971" s="20"/>
      <c r="J3971" s="20"/>
      <c r="K3971" s="20"/>
      <c r="L3971" s="20"/>
      <c r="P3971" s="201"/>
      <c r="Q3971" s="20"/>
      <c r="R3971" s="15"/>
      <c r="T3971" s="20"/>
      <c r="U3971" s="20"/>
      <c r="AB3971" s="20"/>
    </row>
    <row r="3972" spans="3:28" x14ac:dyDescent="0.2">
      <c r="C3972" s="20"/>
      <c r="D3972" s="20"/>
      <c r="E3972" s="20"/>
      <c r="F3972" s="20"/>
      <c r="H3972" s="20"/>
      <c r="J3972" s="20"/>
      <c r="K3972" s="20"/>
      <c r="L3972" s="20"/>
      <c r="P3972" s="201"/>
      <c r="Q3972" s="20"/>
      <c r="R3972" s="15"/>
      <c r="T3972" s="20"/>
      <c r="U3972" s="20"/>
      <c r="AB3972" s="20"/>
    </row>
    <row r="3973" spans="3:28" x14ac:dyDescent="0.2">
      <c r="C3973" s="20"/>
      <c r="D3973" s="20"/>
      <c r="E3973" s="20"/>
      <c r="F3973" s="20"/>
      <c r="H3973" s="20"/>
      <c r="J3973" s="20"/>
      <c r="K3973" s="20"/>
      <c r="L3973" s="20"/>
      <c r="P3973" s="201"/>
      <c r="Q3973" s="20"/>
      <c r="R3973" s="15"/>
      <c r="T3973" s="20"/>
      <c r="U3973" s="20"/>
      <c r="AB3973" s="20"/>
    </row>
    <row r="3974" spans="3:28" x14ac:dyDescent="0.2">
      <c r="C3974" s="20"/>
      <c r="D3974" s="20"/>
      <c r="E3974" s="20"/>
      <c r="F3974" s="20"/>
      <c r="H3974" s="20"/>
      <c r="J3974" s="20"/>
      <c r="K3974" s="20"/>
      <c r="L3974" s="20"/>
      <c r="P3974" s="201"/>
      <c r="Q3974" s="20"/>
      <c r="R3974" s="15"/>
      <c r="T3974" s="20"/>
      <c r="U3974" s="20"/>
      <c r="AB3974" s="20"/>
    </row>
    <row r="3975" spans="3:28" x14ac:dyDescent="0.2">
      <c r="C3975" s="20"/>
      <c r="D3975" s="20"/>
      <c r="E3975" s="20"/>
      <c r="F3975" s="20"/>
      <c r="H3975" s="20"/>
      <c r="J3975" s="20"/>
      <c r="K3975" s="20"/>
      <c r="L3975" s="20"/>
      <c r="P3975" s="201"/>
      <c r="Q3975" s="20"/>
      <c r="R3975" s="15"/>
      <c r="T3975" s="20"/>
      <c r="U3975" s="20"/>
      <c r="AB3975" s="20"/>
    </row>
    <row r="3976" spans="3:28" x14ac:dyDescent="0.2">
      <c r="C3976" s="20"/>
      <c r="D3976" s="20"/>
      <c r="E3976" s="20"/>
      <c r="F3976" s="20"/>
      <c r="H3976" s="20"/>
      <c r="J3976" s="20"/>
      <c r="K3976" s="20"/>
      <c r="L3976" s="20"/>
      <c r="P3976" s="201"/>
      <c r="Q3976" s="20"/>
      <c r="R3976" s="15"/>
      <c r="T3976" s="20"/>
      <c r="U3976" s="20"/>
      <c r="AB3976" s="20"/>
    </row>
    <row r="3977" spans="3:28" x14ac:dyDescent="0.2">
      <c r="C3977" s="20"/>
      <c r="D3977" s="20"/>
      <c r="E3977" s="20"/>
      <c r="F3977" s="20"/>
      <c r="H3977" s="20"/>
      <c r="J3977" s="20"/>
      <c r="K3977" s="20"/>
      <c r="L3977" s="20"/>
      <c r="P3977" s="201"/>
      <c r="Q3977" s="20"/>
      <c r="R3977" s="15"/>
      <c r="T3977" s="20"/>
      <c r="U3977" s="20"/>
      <c r="AB3977" s="20"/>
    </row>
    <row r="3978" spans="3:28" x14ac:dyDescent="0.2">
      <c r="C3978" s="20"/>
      <c r="D3978" s="20"/>
      <c r="E3978" s="20"/>
      <c r="F3978" s="20"/>
      <c r="H3978" s="20"/>
      <c r="J3978" s="20"/>
      <c r="K3978" s="20"/>
      <c r="L3978" s="20"/>
      <c r="P3978" s="201"/>
      <c r="Q3978" s="20"/>
      <c r="R3978" s="15"/>
      <c r="T3978" s="20"/>
      <c r="U3978" s="20"/>
      <c r="AB3978" s="20"/>
    </row>
    <row r="3979" spans="3:28" x14ac:dyDescent="0.2">
      <c r="C3979" s="20"/>
      <c r="D3979" s="20"/>
      <c r="E3979" s="20"/>
      <c r="F3979" s="20"/>
      <c r="H3979" s="20"/>
      <c r="J3979" s="20"/>
      <c r="K3979" s="20"/>
      <c r="L3979" s="20"/>
      <c r="P3979" s="201"/>
      <c r="Q3979" s="20"/>
      <c r="R3979" s="15"/>
      <c r="T3979" s="20"/>
      <c r="U3979" s="20"/>
      <c r="AB3979" s="20"/>
    </row>
    <row r="3980" spans="3:28" x14ac:dyDescent="0.2">
      <c r="C3980" s="20"/>
      <c r="D3980" s="20"/>
      <c r="E3980" s="20"/>
      <c r="F3980" s="20"/>
      <c r="H3980" s="20"/>
      <c r="J3980" s="20"/>
      <c r="K3980" s="20"/>
      <c r="L3980" s="20"/>
      <c r="P3980" s="201"/>
      <c r="Q3980" s="20"/>
      <c r="R3980" s="15"/>
      <c r="T3980" s="20"/>
      <c r="U3980" s="20"/>
      <c r="AB3980" s="20"/>
    </row>
    <row r="3981" spans="3:28" x14ac:dyDescent="0.2">
      <c r="C3981" s="20"/>
      <c r="D3981" s="20"/>
      <c r="E3981" s="20"/>
      <c r="F3981" s="20"/>
      <c r="H3981" s="20"/>
      <c r="J3981" s="20"/>
      <c r="K3981" s="20"/>
      <c r="L3981" s="20"/>
      <c r="P3981" s="201"/>
      <c r="Q3981" s="20"/>
      <c r="R3981" s="15"/>
      <c r="T3981" s="20"/>
      <c r="U3981" s="20"/>
      <c r="AB3981" s="20"/>
    </row>
    <row r="3982" spans="3:28" x14ac:dyDescent="0.2">
      <c r="C3982" s="20"/>
      <c r="D3982" s="20"/>
      <c r="E3982" s="20"/>
      <c r="F3982" s="20"/>
      <c r="H3982" s="20"/>
      <c r="J3982" s="20"/>
      <c r="K3982" s="20"/>
      <c r="L3982" s="20"/>
      <c r="P3982" s="201"/>
      <c r="Q3982" s="20"/>
      <c r="R3982" s="15"/>
      <c r="T3982" s="20"/>
      <c r="U3982" s="20"/>
      <c r="AB3982" s="20"/>
    </row>
    <row r="3983" spans="3:28" x14ac:dyDescent="0.2">
      <c r="C3983" s="20"/>
      <c r="D3983" s="20"/>
      <c r="E3983" s="20"/>
      <c r="F3983" s="20"/>
      <c r="H3983" s="20"/>
      <c r="J3983" s="20"/>
      <c r="K3983" s="20"/>
      <c r="L3983" s="20"/>
      <c r="P3983" s="201"/>
      <c r="Q3983" s="20"/>
      <c r="R3983" s="15"/>
      <c r="T3983" s="20"/>
      <c r="U3983" s="20"/>
      <c r="AB3983" s="20"/>
    </row>
    <row r="3984" spans="3:28" x14ac:dyDescent="0.2">
      <c r="C3984" s="20"/>
      <c r="D3984" s="20"/>
      <c r="E3984" s="20"/>
      <c r="F3984" s="20"/>
      <c r="H3984" s="20"/>
      <c r="J3984" s="20"/>
      <c r="K3984" s="20"/>
      <c r="L3984" s="20"/>
      <c r="P3984" s="201"/>
      <c r="Q3984" s="20"/>
      <c r="R3984" s="15"/>
      <c r="T3984" s="20"/>
      <c r="U3984" s="20"/>
      <c r="AB3984" s="20"/>
    </row>
    <row r="3985" spans="3:28" x14ac:dyDescent="0.2">
      <c r="C3985" s="20"/>
      <c r="D3985" s="20"/>
      <c r="E3985" s="20"/>
      <c r="F3985" s="20"/>
      <c r="H3985" s="20"/>
      <c r="J3985" s="20"/>
      <c r="K3985" s="20"/>
      <c r="L3985" s="20"/>
      <c r="P3985" s="201"/>
      <c r="Q3985" s="20"/>
      <c r="R3985" s="15"/>
      <c r="T3985" s="20"/>
      <c r="U3985" s="20"/>
      <c r="AB3985" s="20"/>
    </row>
    <row r="3986" spans="3:28" x14ac:dyDescent="0.2">
      <c r="C3986" s="20"/>
      <c r="D3986" s="20"/>
      <c r="E3986" s="20"/>
      <c r="F3986" s="20"/>
      <c r="H3986" s="20"/>
      <c r="J3986" s="20"/>
      <c r="K3986" s="20"/>
      <c r="L3986" s="20"/>
      <c r="P3986" s="201"/>
      <c r="Q3986" s="20"/>
      <c r="R3986" s="15"/>
      <c r="T3986" s="20"/>
      <c r="U3986" s="20"/>
      <c r="AB3986" s="20"/>
    </row>
    <row r="3987" spans="3:28" x14ac:dyDescent="0.2">
      <c r="C3987" s="20"/>
      <c r="D3987" s="20"/>
      <c r="E3987" s="20"/>
      <c r="F3987" s="20"/>
      <c r="H3987" s="20"/>
      <c r="J3987" s="20"/>
      <c r="K3987" s="20"/>
      <c r="L3987" s="20"/>
      <c r="P3987" s="201"/>
      <c r="Q3987" s="20"/>
      <c r="R3987" s="15"/>
      <c r="T3987" s="20"/>
      <c r="U3987" s="20"/>
      <c r="AB3987" s="20"/>
    </row>
    <row r="3988" spans="3:28" x14ac:dyDescent="0.2">
      <c r="C3988" s="20"/>
      <c r="D3988" s="20"/>
      <c r="E3988" s="20"/>
      <c r="F3988" s="20"/>
      <c r="H3988" s="20"/>
      <c r="J3988" s="20"/>
      <c r="K3988" s="20"/>
      <c r="L3988" s="20"/>
      <c r="P3988" s="201"/>
      <c r="Q3988" s="20"/>
      <c r="R3988" s="15"/>
      <c r="T3988" s="20"/>
      <c r="U3988" s="20"/>
      <c r="AB3988" s="20"/>
    </row>
    <row r="3989" spans="3:28" x14ac:dyDescent="0.2">
      <c r="C3989" s="20"/>
      <c r="D3989" s="20"/>
      <c r="E3989" s="20"/>
      <c r="F3989" s="20"/>
      <c r="H3989" s="20"/>
      <c r="J3989" s="20"/>
      <c r="K3989" s="20"/>
      <c r="L3989" s="20"/>
      <c r="P3989" s="201"/>
      <c r="Q3989" s="20"/>
      <c r="R3989" s="15"/>
      <c r="T3989" s="20"/>
      <c r="U3989" s="20"/>
      <c r="AB3989" s="20"/>
    </row>
    <row r="3990" spans="3:28" x14ac:dyDescent="0.2">
      <c r="C3990" s="20"/>
      <c r="D3990" s="20"/>
      <c r="E3990" s="20"/>
      <c r="F3990" s="20"/>
      <c r="H3990" s="20"/>
      <c r="J3990" s="20"/>
      <c r="K3990" s="20"/>
      <c r="L3990" s="20"/>
      <c r="P3990" s="201"/>
      <c r="Q3990" s="20"/>
      <c r="R3990" s="15"/>
      <c r="T3990" s="20"/>
      <c r="U3990" s="20"/>
      <c r="AB3990" s="20"/>
    </row>
    <row r="3991" spans="3:28" x14ac:dyDescent="0.2">
      <c r="C3991" s="20"/>
      <c r="D3991" s="20"/>
      <c r="E3991" s="20"/>
      <c r="F3991" s="20"/>
      <c r="H3991" s="20"/>
      <c r="J3991" s="20"/>
      <c r="K3991" s="20"/>
      <c r="L3991" s="20"/>
      <c r="P3991" s="201"/>
      <c r="Q3991" s="20"/>
      <c r="R3991" s="15"/>
      <c r="T3991" s="20"/>
      <c r="U3991" s="20"/>
      <c r="AB3991" s="20"/>
    </row>
    <row r="3992" spans="3:28" x14ac:dyDescent="0.2">
      <c r="C3992" s="20"/>
      <c r="D3992" s="20"/>
      <c r="E3992" s="20"/>
      <c r="F3992" s="20"/>
      <c r="H3992" s="20"/>
      <c r="J3992" s="20"/>
      <c r="K3992" s="20"/>
      <c r="L3992" s="20"/>
      <c r="P3992" s="201"/>
      <c r="Q3992" s="20"/>
      <c r="R3992" s="15"/>
      <c r="T3992" s="20"/>
      <c r="U3992" s="20"/>
      <c r="AB3992" s="20"/>
    </row>
    <row r="3993" spans="3:28" x14ac:dyDescent="0.2">
      <c r="C3993" s="20"/>
      <c r="D3993" s="20"/>
      <c r="E3993" s="20"/>
      <c r="F3993" s="20"/>
      <c r="H3993" s="20"/>
      <c r="J3993" s="20"/>
      <c r="K3993" s="20"/>
      <c r="L3993" s="20"/>
      <c r="P3993" s="201"/>
      <c r="Q3993" s="20"/>
      <c r="R3993" s="15"/>
      <c r="T3993" s="20"/>
      <c r="U3993" s="20"/>
      <c r="AB3993" s="20"/>
    </row>
    <row r="3994" spans="3:28" x14ac:dyDescent="0.2">
      <c r="C3994" s="20"/>
      <c r="D3994" s="20"/>
      <c r="E3994" s="20"/>
      <c r="F3994" s="20"/>
      <c r="H3994" s="20"/>
      <c r="J3994" s="20"/>
      <c r="K3994" s="20"/>
      <c r="L3994" s="20"/>
      <c r="P3994" s="201"/>
      <c r="Q3994" s="20"/>
      <c r="R3994" s="15"/>
      <c r="T3994" s="20"/>
      <c r="U3994" s="20"/>
      <c r="AB3994" s="20"/>
    </row>
    <row r="3995" spans="3:28" x14ac:dyDescent="0.2">
      <c r="C3995" s="20"/>
      <c r="D3995" s="20"/>
      <c r="E3995" s="20"/>
      <c r="F3995" s="20"/>
      <c r="H3995" s="20"/>
      <c r="J3995" s="20"/>
      <c r="K3995" s="20"/>
      <c r="L3995" s="20"/>
      <c r="P3995" s="201"/>
      <c r="Q3995" s="20"/>
      <c r="R3995" s="15"/>
      <c r="T3995" s="20"/>
      <c r="U3995" s="20"/>
      <c r="AB3995" s="20"/>
    </row>
    <row r="3996" spans="3:28" x14ac:dyDescent="0.2">
      <c r="C3996" s="20"/>
      <c r="D3996" s="20"/>
      <c r="E3996" s="20"/>
      <c r="F3996" s="20"/>
      <c r="H3996" s="20"/>
      <c r="J3996" s="20"/>
      <c r="K3996" s="20"/>
      <c r="L3996" s="20"/>
      <c r="P3996" s="201"/>
      <c r="Q3996" s="20"/>
      <c r="R3996" s="15"/>
      <c r="T3996" s="20"/>
      <c r="U3996" s="20"/>
      <c r="AB3996" s="20"/>
    </row>
    <row r="3997" spans="3:28" x14ac:dyDescent="0.2">
      <c r="C3997" s="20"/>
      <c r="D3997" s="20"/>
      <c r="E3997" s="20"/>
      <c r="F3997" s="20"/>
      <c r="H3997" s="20"/>
      <c r="J3997" s="20"/>
      <c r="K3997" s="20"/>
      <c r="L3997" s="20"/>
      <c r="P3997" s="201"/>
      <c r="Q3997" s="20"/>
      <c r="R3997" s="15"/>
      <c r="T3997" s="20"/>
      <c r="U3997" s="20"/>
      <c r="AB3997" s="20"/>
    </row>
    <row r="3998" spans="3:28" x14ac:dyDescent="0.2">
      <c r="C3998" s="20"/>
      <c r="D3998" s="20"/>
      <c r="E3998" s="20"/>
      <c r="F3998" s="20"/>
      <c r="H3998" s="20"/>
      <c r="J3998" s="20"/>
      <c r="K3998" s="20"/>
      <c r="L3998" s="20"/>
      <c r="P3998" s="201"/>
      <c r="Q3998" s="20"/>
      <c r="R3998" s="15"/>
      <c r="T3998" s="20"/>
      <c r="U3998" s="20"/>
      <c r="AB3998" s="20"/>
    </row>
    <row r="3999" spans="3:28" x14ac:dyDescent="0.2">
      <c r="C3999" s="20"/>
      <c r="D3999" s="20"/>
      <c r="E3999" s="20"/>
      <c r="F3999" s="20"/>
      <c r="H3999" s="20"/>
      <c r="J3999" s="20"/>
      <c r="K3999" s="20"/>
      <c r="L3999" s="20"/>
      <c r="P3999" s="201"/>
      <c r="Q3999" s="20"/>
      <c r="R3999" s="15"/>
      <c r="T3999" s="20"/>
      <c r="U3999" s="20"/>
      <c r="AB3999" s="20"/>
    </row>
    <row r="4000" spans="3:28" x14ac:dyDescent="0.2">
      <c r="C4000" s="20"/>
      <c r="D4000" s="20"/>
      <c r="E4000" s="20"/>
      <c r="F4000" s="20"/>
      <c r="H4000" s="20"/>
      <c r="J4000" s="20"/>
      <c r="K4000" s="20"/>
      <c r="L4000" s="20"/>
      <c r="P4000" s="201"/>
      <c r="Q4000" s="20"/>
      <c r="R4000" s="15"/>
      <c r="T4000" s="20"/>
      <c r="U4000" s="20"/>
      <c r="AB4000" s="20"/>
    </row>
    <row r="4001" spans="3:28" x14ac:dyDescent="0.2">
      <c r="C4001" s="20"/>
      <c r="D4001" s="20"/>
      <c r="E4001" s="20"/>
      <c r="F4001" s="20"/>
      <c r="H4001" s="20"/>
      <c r="J4001" s="20"/>
      <c r="K4001" s="20"/>
      <c r="L4001" s="20"/>
      <c r="P4001" s="201"/>
      <c r="Q4001" s="20"/>
      <c r="R4001" s="15"/>
      <c r="T4001" s="20"/>
      <c r="U4001" s="20"/>
      <c r="AB4001" s="20"/>
    </row>
    <row r="4002" spans="3:28" x14ac:dyDescent="0.2">
      <c r="C4002" s="20"/>
      <c r="D4002" s="20"/>
      <c r="E4002" s="20"/>
      <c r="F4002" s="20"/>
      <c r="H4002" s="20"/>
      <c r="J4002" s="20"/>
      <c r="K4002" s="20"/>
      <c r="L4002" s="20"/>
      <c r="P4002" s="201"/>
      <c r="Q4002" s="20"/>
      <c r="R4002" s="15"/>
      <c r="T4002" s="20"/>
      <c r="U4002" s="20"/>
      <c r="AB4002" s="20"/>
    </row>
    <row r="4003" spans="3:28" x14ac:dyDescent="0.2">
      <c r="C4003" s="20"/>
      <c r="D4003" s="20"/>
      <c r="E4003" s="20"/>
      <c r="F4003" s="20"/>
      <c r="H4003" s="20"/>
      <c r="J4003" s="20"/>
      <c r="K4003" s="20"/>
      <c r="L4003" s="20"/>
      <c r="P4003" s="201"/>
      <c r="Q4003" s="20"/>
      <c r="R4003" s="15"/>
      <c r="T4003" s="20"/>
      <c r="U4003" s="20"/>
      <c r="AB4003" s="20"/>
    </row>
    <row r="4004" spans="3:28" x14ac:dyDescent="0.2">
      <c r="C4004" s="20"/>
      <c r="D4004" s="20"/>
      <c r="E4004" s="20"/>
      <c r="F4004" s="20"/>
      <c r="H4004" s="20"/>
      <c r="J4004" s="20"/>
      <c r="K4004" s="20"/>
      <c r="L4004" s="20"/>
      <c r="P4004" s="201"/>
      <c r="Q4004" s="20"/>
      <c r="R4004" s="15"/>
      <c r="T4004" s="20"/>
      <c r="U4004" s="20"/>
      <c r="AB4004" s="20"/>
    </row>
    <row r="4005" spans="3:28" x14ac:dyDescent="0.2">
      <c r="C4005" s="20"/>
      <c r="D4005" s="20"/>
      <c r="E4005" s="20"/>
      <c r="F4005" s="20"/>
      <c r="H4005" s="20"/>
      <c r="J4005" s="20"/>
      <c r="K4005" s="20"/>
      <c r="L4005" s="20"/>
      <c r="P4005" s="201"/>
      <c r="Q4005" s="20"/>
      <c r="R4005" s="15"/>
      <c r="T4005" s="20"/>
      <c r="U4005" s="20"/>
      <c r="AB4005" s="20"/>
    </row>
    <row r="4006" spans="3:28" x14ac:dyDescent="0.2">
      <c r="C4006" s="20"/>
      <c r="D4006" s="20"/>
      <c r="E4006" s="20"/>
      <c r="F4006" s="20"/>
      <c r="H4006" s="20"/>
      <c r="J4006" s="20"/>
      <c r="K4006" s="20"/>
      <c r="L4006" s="20"/>
      <c r="P4006" s="201"/>
      <c r="Q4006" s="20"/>
      <c r="R4006" s="15"/>
      <c r="T4006" s="20"/>
      <c r="U4006" s="20"/>
      <c r="AB4006" s="20"/>
    </row>
    <row r="4007" spans="3:28" x14ac:dyDescent="0.2">
      <c r="C4007" s="20"/>
      <c r="D4007" s="20"/>
      <c r="E4007" s="20"/>
      <c r="F4007" s="20"/>
      <c r="H4007" s="20"/>
      <c r="J4007" s="20"/>
      <c r="K4007" s="20"/>
      <c r="L4007" s="20"/>
      <c r="P4007" s="201"/>
      <c r="Q4007" s="20"/>
      <c r="R4007" s="15"/>
      <c r="T4007" s="20"/>
      <c r="U4007" s="20"/>
      <c r="AB4007" s="20"/>
    </row>
    <row r="4008" spans="3:28" x14ac:dyDescent="0.2">
      <c r="C4008" s="20"/>
      <c r="D4008" s="20"/>
      <c r="E4008" s="20"/>
      <c r="F4008" s="20"/>
      <c r="H4008" s="20"/>
      <c r="J4008" s="20"/>
      <c r="K4008" s="20"/>
      <c r="L4008" s="20"/>
      <c r="P4008" s="201"/>
      <c r="Q4008" s="20"/>
      <c r="R4008" s="15"/>
      <c r="T4008" s="20"/>
      <c r="U4008" s="20"/>
      <c r="AB4008" s="20"/>
    </row>
    <row r="4009" spans="3:28" x14ac:dyDescent="0.2">
      <c r="C4009" s="20"/>
      <c r="D4009" s="20"/>
      <c r="E4009" s="20"/>
      <c r="F4009" s="20"/>
      <c r="H4009" s="20"/>
      <c r="J4009" s="20"/>
      <c r="K4009" s="20"/>
      <c r="L4009" s="20"/>
      <c r="P4009" s="201"/>
      <c r="Q4009" s="20"/>
      <c r="R4009" s="15"/>
      <c r="T4009" s="20"/>
      <c r="U4009" s="20"/>
      <c r="AB4009" s="20"/>
    </row>
    <row r="4010" spans="3:28" x14ac:dyDescent="0.2">
      <c r="C4010" s="20"/>
      <c r="D4010" s="20"/>
      <c r="E4010" s="20"/>
      <c r="F4010" s="20"/>
      <c r="H4010" s="20"/>
      <c r="J4010" s="20"/>
      <c r="K4010" s="20"/>
      <c r="L4010" s="20"/>
      <c r="P4010" s="201"/>
      <c r="Q4010" s="20"/>
      <c r="R4010" s="15"/>
      <c r="T4010" s="20"/>
      <c r="U4010" s="20"/>
      <c r="AB4010" s="20"/>
    </row>
    <row r="4011" spans="3:28" x14ac:dyDescent="0.2">
      <c r="C4011" s="20"/>
      <c r="D4011" s="20"/>
      <c r="E4011" s="20"/>
      <c r="F4011" s="20"/>
      <c r="H4011" s="20"/>
      <c r="J4011" s="20"/>
      <c r="K4011" s="20"/>
      <c r="L4011" s="20"/>
      <c r="P4011" s="201"/>
      <c r="Q4011" s="20"/>
      <c r="R4011" s="15"/>
      <c r="T4011" s="20"/>
      <c r="U4011" s="20"/>
      <c r="AB4011" s="20"/>
    </row>
    <row r="4012" spans="3:28" x14ac:dyDescent="0.2">
      <c r="C4012" s="20"/>
      <c r="D4012" s="20"/>
      <c r="E4012" s="20"/>
      <c r="F4012" s="20"/>
      <c r="H4012" s="20"/>
      <c r="J4012" s="20"/>
      <c r="K4012" s="20"/>
      <c r="L4012" s="20"/>
      <c r="P4012" s="201"/>
      <c r="Q4012" s="20"/>
      <c r="R4012" s="15"/>
      <c r="T4012" s="20"/>
      <c r="U4012" s="20"/>
      <c r="AB4012" s="20"/>
    </row>
    <row r="4013" spans="3:28" x14ac:dyDescent="0.2">
      <c r="C4013" s="20"/>
      <c r="D4013" s="20"/>
      <c r="E4013" s="20"/>
      <c r="F4013" s="20"/>
      <c r="H4013" s="20"/>
      <c r="J4013" s="20"/>
      <c r="K4013" s="20"/>
      <c r="L4013" s="20"/>
      <c r="P4013" s="201"/>
      <c r="Q4013" s="20"/>
      <c r="R4013" s="15"/>
      <c r="T4013" s="20"/>
      <c r="U4013" s="20"/>
      <c r="AB4013" s="20"/>
    </row>
    <row r="4014" spans="3:28" x14ac:dyDescent="0.2">
      <c r="C4014" s="20"/>
      <c r="D4014" s="20"/>
      <c r="E4014" s="20"/>
      <c r="F4014" s="20"/>
      <c r="H4014" s="20"/>
      <c r="J4014" s="20"/>
      <c r="K4014" s="20"/>
      <c r="L4014" s="20"/>
      <c r="P4014" s="201"/>
      <c r="Q4014" s="20"/>
      <c r="R4014" s="15"/>
      <c r="T4014" s="20"/>
      <c r="U4014" s="20"/>
      <c r="AB4014" s="20"/>
    </row>
    <row r="4015" spans="3:28" x14ac:dyDescent="0.2">
      <c r="C4015" s="20"/>
      <c r="D4015" s="20"/>
      <c r="E4015" s="20"/>
      <c r="F4015" s="20"/>
      <c r="H4015" s="20"/>
      <c r="J4015" s="20"/>
      <c r="K4015" s="20"/>
      <c r="L4015" s="20"/>
      <c r="P4015" s="201"/>
      <c r="Q4015" s="20"/>
      <c r="R4015" s="15"/>
      <c r="T4015" s="20"/>
      <c r="U4015" s="20"/>
      <c r="AB4015" s="20"/>
    </row>
    <row r="4016" spans="3:28" x14ac:dyDescent="0.2">
      <c r="C4016" s="20"/>
      <c r="D4016" s="20"/>
      <c r="E4016" s="20"/>
      <c r="F4016" s="20"/>
      <c r="H4016" s="20"/>
      <c r="J4016" s="20"/>
      <c r="K4016" s="20"/>
      <c r="L4016" s="20"/>
      <c r="P4016" s="201"/>
      <c r="Q4016" s="20"/>
      <c r="R4016" s="15"/>
      <c r="T4016" s="20"/>
      <c r="U4016" s="20"/>
      <c r="AB4016" s="20"/>
    </row>
    <row r="4017" spans="3:28" x14ac:dyDescent="0.2">
      <c r="C4017" s="20"/>
      <c r="D4017" s="20"/>
      <c r="E4017" s="20"/>
      <c r="F4017" s="20"/>
      <c r="H4017" s="20"/>
      <c r="J4017" s="20"/>
      <c r="K4017" s="20"/>
      <c r="L4017" s="20"/>
      <c r="P4017" s="201"/>
      <c r="Q4017" s="20"/>
      <c r="R4017" s="15"/>
      <c r="T4017" s="20"/>
      <c r="U4017" s="20"/>
      <c r="AB4017" s="20"/>
    </row>
    <row r="4018" spans="3:28" x14ac:dyDescent="0.2">
      <c r="C4018" s="20"/>
      <c r="D4018" s="20"/>
      <c r="E4018" s="20"/>
      <c r="F4018" s="20"/>
      <c r="H4018" s="20"/>
      <c r="J4018" s="20"/>
      <c r="K4018" s="20"/>
      <c r="L4018" s="20"/>
      <c r="P4018" s="201"/>
      <c r="Q4018" s="20"/>
      <c r="R4018" s="15"/>
      <c r="T4018" s="20"/>
      <c r="U4018" s="20"/>
      <c r="AB4018" s="20"/>
    </row>
    <row r="4019" spans="3:28" x14ac:dyDescent="0.2">
      <c r="C4019" s="20"/>
      <c r="D4019" s="20"/>
      <c r="E4019" s="20"/>
      <c r="F4019" s="20"/>
      <c r="H4019" s="20"/>
      <c r="J4019" s="20"/>
      <c r="K4019" s="20"/>
      <c r="L4019" s="20"/>
      <c r="P4019" s="201"/>
      <c r="Q4019" s="20"/>
      <c r="R4019" s="15"/>
      <c r="T4019" s="20"/>
      <c r="U4019" s="20"/>
      <c r="AB4019" s="20"/>
    </row>
    <row r="4020" spans="3:28" x14ac:dyDescent="0.2">
      <c r="C4020" s="20"/>
      <c r="D4020" s="20"/>
      <c r="E4020" s="20"/>
      <c r="F4020" s="20"/>
      <c r="H4020" s="20"/>
      <c r="J4020" s="20"/>
      <c r="K4020" s="20"/>
      <c r="L4020" s="20"/>
      <c r="P4020" s="201"/>
      <c r="Q4020" s="20"/>
      <c r="R4020" s="15"/>
      <c r="T4020" s="20"/>
      <c r="U4020" s="20"/>
      <c r="AB4020" s="20"/>
    </row>
    <row r="4021" spans="3:28" x14ac:dyDescent="0.2">
      <c r="C4021" s="20"/>
      <c r="D4021" s="20"/>
      <c r="E4021" s="20"/>
      <c r="F4021" s="20"/>
      <c r="H4021" s="20"/>
      <c r="J4021" s="20"/>
      <c r="K4021" s="20"/>
      <c r="L4021" s="20"/>
      <c r="P4021" s="201"/>
      <c r="Q4021" s="20"/>
      <c r="R4021" s="15"/>
      <c r="T4021" s="20"/>
      <c r="U4021" s="20"/>
      <c r="AB4021" s="20"/>
    </row>
    <row r="4022" spans="3:28" x14ac:dyDescent="0.2">
      <c r="C4022" s="20"/>
      <c r="D4022" s="20"/>
      <c r="E4022" s="20"/>
      <c r="F4022" s="20"/>
      <c r="H4022" s="20"/>
      <c r="J4022" s="20"/>
      <c r="K4022" s="20"/>
      <c r="L4022" s="20"/>
      <c r="P4022" s="201"/>
      <c r="Q4022" s="20"/>
      <c r="R4022" s="15"/>
      <c r="T4022" s="20"/>
      <c r="U4022" s="20"/>
      <c r="AB4022" s="20"/>
    </row>
    <row r="4023" spans="3:28" x14ac:dyDescent="0.2">
      <c r="C4023" s="20"/>
      <c r="D4023" s="20"/>
      <c r="E4023" s="20"/>
      <c r="F4023" s="20"/>
      <c r="H4023" s="20"/>
      <c r="J4023" s="20"/>
      <c r="K4023" s="20"/>
      <c r="L4023" s="20"/>
      <c r="P4023" s="201"/>
      <c r="Q4023" s="20"/>
      <c r="R4023" s="15"/>
      <c r="T4023" s="20"/>
      <c r="U4023" s="20"/>
      <c r="AB4023" s="20"/>
    </row>
    <row r="4024" spans="3:28" x14ac:dyDescent="0.2">
      <c r="C4024" s="20"/>
      <c r="D4024" s="20"/>
      <c r="E4024" s="20"/>
      <c r="F4024" s="20"/>
      <c r="H4024" s="20"/>
      <c r="J4024" s="20"/>
      <c r="K4024" s="20"/>
      <c r="L4024" s="20"/>
      <c r="P4024" s="201"/>
      <c r="Q4024" s="20"/>
      <c r="R4024" s="15"/>
      <c r="T4024" s="20"/>
      <c r="U4024" s="20"/>
      <c r="AB4024" s="20"/>
    </row>
    <row r="4025" spans="3:28" x14ac:dyDescent="0.2">
      <c r="C4025" s="20"/>
      <c r="D4025" s="20"/>
      <c r="E4025" s="20"/>
      <c r="F4025" s="20"/>
      <c r="H4025" s="20"/>
      <c r="J4025" s="20"/>
      <c r="K4025" s="20"/>
      <c r="L4025" s="20"/>
      <c r="P4025" s="201"/>
      <c r="Q4025" s="20"/>
      <c r="R4025" s="15"/>
      <c r="T4025" s="20"/>
      <c r="U4025" s="20"/>
      <c r="AB4025" s="20"/>
    </row>
    <row r="4026" spans="3:28" x14ac:dyDescent="0.2">
      <c r="C4026" s="20"/>
      <c r="D4026" s="20"/>
      <c r="E4026" s="20"/>
      <c r="F4026" s="20"/>
      <c r="H4026" s="20"/>
      <c r="J4026" s="20"/>
      <c r="K4026" s="20"/>
      <c r="L4026" s="20"/>
      <c r="P4026" s="201"/>
      <c r="Q4026" s="20"/>
      <c r="R4026" s="15"/>
      <c r="T4026" s="20"/>
      <c r="U4026" s="20"/>
      <c r="AB4026" s="20"/>
    </row>
    <row r="4027" spans="3:28" x14ac:dyDescent="0.2">
      <c r="C4027" s="20"/>
      <c r="D4027" s="20"/>
      <c r="E4027" s="20"/>
      <c r="F4027" s="20"/>
      <c r="H4027" s="20"/>
      <c r="J4027" s="20"/>
      <c r="K4027" s="20"/>
      <c r="L4027" s="20"/>
      <c r="P4027" s="201"/>
      <c r="Q4027" s="20"/>
      <c r="R4027" s="15"/>
      <c r="T4027" s="20"/>
      <c r="U4027" s="20"/>
      <c r="AB4027" s="20"/>
    </row>
    <row r="4028" spans="3:28" x14ac:dyDescent="0.2">
      <c r="C4028" s="20"/>
      <c r="D4028" s="20"/>
      <c r="E4028" s="20"/>
      <c r="F4028" s="20"/>
      <c r="H4028" s="20"/>
      <c r="J4028" s="20"/>
      <c r="K4028" s="20"/>
      <c r="L4028" s="20"/>
      <c r="P4028" s="201"/>
      <c r="Q4028" s="20"/>
      <c r="R4028" s="15"/>
      <c r="T4028" s="20"/>
      <c r="U4028" s="20"/>
      <c r="AB4028" s="20"/>
    </row>
    <row r="4029" spans="3:28" x14ac:dyDescent="0.2">
      <c r="C4029" s="20"/>
      <c r="D4029" s="20"/>
      <c r="E4029" s="20"/>
      <c r="F4029" s="20"/>
      <c r="H4029" s="20"/>
      <c r="J4029" s="20"/>
      <c r="K4029" s="20"/>
      <c r="L4029" s="20"/>
      <c r="P4029" s="201"/>
      <c r="Q4029" s="20"/>
      <c r="R4029" s="15"/>
      <c r="T4029" s="20"/>
      <c r="U4029" s="20"/>
      <c r="AB4029" s="20"/>
    </row>
    <row r="4030" spans="3:28" x14ac:dyDescent="0.2">
      <c r="C4030" s="20"/>
      <c r="D4030" s="20"/>
      <c r="E4030" s="20"/>
      <c r="F4030" s="20"/>
      <c r="H4030" s="20"/>
      <c r="J4030" s="20"/>
      <c r="K4030" s="20"/>
      <c r="L4030" s="20"/>
      <c r="P4030" s="201"/>
      <c r="Q4030" s="20"/>
      <c r="R4030" s="15"/>
      <c r="T4030" s="20"/>
      <c r="U4030" s="20"/>
      <c r="AB4030" s="20"/>
    </row>
    <row r="4031" spans="3:28" x14ac:dyDescent="0.2">
      <c r="C4031" s="20"/>
      <c r="D4031" s="20"/>
      <c r="E4031" s="20"/>
      <c r="F4031" s="20"/>
      <c r="H4031" s="20"/>
      <c r="J4031" s="20"/>
      <c r="K4031" s="20"/>
      <c r="L4031" s="20"/>
      <c r="P4031" s="201"/>
      <c r="Q4031" s="20"/>
      <c r="R4031" s="15"/>
      <c r="T4031" s="20"/>
      <c r="U4031" s="20"/>
      <c r="AB4031" s="20"/>
    </row>
    <row r="4032" spans="3:28" x14ac:dyDescent="0.2">
      <c r="C4032" s="20"/>
      <c r="D4032" s="20"/>
      <c r="E4032" s="20"/>
      <c r="F4032" s="20"/>
      <c r="H4032" s="20"/>
      <c r="J4032" s="20"/>
      <c r="K4032" s="20"/>
      <c r="L4032" s="20"/>
      <c r="P4032" s="201"/>
      <c r="Q4032" s="20"/>
      <c r="R4032" s="15"/>
      <c r="T4032" s="20"/>
      <c r="U4032" s="20"/>
      <c r="AB4032" s="20"/>
    </row>
    <row r="4033" spans="3:28" x14ac:dyDescent="0.2">
      <c r="C4033" s="20"/>
      <c r="D4033" s="20"/>
      <c r="E4033" s="20"/>
      <c r="F4033" s="20"/>
      <c r="H4033" s="20"/>
      <c r="J4033" s="20"/>
      <c r="K4033" s="20"/>
      <c r="L4033" s="20"/>
      <c r="P4033" s="201"/>
      <c r="Q4033" s="20"/>
      <c r="R4033" s="15"/>
      <c r="T4033" s="20"/>
      <c r="U4033" s="20"/>
      <c r="AB4033" s="20"/>
    </row>
    <row r="4034" spans="3:28" x14ac:dyDescent="0.2">
      <c r="C4034" s="20"/>
      <c r="D4034" s="20"/>
      <c r="E4034" s="20"/>
      <c r="F4034" s="20"/>
      <c r="H4034" s="20"/>
      <c r="J4034" s="20"/>
      <c r="K4034" s="20"/>
      <c r="L4034" s="20"/>
      <c r="P4034" s="201"/>
      <c r="Q4034" s="20"/>
      <c r="R4034" s="15"/>
      <c r="T4034" s="20"/>
      <c r="U4034" s="20"/>
      <c r="AB4034" s="20"/>
    </row>
    <row r="4035" spans="3:28" x14ac:dyDescent="0.2">
      <c r="C4035" s="20"/>
      <c r="D4035" s="20"/>
      <c r="E4035" s="20"/>
      <c r="F4035" s="20"/>
      <c r="H4035" s="20"/>
      <c r="J4035" s="20"/>
      <c r="K4035" s="20"/>
      <c r="L4035" s="20"/>
      <c r="P4035" s="201"/>
      <c r="Q4035" s="20"/>
      <c r="R4035" s="15"/>
      <c r="T4035" s="20"/>
      <c r="U4035" s="20"/>
      <c r="AB4035" s="20"/>
    </row>
    <row r="4036" spans="3:28" x14ac:dyDescent="0.2">
      <c r="C4036" s="20"/>
      <c r="D4036" s="20"/>
      <c r="E4036" s="20"/>
      <c r="F4036" s="20"/>
      <c r="H4036" s="20"/>
      <c r="J4036" s="20"/>
      <c r="K4036" s="20"/>
      <c r="L4036" s="20"/>
      <c r="P4036" s="201"/>
      <c r="Q4036" s="20"/>
      <c r="R4036" s="15"/>
      <c r="T4036" s="20"/>
      <c r="U4036" s="20"/>
      <c r="AB4036" s="20"/>
    </row>
    <row r="4037" spans="3:28" x14ac:dyDescent="0.2">
      <c r="C4037" s="20"/>
      <c r="D4037" s="20"/>
      <c r="E4037" s="20"/>
      <c r="F4037" s="20"/>
      <c r="H4037" s="20"/>
      <c r="J4037" s="20"/>
      <c r="K4037" s="20"/>
      <c r="L4037" s="20"/>
      <c r="P4037" s="201"/>
      <c r="Q4037" s="20"/>
      <c r="R4037" s="15"/>
      <c r="T4037" s="20"/>
      <c r="U4037" s="20"/>
      <c r="AB4037" s="20"/>
    </row>
    <row r="4038" spans="3:28" x14ac:dyDescent="0.2">
      <c r="C4038" s="20"/>
      <c r="D4038" s="20"/>
      <c r="E4038" s="20"/>
      <c r="F4038" s="20"/>
      <c r="H4038" s="20"/>
      <c r="J4038" s="20"/>
      <c r="K4038" s="20"/>
      <c r="L4038" s="20"/>
      <c r="P4038" s="201"/>
      <c r="Q4038" s="20"/>
      <c r="R4038" s="15"/>
      <c r="T4038" s="20"/>
      <c r="U4038" s="20"/>
      <c r="AB4038" s="20"/>
    </row>
    <row r="4039" spans="3:28" x14ac:dyDescent="0.2">
      <c r="C4039" s="20"/>
      <c r="D4039" s="20"/>
      <c r="E4039" s="20"/>
      <c r="F4039" s="20"/>
      <c r="H4039" s="20"/>
      <c r="J4039" s="20"/>
      <c r="K4039" s="20"/>
      <c r="L4039" s="20"/>
      <c r="P4039" s="201"/>
      <c r="Q4039" s="20"/>
      <c r="R4039" s="15"/>
      <c r="T4039" s="20"/>
      <c r="U4039" s="20"/>
      <c r="AB4039" s="20"/>
    </row>
    <row r="4040" spans="3:28" x14ac:dyDescent="0.2">
      <c r="C4040" s="20"/>
      <c r="D4040" s="20"/>
      <c r="E4040" s="20"/>
      <c r="F4040" s="20"/>
      <c r="H4040" s="20"/>
      <c r="J4040" s="20"/>
      <c r="K4040" s="20"/>
      <c r="L4040" s="20"/>
      <c r="P4040" s="201"/>
      <c r="Q4040" s="20"/>
      <c r="R4040" s="15"/>
      <c r="T4040" s="20"/>
      <c r="U4040" s="20"/>
      <c r="AB4040" s="20"/>
    </row>
    <row r="4041" spans="3:28" x14ac:dyDescent="0.2">
      <c r="C4041" s="20"/>
      <c r="D4041" s="20"/>
      <c r="E4041" s="20"/>
      <c r="F4041" s="20"/>
      <c r="H4041" s="20"/>
      <c r="J4041" s="20"/>
      <c r="K4041" s="20"/>
      <c r="L4041" s="20"/>
      <c r="P4041" s="201"/>
      <c r="Q4041" s="20"/>
      <c r="R4041" s="15"/>
      <c r="T4041" s="20"/>
      <c r="U4041" s="20"/>
      <c r="AB4041" s="20"/>
    </row>
    <row r="4042" spans="3:28" x14ac:dyDescent="0.2">
      <c r="C4042" s="20"/>
      <c r="D4042" s="20"/>
      <c r="E4042" s="20"/>
      <c r="F4042" s="20"/>
      <c r="H4042" s="20"/>
      <c r="J4042" s="20"/>
      <c r="K4042" s="20"/>
      <c r="L4042" s="20"/>
      <c r="P4042" s="201"/>
      <c r="Q4042" s="20"/>
      <c r="R4042" s="15"/>
      <c r="T4042" s="20"/>
      <c r="U4042" s="20"/>
      <c r="AB4042" s="20"/>
    </row>
    <row r="4043" spans="3:28" x14ac:dyDescent="0.2">
      <c r="C4043" s="20"/>
      <c r="D4043" s="20"/>
      <c r="E4043" s="20"/>
      <c r="F4043" s="20"/>
      <c r="H4043" s="20"/>
      <c r="J4043" s="20"/>
      <c r="K4043" s="20"/>
      <c r="L4043" s="20"/>
      <c r="P4043" s="201"/>
      <c r="Q4043" s="20"/>
      <c r="R4043" s="15"/>
      <c r="T4043" s="20"/>
      <c r="U4043" s="20"/>
      <c r="AB4043" s="20"/>
    </row>
    <row r="4044" spans="3:28" x14ac:dyDescent="0.2">
      <c r="C4044" s="20"/>
      <c r="D4044" s="20"/>
      <c r="E4044" s="20"/>
      <c r="F4044" s="20"/>
      <c r="H4044" s="20"/>
      <c r="J4044" s="20"/>
      <c r="K4044" s="20"/>
      <c r="L4044" s="20"/>
      <c r="P4044" s="201"/>
      <c r="Q4044" s="20"/>
      <c r="R4044" s="15"/>
      <c r="T4044" s="20"/>
      <c r="U4044" s="20"/>
      <c r="AB4044" s="20"/>
    </row>
    <row r="4045" spans="3:28" x14ac:dyDescent="0.2">
      <c r="C4045" s="20"/>
      <c r="D4045" s="20"/>
      <c r="E4045" s="20"/>
      <c r="F4045" s="20"/>
      <c r="H4045" s="20"/>
      <c r="J4045" s="20"/>
      <c r="K4045" s="20"/>
      <c r="L4045" s="20"/>
      <c r="P4045" s="201"/>
      <c r="Q4045" s="20"/>
      <c r="R4045" s="15"/>
      <c r="T4045" s="20"/>
      <c r="U4045" s="20"/>
      <c r="AB4045" s="20"/>
    </row>
    <row r="4046" spans="3:28" x14ac:dyDescent="0.2">
      <c r="C4046" s="20"/>
      <c r="D4046" s="20"/>
      <c r="E4046" s="20"/>
      <c r="F4046" s="20"/>
      <c r="H4046" s="20"/>
      <c r="J4046" s="20"/>
      <c r="K4046" s="20"/>
      <c r="L4046" s="20"/>
      <c r="P4046" s="201"/>
      <c r="Q4046" s="20"/>
      <c r="R4046" s="15"/>
      <c r="T4046" s="20"/>
      <c r="U4046" s="20"/>
      <c r="AB4046" s="20"/>
    </row>
    <row r="4047" spans="3:28" x14ac:dyDescent="0.2">
      <c r="C4047" s="20"/>
      <c r="D4047" s="20"/>
      <c r="E4047" s="20"/>
      <c r="F4047" s="20"/>
      <c r="H4047" s="20"/>
      <c r="J4047" s="20"/>
      <c r="K4047" s="20"/>
      <c r="L4047" s="20"/>
      <c r="P4047" s="201"/>
      <c r="Q4047" s="20"/>
      <c r="R4047" s="15"/>
      <c r="T4047" s="20"/>
      <c r="U4047" s="20"/>
      <c r="AB4047" s="20"/>
    </row>
    <row r="4048" spans="3:28" x14ac:dyDescent="0.2">
      <c r="C4048" s="20"/>
      <c r="D4048" s="20"/>
      <c r="E4048" s="20"/>
      <c r="F4048" s="20"/>
      <c r="H4048" s="20"/>
      <c r="J4048" s="20"/>
      <c r="K4048" s="20"/>
      <c r="L4048" s="20"/>
      <c r="P4048" s="201"/>
      <c r="Q4048" s="20"/>
      <c r="R4048" s="15"/>
      <c r="T4048" s="20"/>
      <c r="U4048" s="20"/>
      <c r="AB4048" s="20"/>
    </row>
    <row r="4049" spans="3:28" x14ac:dyDescent="0.2">
      <c r="C4049" s="20"/>
      <c r="D4049" s="20"/>
      <c r="E4049" s="20"/>
      <c r="F4049" s="20"/>
      <c r="H4049" s="20"/>
      <c r="J4049" s="20"/>
      <c r="K4049" s="20"/>
      <c r="L4049" s="20"/>
      <c r="P4049" s="201"/>
      <c r="Q4049" s="20"/>
      <c r="R4049" s="15"/>
      <c r="T4049" s="20"/>
      <c r="U4049" s="20"/>
      <c r="AB4049" s="20"/>
    </row>
    <row r="4050" spans="3:28" x14ac:dyDescent="0.2">
      <c r="C4050" s="20"/>
      <c r="D4050" s="20"/>
      <c r="E4050" s="20"/>
      <c r="F4050" s="20"/>
      <c r="H4050" s="20"/>
      <c r="J4050" s="20"/>
      <c r="K4050" s="20"/>
      <c r="L4050" s="20"/>
      <c r="P4050" s="201"/>
      <c r="Q4050" s="20"/>
      <c r="R4050" s="15"/>
      <c r="T4050" s="20"/>
      <c r="U4050" s="20"/>
      <c r="AB4050" s="20"/>
    </row>
    <row r="4051" spans="3:28" x14ac:dyDescent="0.2">
      <c r="C4051" s="20"/>
      <c r="D4051" s="20"/>
      <c r="E4051" s="20"/>
      <c r="F4051" s="20"/>
      <c r="H4051" s="20"/>
      <c r="J4051" s="20"/>
      <c r="K4051" s="20"/>
      <c r="L4051" s="20"/>
      <c r="P4051" s="201"/>
      <c r="Q4051" s="20"/>
      <c r="R4051" s="15"/>
      <c r="T4051" s="20"/>
      <c r="U4051" s="20"/>
      <c r="AB4051" s="20"/>
    </row>
    <row r="4052" spans="3:28" x14ac:dyDescent="0.2">
      <c r="C4052" s="20"/>
      <c r="D4052" s="20"/>
      <c r="E4052" s="20"/>
      <c r="F4052" s="20"/>
      <c r="H4052" s="20"/>
      <c r="J4052" s="20"/>
      <c r="K4052" s="20"/>
      <c r="L4052" s="20"/>
      <c r="P4052" s="201"/>
      <c r="Q4052" s="20"/>
      <c r="R4052" s="15"/>
      <c r="T4052" s="20"/>
      <c r="U4052" s="20"/>
      <c r="AB4052" s="20"/>
    </row>
    <row r="4053" spans="3:28" x14ac:dyDescent="0.2">
      <c r="C4053" s="20"/>
      <c r="D4053" s="20"/>
      <c r="E4053" s="20"/>
      <c r="F4053" s="20"/>
      <c r="H4053" s="20"/>
      <c r="J4053" s="20"/>
      <c r="K4053" s="20"/>
      <c r="L4053" s="20"/>
      <c r="P4053" s="201"/>
      <c r="Q4053" s="20"/>
      <c r="R4053" s="15"/>
      <c r="T4053" s="20"/>
      <c r="U4053" s="20"/>
      <c r="AB4053" s="20"/>
    </row>
    <row r="4054" spans="3:28" x14ac:dyDescent="0.2">
      <c r="C4054" s="20"/>
      <c r="D4054" s="20"/>
      <c r="E4054" s="20"/>
      <c r="F4054" s="20"/>
      <c r="H4054" s="20"/>
      <c r="J4054" s="20"/>
      <c r="K4054" s="20"/>
      <c r="L4054" s="20"/>
      <c r="P4054" s="201"/>
      <c r="Q4054" s="20"/>
      <c r="R4054" s="15"/>
      <c r="T4054" s="20"/>
      <c r="U4054" s="20"/>
      <c r="AB4054" s="20"/>
    </row>
    <row r="4055" spans="3:28" x14ac:dyDescent="0.2">
      <c r="C4055" s="20"/>
      <c r="D4055" s="20"/>
      <c r="E4055" s="20"/>
      <c r="F4055" s="20"/>
      <c r="H4055" s="20"/>
      <c r="J4055" s="20"/>
      <c r="K4055" s="20"/>
      <c r="L4055" s="20"/>
      <c r="P4055" s="201"/>
      <c r="Q4055" s="20"/>
      <c r="R4055" s="15"/>
      <c r="T4055" s="20"/>
      <c r="U4055" s="20"/>
      <c r="AB4055" s="20"/>
    </row>
    <row r="4056" spans="3:28" x14ac:dyDescent="0.2">
      <c r="C4056" s="20"/>
      <c r="D4056" s="20"/>
      <c r="E4056" s="20"/>
      <c r="F4056" s="20"/>
      <c r="H4056" s="20"/>
      <c r="J4056" s="20"/>
      <c r="K4056" s="20"/>
      <c r="L4056" s="20"/>
      <c r="P4056" s="201"/>
      <c r="Q4056" s="20"/>
      <c r="R4056" s="15"/>
      <c r="T4056" s="20"/>
      <c r="U4056" s="20"/>
      <c r="AB4056" s="20"/>
    </row>
    <row r="4057" spans="3:28" x14ac:dyDescent="0.2">
      <c r="C4057" s="20"/>
      <c r="D4057" s="20"/>
      <c r="E4057" s="20"/>
      <c r="F4057" s="20"/>
      <c r="H4057" s="20"/>
      <c r="J4057" s="20"/>
      <c r="K4057" s="20"/>
      <c r="L4057" s="20"/>
      <c r="P4057" s="201"/>
      <c r="Q4057" s="20"/>
      <c r="R4057" s="15"/>
      <c r="T4057" s="20"/>
      <c r="U4057" s="20"/>
      <c r="AB4057" s="20"/>
    </row>
    <row r="4058" spans="3:28" x14ac:dyDescent="0.2">
      <c r="C4058" s="20"/>
      <c r="D4058" s="20"/>
      <c r="E4058" s="20"/>
      <c r="F4058" s="20"/>
      <c r="H4058" s="20"/>
      <c r="J4058" s="20"/>
      <c r="K4058" s="20"/>
      <c r="L4058" s="20"/>
      <c r="P4058" s="201"/>
      <c r="Q4058" s="20"/>
      <c r="R4058" s="15"/>
      <c r="T4058" s="20"/>
      <c r="U4058" s="20"/>
      <c r="AB4058" s="20"/>
    </row>
    <row r="4059" spans="3:28" x14ac:dyDescent="0.2">
      <c r="C4059" s="20"/>
      <c r="D4059" s="20"/>
      <c r="E4059" s="20"/>
      <c r="F4059" s="20"/>
      <c r="H4059" s="20"/>
      <c r="J4059" s="20"/>
      <c r="K4059" s="20"/>
      <c r="L4059" s="20"/>
      <c r="P4059" s="201"/>
      <c r="Q4059" s="20"/>
      <c r="R4059" s="15"/>
      <c r="T4059" s="20"/>
      <c r="U4059" s="20"/>
      <c r="AB4059" s="20"/>
    </row>
    <row r="4060" spans="3:28" x14ac:dyDescent="0.2">
      <c r="C4060" s="20"/>
      <c r="D4060" s="20"/>
      <c r="E4060" s="20"/>
      <c r="F4060" s="20"/>
      <c r="H4060" s="20"/>
      <c r="J4060" s="20"/>
      <c r="K4060" s="20"/>
      <c r="L4060" s="20"/>
      <c r="P4060" s="201"/>
      <c r="Q4060" s="20"/>
      <c r="R4060" s="15"/>
      <c r="T4060" s="20"/>
      <c r="U4060" s="20"/>
      <c r="AB4060" s="20"/>
    </row>
    <row r="4061" spans="3:28" x14ac:dyDescent="0.2">
      <c r="C4061" s="20"/>
      <c r="D4061" s="20"/>
      <c r="E4061" s="20"/>
      <c r="F4061" s="20"/>
      <c r="H4061" s="20"/>
      <c r="J4061" s="20"/>
      <c r="K4061" s="20"/>
      <c r="L4061" s="20"/>
      <c r="P4061" s="201"/>
      <c r="Q4061" s="20"/>
      <c r="R4061" s="15"/>
      <c r="T4061" s="20"/>
      <c r="U4061" s="20"/>
      <c r="AB4061" s="20"/>
    </row>
    <row r="4062" spans="3:28" x14ac:dyDescent="0.2">
      <c r="C4062" s="20"/>
      <c r="D4062" s="20"/>
      <c r="E4062" s="20"/>
      <c r="F4062" s="20"/>
      <c r="H4062" s="20"/>
      <c r="J4062" s="20"/>
      <c r="K4062" s="20"/>
      <c r="L4062" s="20"/>
      <c r="P4062" s="201"/>
      <c r="Q4062" s="20"/>
      <c r="R4062" s="15"/>
      <c r="T4062" s="20"/>
      <c r="U4062" s="20"/>
      <c r="AB4062" s="20"/>
    </row>
    <row r="4063" spans="3:28" x14ac:dyDescent="0.2">
      <c r="C4063" s="20"/>
      <c r="D4063" s="20"/>
      <c r="E4063" s="20"/>
      <c r="F4063" s="20"/>
      <c r="H4063" s="20"/>
      <c r="J4063" s="20"/>
      <c r="K4063" s="20"/>
      <c r="L4063" s="20"/>
      <c r="P4063" s="201"/>
      <c r="Q4063" s="20"/>
      <c r="R4063" s="15"/>
      <c r="T4063" s="20"/>
      <c r="U4063" s="20"/>
      <c r="AB4063" s="20"/>
    </row>
    <row r="4064" spans="3:28" x14ac:dyDescent="0.2">
      <c r="C4064" s="20"/>
      <c r="D4064" s="20"/>
      <c r="E4064" s="20"/>
      <c r="F4064" s="20"/>
      <c r="H4064" s="20"/>
      <c r="J4064" s="20"/>
      <c r="K4064" s="20"/>
      <c r="L4064" s="20"/>
      <c r="P4064" s="201"/>
      <c r="Q4064" s="20"/>
      <c r="R4064" s="15"/>
      <c r="T4064" s="20"/>
      <c r="U4064" s="20"/>
      <c r="AB4064" s="20"/>
    </row>
    <row r="4065" spans="3:28" x14ac:dyDescent="0.2">
      <c r="C4065" s="20"/>
      <c r="D4065" s="20"/>
      <c r="E4065" s="20"/>
      <c r="F4065" s="20"/>
      <c r="H4065" s="20"/>
      <c r="J4065" s="20"/>
      <c r="K4065" s="20"/>
      <c r="L4065" s="20"/>
      <c r="P4065" s="201"/>
      <c r="Q4065" s="20"/>
      <c r="R4065" s="15"/>
      <c r="T4065" s="20"/>
      <c r="U4065" s="20"/>
      <c r="AB4065" s="20"/>
    </row>
    <row r="4066" spans="3:28" x14ac:dyDescent="0.2">
      <c r="C4066" s="20"/>
      <c r="D4066" s="20"/>
      <c r="E4066" s="20"/>
      <c r="F4066" s="20"/>
      <c r="H4066" s="20"/>
      <c r="J4066" s="20"/>
      <c r="K4066" s="20"/>
      <c r="L4066" s="20"/>
      <c r="P4066" s="201"/>
      <c r="Q4066" s="20"/>
      <c r="R4066" s="15"/>
      <c r="T4066" s="20"/>
      <c r="U4066" s="20"/>
      <c r="AB4066" s="20"/>
    </row>
    <row r="4067" spans="3:28" x14ac:dyDescent="0.2">
      <c r="C4067" s="20"/>
      <c r="D4067" s="20"/>
      <c r="E4067" s="20"/>
      <c r="F4067" s="20"/>
      <c r="H4067" s="20"/>
      <c r="J4067" s="20"/>
      <c r="K4067" s="20"/>
      <c r="L4067" s="20"/>
      <c r="P4067" s="201"/>
      <c r="Q4067" s="20"/>
      <c r="R4067" s="15"/>
      <c r="T4067" s="20"/>
      <c r="U4067" s="20"/>
      <c r="AB4067" s="20"/>
    </row>
    <row r="4068" spans="3:28" x14ac:dyDescent="0.2">
      <c r="C4068" s="20"/>
      <c r="D4068" s="20"/>
      <c r="E4068" s="20"/>
      <c r="F4068" s="20"/>
      <c r="H4068" s="20"/>
      <c r="J4068" s="20"/>
      <c r="K4068" s="20"/>
      <c r="L4068" s="20"/>
      <c r="P4068" s="201"/>
      <c r="Q4068" s="20"/>
      <c r="R4068" s="15"/>
      <c r="T4068" s="20"/>
      <c r="U4068" s="20"/>
      <c r="AB4068" s="20"/>
    </row>
    <row r="4069" spans="3:28" x14ac:dyDescent="0.2">
      <c r="C4069" s="20"/>
      <c r="D4069" s="20"/>
      <c r="E4069" s="20"/>
      <c r="F4069" s="20"/>
      <c r="H4069" s="20"/>
      <c r="J4069" s="20"/>
      <c r="K4069" s="20"/>
      <c r="L4069" s="20"/>
      <c r="P4069" s="201"/>
      <c r="Q4069" s="20"/>
      <c r="R4069" s="15"/>
      <c r="T4069" s="20"/>
      <c r="U4069" s="20"/>
      <c r="AB4069" s="20"/>
    </row>
    <row r="4070" spans="3:28" x14ac:dyDescent="0.2">
      <c r="C4070" s="20"/>
      <c r="D4070" s="20"/>
      <c r="E4070" s="20"/>
      <c r="F4070" s="20"/>
      <c r="H4070" s="20"/>
      <c r="J4070" s="20"/>
      <c r="K4070" s="20"/>
      <c r="L4070" s="20"/>
      <c r="P4070" s="201"/>
      <c r="Q4070" s="20"/>
      <c r="R4070" s="15"/>
      <c r="T4070" s="20"/>
      <c r="U4070" s="20"/>
      <c r="AB4070" s="20"/>
    </row>
    <row r="4071" spans="3:28" x14ac:dyDescent="0.2">
      <c r="C4071" s="20"/>
      <c r="D4071" s="20"/>
      <c r="E4071" s="20"/>
      <c r="F4071" s="20"/>
      <c r="H4071" s="20"/>
      <c r="J4071" s="20"/>
      <c r="K4071" s="20"/>
      <c r="L4071" s="20"/>
      <c r="P4071" s="201"/>
      <c r="Q4071" s="20"/>
      <c r="R4071" s="15"/>
      <c r="T4071" s="20"/>
      <c r="U4071" s="20"/>
      <c r="AB4071" s="20"/>
    </row>
    <row r="4072" spans="3:28" x14ac:dyDescent="0.2">
      <c r="C4072" s="20"/>
      <c r="D4072" s="20"/>
      <c r="E4072" s="20"/>
      <c r="F4072" s="20"/>
      <c r="H4072" s="20"/>
      <c r="J4072" s="20"/>
      <c r="K4072" s="20"/>
      <c r="L4072" s="20"/>
      <c r="P4072" s="201"/>
      <c r="Q4072" s="20"/>
      <c r="R4072" s="15"/>
      <c r="T4072" s="20"/>
      <c r="U4072" s="20"/>
      <c r="AB4072" s="20"/>
    </row>
    <row r="4073" spans="3:28" x14ac:dyDescent="0.2">
      <c r="C4073" s="20"/>
      <c r="D4073" s="20"/>
      <c r="E4073" s="20"/>
      <c r="F4073" s="20"/>
      <c r="H4073" s="20"/>
      <c r="J4073" s="20"/>
      <c r="K4073" s="20"/>
      <c r="L4073" s="20"/>
      <c r="P4073" s="201"/>
      <c r="Q4073" s="20"/>
      <c r="R4073" s="15"/>
      <c r="T4073" s="20"/>
      <c r="U4073" s="20"/>
      <c r="AB4073" s="20"/>
    </row>
    <row r="4074" spans="3:28" x14ac:dyDescent="0.2">
      <c r="C4074" s="20"/>
      <c r="D4074" s="20"/>
      <c r="E4074" s="20"/>
      <c r="F4074" s="20"/>
      <c r="H4074" s="20"/>
      <c r="J4074" s="20"/>
      <c r="K4074" s="20"/>
      <c r="L4074" s="20"/>
      <c r="P4074" s="201"/>
      <c r="Q4074" s="20"/>
      <c r="R4074" s="15"/>
      <c r="T4074" s="20"/>
      <c r="U4074" s="20"/>
      <c r="AB4074" s="20"/>
    </row>
    <row r="4075" spans="3:28" x14ac:dyDescent="0.2">
      <c r="C4075" s="20"/>
      <c r="D4075" s="20"/>
      <c r="E4075" s="20"/>
      <c r="F4075" s="20"/>
      <c r="H4075" s="20"/>
      <c r="J4075" s="20"/>
      <c r="K4075" s="20"/>
      <c r="L4075" s="20"/>
      <c r="P4075" s="201"/>
      <c r="Q4075" s="20"/>
      <c r="R4075" s="15"/>
      <c r="T4075" s="20"/>
      <c r="U4075" s="20"/>
      <c r="AB4075" s="20"/>
    </row>
    <row r="4076" spans="3:28" x14ac:dyDescent="0.2">
      <c r="C4076" s="20"/>
      <c r="D4076" s="20"/>
      <c r="E4076" s="20"/>
      <c r="F4076" s="20"/>
      <c r="H4076" s="20"/>
      <c r="J4076" s="20"/>
      <c r="K4076" s="20"/>
      <c r="L4076" s="20"/>
      <c r="P4076" s="201"/>
      <c r="Q4076" s="20"/>
      <c r="R4076" s="15"/>
      <c r="T4076" s="20"/>
      <c r="U4076" s="20"/>
      <c r="AB4076" s="20"/>
    </row>
    <row r="4077" spans="3:28" x14ac:dyDescent="0.2">
      <c r="C4077" s="20"/>
      <c r="D4077" s="20"/>
      <c r="E4077" s="20"/>
      <c r="F4077" s="20"/>
      <c r="H4077" s="20"/>
      <c r="J4077" s="20"/>
      <c r="K4077" s="20"/>
      <c r="L4077" s="20"/>
      <c r="P4077" s="201"/>
      <c r="Q4077" s="20"/>
      <c r="R4077" s="15"/>
      <c r="T4077" s="20"/>
      <c r="U4077" s="20"/>
      <c r="AB4077" s="20"/>
    </row>
    <row r="4078" spans="3:28" x14ac:dyDescent="0.2">
      <c r="C4078" s="20"/>
      <c r="D4078" s="20"/>
      <c r="E4078" s="20"/>
      <c r="F4078" s="20"/>
      <c r="H4078" s="20"/>
      <c r="J4078" s="20"/>
      <c r="K4078" s="20"/>
      <c r="L4078" s="20"/>
      <c r="P4078" s="201"/>
      <c r="Q4078" s="20"/>
      <c r="R4078" s="15"/>
      <c r="T4078" s="20"/>
      <c r="U4078" s="20"/>
      <c r="AB4078" s="20"/>
    </row>
    <row r="4079" spans="3:28" x14ac:dyDescent="0.2">
      <c r="C4079" s="20"/>
      <c r="D4079" s="20"/>
      <c r="E4079" s="20"/>
      <c r="F4079" s="20"/>
      <c r="H4079" s="20"/>
      <c r="J4079" s="20"/>
      <c r="K4079" s="20"/>
      <c r="L4079" s="20"/>
      <c r="P4079" s="201"/>
      <c r="Q4079" s="20"/>
      <c r="R4079" s="15"/>
      <c r="T4079" s="20"/>
      <c r="U4079" s="20"/>
      <c r="AB4079" s="20"/>
    </row>
    <row r="4080" spans="3:28" x14ac:dyDescent="0.2">
      <c r="C4080" s="20"/>
      <c r="D4080" s="20"/>
      <c r="E4080" s="20"/>
      <c r="F4080" s="20"/>
      <c r="H4080" s="20"/>
      <c r="J4080" s="20"/>
      <c r="K4080" s="20"/>
      <c r="L4080" s="20"/>
      <c r="P4080" s="201"/>
      <c r="Q4080" s="20"/>
      <c r="R4080" s="15"/>
      <c r="T4080" s="20"/>
      <c r="U4080" s="20"/>
      <c r="AB4080" s="20"/>
    </row>
    <row r="4081" spans="3:28" x14ac:dyDescent="0.2">
      <c r="C4081" s="20"/>
      <c r="D4081" s="20"/>
      <c r="E4081" s="20"/>
      <c r="F4081" s="20"/>
      <c r="H4081" s="20"/>
      <c r="J4081" s="20"/>
      <c r="K4081" s="20"/>
      <c r="L4081" s="20"/>
      <c r="P4081" s="201"/>
      <c r="Q4081" s="20"/>
      <c r="R4081" s="15"/>
      <c r="T4081" s="20"/>
      <c r="U4081" s="20"/>
      <c r="AB4081" s="20"/>
    </row>
    <row r="4082" spans="3:28" x14ac:dyDescent="0.2">
      <c r="C4082" s="20"/>
      <c r="D4082" s="20"/>
      <c r="E4082" s="20"/>
      <c r="F4082" s="20"/>
      <c r="H4082" s="20"/>
      <c r="J4082" s="20"/>
      <c r="K4082" s="20"/>
      <c r="L4082" s="20"/>
      <c r="P4082" s="201"/>
      <c r="Q4082" s="20"/>
      <c r="R4082" s="15"/>
      <c r="T4082" s="20"/>
      <c r="U4082" s="20"/>
      <c r="AB4082" s="20"/>
    </row>
    <row r="4083" spans="3:28" x14ac:dyDescent="0.2">
      <c r="C4083" s="20"/>
      <c r="D4083" s="20"/>
      <c r="E4083" s="20"/>
      <c r="F4083" s="20"/>
      <c r="H4083" s="20"/>
      <c r="J4083" s="20"/>
      <c r="K4083" s="20"/>
      <c r="L4083" s="20"/>
      <c r="P4083" s="201"/>
      <c r="Q4083" s="20"/>
      <c r="R4083" s="15"/>
      <c r="T4083" s="20"/>
      <c r="U4083" s="20"/>
      <c r="AB4083" s="20"/>
    </row>
    <row r="4084" spans="3:28" x14ac:dyDescent="0.2">
      <c r="C4084" s="20"/>
      <c r="D4084" s="20"/>
      <c r="E4084" s="20"/>
      <c r="F4084" s="20"/>
      <c r="H4084" s="20"/>
      <c r="J4084" s="20"/>
      <c r="K4084" s="20"/>
      <c r="L4084" s="20"/>
      <c r="P4084" s="201"/>
      <c r="Q4084" s="20"/>
      <c r="R4084" s="15"/>
      <c r="T4084" s="20"/>
      <c r="U4084" s="20"/>
      <c r="AB4084" s="20"/>
    </row>
    <row r="4085" spans="3:28" x14ac:dyDescent="0.2">
      <c r="C4085" s="20"/>
      <c r="D4085" s="20"/>
      <c r="E4085" s="20"/>
      <c r="F4085" s="20"/>
      <c r="H4085" s="20"/>
      <c r="J4085" s="20"/>
      <c r="K4085" s="20"/>
      <c r="L4085" s="20"/>
      <c r="P4085" s="201"/>
      <c r="Q4085" s="20"/>
      <c r="R4085" s="15"/>
      <c r="T4085" s="20"/>
      <c r="U4085" s="20"/>
      <c r="AB4085" s="20"/>
    </row>
    <row r="4086" spans="3:28" x14ac:dyDescent="0.2">
      <c r="C4086" s="20"/>
      <c r="D4086" s="20"/>
      <c r="E4086" s="20"/>
      <c r="F4086" s="20"/>
      <c r="H4086" s="20"/>
      <c r="J4086" s="20"/>
      <c r="K4086" s="20"/>
      <c r="L4086" s="20"/>
      <c r="P4086" s="201"/>
      <c r="Q4086" s="20"/>
      <c r="R4086" s="15"/>
      <c r="T4086" s="20"/>
      <c r="U4086" s="20"/>
      <c r="AB4086" s="20"/>
    </row>
    <row r="4087" spans="3:28" x14ac:dyDescent="0.2">
      <c r="C4087" s="20"/>
      <c r="D4087" s="20"/>
      <c r="E4087" s="20"/>
      <c r="F4087" s="20"/>
      <c r="H4087" s="20"/>
      <c r="J4087" s="20"/>
      <c r="K4087" s="20"/>
      <c r="L4087" s="20"/>
      <c r="P4087" s="201"/>
      <c r="Q4087" s="20"/>
      <c r="R4087" s="15"/>
      <c r="T4087" s="20"/>
      <c r="U4087" s="20"/>
      <c r="AB4087" s="20"/>
    </row>
    <row r="4088" spans="3:28" x14ac:dyDescent="0.2">
      <c r="C4088" s="20"/>
      <c r="D4088" s="20"/>
      <c r="E4088" s="20"/>
      <c r="F4088" s="20"/>
      <c r="H4088" s="20"/>
      <c r="J4088" s="20"/>
      <c r="K4088" s="20"/>
      <c r="L4088" s="20"/>
      <c r="P4088" s="201"/>
      <c r="Q4088" s="20"/>
      <c r="R4088" s="15"/>
      <c r="T4088" s="20"/>
      <c r="U4088" s="20"/>
      <c r="AB4088" s="20"/>
    </row>
    <row r="4089" spans="3:28" x14ac:dyDescent="0.2">
      <c r="C4089" s="20"/>
      <c r="D4089" s="20"/>
      <c r="E4089" s="20"/>
      <c r="F4089" s="20"/>
      <c r="H4089" s="20"/>
      <c r="J4089" s="20"/>
      <c r="K4089" s="20"/>
      <c r="L4089" s="20"/>
      <c r="P4089" s="201"/>
      <c r="Q4089" s="20"/>
      <c r="R4089" s="15"/>
      <c r="T4089" s="20"/>
      <c r="U4089" s="20"/>
      <c r="AB4089" s="20"/>
    </row>
    <row r="4090" spans="3:28" x14ac:dyDescent="0.2">
      <c r="C4090" s="20"/>
      <c r="D4090" s="20"/>
      <c r="E4090" s="20"/>
      <c r="F4090" s="20"/>
      <c r="H4090" s="20"/>
      <c r="J4090" s="20"/>
      <c r="K4090" s="20"/>
      <c r="L4090" s="20"/>
      <c r="P4090" s="201"/>
      <c r="Q4090" s="20"/>
      <c r="R4090" s="15"/>
      <c r="T4090" s="20"/>
      <c r="U4090" s="20"/>
      <c r="AB4090" s="20"/>
    </row>
    <row r="4091" spans="3:28" x14ac:dyDescent="0.2">
      <c r="C4091" s="20"/>
      <c r="D4091" s="20"/>
      <c r="E4091" s="20"/>
      <c r="F4091" s="20"/>
      <c r="H4091" s="20"/>
      <c r="J4091" s="20"/>
      <c r="K4091" s="20"/>
      <c r="L4091" s="20"/>
      <c r="P4091" s="201"/>
      <c r="Q4091" s="20"/>
      <c r="R4091" s="15"/>
      <c r="T4091" s="20"/>
      <c r="U4091" s="20"/>
      <c r="AB4091" s="20"/>
    </row>
    <row r="4092" spans="3:28" x14ac:dyDescent="0.2">
      <c r="C4092" s="20"/>
      <c r="D4092" s="20"/>
      <c r="E4092" s="20"/>
      <c r="F4092" s="20"/>
      <c r="H4092" s="20"/>
      <c r="J4092" s="20"/>
      <c r="K4092" s="20"/>
      <c r="L4092" s="20"/>
      <c r="P4092" s="201"/>
      <c r="Q4092" s="20"/>
      <c r="R4092" s="15"/>
      <c r="T4092" s="20"/>
      <c r="U4092" s="20"/>
      <c r="AB4092" s="20"/>
    </row>
    <row r="4093" spans="3:28" x14ac:dyDescent="0.2">
      <c r="C4093" s="20"/>
      <c r="D4093" s="20"/>
      <c r="E4093" s="20"/>
      <c r="F4093" s="20"/>
      <c r="H4093" s="20"/>
      <c r="J4093" s="20"/>
      <c r="K4093" s="20"/>
      <c r="L4093" s="20"/>
      <c r="P4093" s="201"/>
      <c r="Q4093" s="20"/>
      <c r="R4093" s="15"/>
      <c r="T4093" s="20"/>
      <c r="U4093" s="20"/>
      <c r="AB4093" s="20"/>
    </row>
    <row r="4094" spans="3:28" x14ac:dyDescent="0.2">
      <c r="C4094" s="20"/>
      <c r="D4094" s="20"/>
      <c r="E4094" s="20"/>
      <c r="F4094" s="20"/>
      <c r="H4094" s="20"/>
      <c r="J4094" s="20"/>
      <c r="K4094" s="20"/>
      <c r="L4094" s="20"/>
      <c r="P4094" s="201"/>
      <c r="Q4094" s="20"/>
      <c r="R4094" s="15"/>
      <c r="T4094" s="20"/>
      <c r="U4094" s="20"/>
      <c r="AB4094" s="20"/>
    </row>
    <row r="4095" spans="3:28" x14ac:dyDescent="0.2">
      <c r="C4095" s="20"/>
      <c r="D4095" s="20"/>
      <c r="E4095" s="20"/>
      <c r="F4095" s="20"/>
      <c r="H4095" s="20"/>
      <c r="J4095" s="20"/>
      <c r="K4095" s="20"/>
      <c r="L4095" s="20"/>
      <c r="P4095" s="201"/>
      <c r="Q4095" s="20"/>
      <c r="R4095" s="15"/>
      <c r="T4095" s="20"/>
      <c r="U4095" s="20"/>
      <c r="AB4095" s="20"/>
    </row>
    <row r="4096" spans="3:28" x14ac:dyDescent="0.2">
      <c r="C4096" s="20"/>
      <c r="D4096" s="20"/>
      <c r="E4096" s="20"/>
      <c r="F4096" s="20"/>
      <c r="H4096" s="20"/>
      <c r="J4096" s="20"/>
      <c r="K4096" s="20"/>
      <c r="L4096" s="20"/>
      <c r="P4096" s="201"/>
      <c r="Q4096" s="20"/>
      <c r="R4096" s="15"/>
      <c r="T4096" s="20"/>
      <c r="U4096" s="20"/>
      <c r="AB4096" s="20"/>
    </row>
    <row r="4097" spans="3:28" x14ac:dyDescent="0.2">
      <c r="C4097" s="20"/>
      <c r="D4097" s="20"/>
      <c r="E4097" s="20"/>
      <c r="F4097" s="20"/>
      <c r="H4097" s="20"/>
      <c r="J4097" s="20"/>
      <c r="K4097" s="20"/>
      <c r="L4097" s="20"/>
      <c r="P4097" s="201"/>
      <c r="Q4097" s="20"/>
      <c r="R4097" s="15"/>
      <c r="T4097" s="20"/>
      <c r="U4097" s="20"/>
      <c r="AB4097" s="20"/>
    </row>
    <row r="4098" spans="3:28" x14ac:dyDescent="0.2">
      <c r="C4098" s="20"/>
      <c r="D4098" s="20"/>
      <c r="E4098" s="20"/>
      <c r="F4098" s="20"/>
      <c r="H4098" s="20"/>
      <c r="J4098" s="20"/>
      <c r="K4098" s="20"/>
      <c r="L4098" s="20"/>
      <c r="P4098" s="201"/>
      <c r="Q4098" s="20"/>
      <c r="R4098" s="15"/>
      <c r="T4098" s="20"/>
      <c r="U4098" s="20"/>
      <c r="AB4098" s="20"/>
    </row>
    <row r="4099" spans="3:28" x14ac:dyDescent="0.2">
      <c r="C4099" s="20"/>
      <c r="D4099" s="20"/>
      <c r="E4099" s="20"/>
      <c r="F4099" s="20"/>
      <c r="H4099" s="20"/>
      <c r="J4099" s="20"/>
      <c r="K4099" s="20"/>
      <c r="L4099" s="20"/>
      <c r="P4099" s="201"/>
      <c r="Q4099" s="20"/>
      <c r="R4099" s="15"/>
      <c r="T4099" s="20"/>
      <c r="U4099" s="20"/>
      <c r="AB4099" s="20"/>
    </row>
    <row r="4100" spans="3:28" x14ac:dyDescent="0.2">
      <c r="C4100" s="20"/>
      <c r="D4100" s="20"/>
      <c r="E4100" s="20"/>
      <c r="F4100" s="20"/>
      <c r="H4100" s="20"/>
      <c r="J4100" s="20"/>
      <c r="K4100" s="20"/>
      <c r="L4100" s="20"/>
      <c r="P4100" s="201"/>
      <c r="Q4100" s="20"/>
      <c r="R4100" s="15"/>
      <c r="T4100" s="20"/>
      <c r="U4100" s="20"/>
      <c r="AB4100" s="20"/>
    </row>
    <row r="4101" spans="3:28" x14ac:dyDescent="0.2">
      <c r="C4101" s="20"/>
      <c r="D4101" s="20"/>
      <c r="E4101" s="20"/>
      <c r="F4101" s="20"/>
      <c r="H4101" s="20"/>
      <c r="J4101" s="20"/>
      <c r="K4101" s="20"/>
      <c r="L4101" s="20"/>
      <c r="P4101" s="201"/>
      <c r="Q4101" s="20"/>
      <c r="R4101" s="15"/>
      <c r="T4101" s="20"/>
      <c r="U4101" s="20"/>
      <c r="AB4101" s="20"/>
    </row>
    <row r="4102" spans="3:28" x14ac:dyDescent="0.2">
      <c r="C4102" s="20"/>
      <c r="D4102" s="20"/>
      <c r="E4102" s="20"/>
      <c r="F4102" s="20"/>
      <c r="H4102" s="20"/>
      <c r="J4102" s="20"/>
      <c r="K4102" s="20"/>
      <c r="L4102" s="20"/>
      <c r="P4102" s="201"/>
      <c r="Q4102" s="20"/>
      <c r="R4102" s="15"/>
      <c r="T4102" s="20"/>
      <c r="U4102" s="20"/>
      <c r="AB4102" s="20"/>
    </row>
    <row r="4103" spans="3:28" x14ac:dyDescent="0.2">
      <c r="C4103" s="20"/>
      <c r="D4103" s="20"/>
      <c r="E4103" s="20"/>
      <c r="F4103" s="20"/>
      <c r="H4103" s="20"/>
      <c r="J4103" s="20"/>
      <c r="K4103" s="20"/>
      <c r="L4103" s="20"/>
      <c r="P4103" s="201"/>
      <c r="Q4103" s="20"/>
      <c r="R4103" s="15"/>
      <c r="T4103" s="20"/>
      <c r="U4103" s="20"/>
      <c r="AB4103" s="20"/>
    </row>
    <row r="4104" spans="3:28" x14ac:dyDescent="0.2">
      <c r="C4104" s="20"/>
      <c r="D4104" s="20"/>
      <c r="E4104" s="20"/>
      <c r="F4104" s="20"/>
      <c r="H4104" s="20"/>
      <c r="J4104" s="20"/>
      <c r="K4104" s="20"/>
      <c r="L4104" s="20"/>
      <c r="P4104" s="201"/>
      <c r="Q4104" s="20"/>
      <c r="R4104" s="15"/>
      <c r="T4104" s="20"/>
      <c r="U4104" s="20"/>
      <c r="AB4104" s="20"/>
    </row>
    <row r="4105" spans="3:28" x14ac:dyDescent="0.2">
      <c r="C4105" s="20"/>
      <c r="D4105" s="20"/>
      <c r="E4105" s="20"/>
      <c r="F4105" s="20"/>
      <c r="H4105" s="20"/>
      <c r="J4105" s="20"/>
      <c r="K4105" s="20"/>
      <c r="L4105" s="20"/>
      <c r="P4105" s="201"/>
      <c r="Q4105" s="20"/>
      <c r="R4105" s="15"/>
      <c r="T4105" s="20"/>
      <c r="U4105" s="20"/>
      <c r="AB4105" s="20"/>
    </row>
    <row r="4106" spans="3:28" x14ac:dyDescent="0.2">
      <c r="C4106" s="20"/>
      <c r="D4106" s="20"/>
      <c r="E4106" s="20"/>
      <c r="F4106" s="20"/>
      <c r="H4106" s="20"/>
      <c r="J4106" s="20"/>
      <c r="K4106" s="20"/>
      <c r="L4106" s="20"/>
      <c r="P4106" s="201"/>
      <c r="Q4106" s="20"/>
      <c r="R4106" s="15"/>
      <c r="T4106" s="20"/>
      <c r="U4106" s="20"/>
      <c r="AB4106" s="20"/>
    </row>
    <row r="4107" spans="3:28" x14ac:dyDescent="0.2">
      <c r="C4107" s="20"/>
      <c r="D4107" s="20"/>
      <c r="E4107" s="20"/>
      <c r="F4107" s="20"/>
      <c r="H4107" s="20"/>
      <c r="J4107" s="20"/>
      <c r="K4107" s="20"/>
      <c r="L4107" s="20"/>
      <c r="P4107" s="201"/>
      <c r="Q4107" s="20"/>
      <c r="R4107" s="15"/>
      <c r="T4107" s="20"/>
      <c r="U4107" s="20"/>
      <c r="AB4107" s="20"/>
    </row>
    <row r="4108" spans="3:28" x14ac:dyDescent="0.2">
      <c r="C4108" s="20"/>
      <c r="D4108" s="20"/>
      <c r="E4108" s="20"/>
      <c r="F4108" s="20"/>
      <c r="H4108" s="20"/>
      <c r="J4108" s="20"/>
      <c r="K4108" s="20"/>
      <c r="L4108" s="20"/>
      <c r="P4108" s="201"/>
      <c r="Q4108" s="20"/>
      <c r="R4108" s="15"/>
      <c r="T4108" s="20"/>
      <c r="U4108" s="20"/>
      <c r="AB4108" s="20"/>
    </row>
    <row r="4109" spans="3:28" x14ac:dyDescent="0.2">
      <c r="C4109" s="20"/>
      <c r="D4109" s="20"/>
      <c r="E4109" s="20"/>
      <c r="F4109" s="20"/>
      <c r="H4109" s="20"/>
      <c r="J4109" s="20"/>
      <c r="K4109" s="20"/>
      <c r="L4109" s="20"/>
      <c r="P4109" s="201"/>
      <c r="Q4109" s="20"/>
      <c r="R4109" s="15"/>
      <c r="T4109" s="20"/>
      <c r="U4109" s="20"/>
      <c r="AB4109" s="20"/>
    </row>
    <row r="4110" spans="3:28" x14ac:dyDescent="0.2">
      <c r="C4110" s="20"/>
      <c r="D4110" s="20"/>
      <c r="E4110" s="20"/>
      <c r="F4110" s="20"/>
      <c r="H4110" s="20"/>
      <c r="J4110" s="20"/>
      <c r="K4110" s="20"/>
      <c r="L4110" s="20"/>
      <c r="P4110" s="201"/>
      <c r="Q4110" s="20"/>
      <c r="R4110" s="15"/>
      <c r="T4110" s="20"/>
      <c r="U4110" s="20"/>
      <c r="AB4110" s="20"/>
    </row>
    <row r="4111" spans="3:28" x14ac:dyDescent="0.2">
      <c r="C4111" s="20"/>
      <c r="D4111" s="20"/>
      <c r="E4111" s="20"/>
      <c r="F4111" s="20"/>
      <c r="H4111" s="20"/>
      <c r="J4111" s="20"/>
      <c r="K4111" s="20"/>
      <c r="L4111" s="20"/>
      <c r="P4111" s="201"/>
      <c r="Q4111" s="20"/>
      <c r="R4111" s="15"/>
      <c r="T4111" s="20"/>
      <c r="U4111" s="20"/>
      <c r="AB4111" s="20"/>
    </row>
    <row r="4112" spans="3:28" x14ac:dyDescent="0.2">
      <c r="C4112" s="20"/>
      <c r="D4112" s="20"/>
      <c r="E4112" s="20"/>
      <c r="F4112" s="20"/>
      <c r="H4112" s="20"/>
      <c r="J4112" s="20"/>
      <c r="K4112" s="20"/>
      <c r="L4112" s="20"/>
      <c r="P4112" s="201"/>
      <c r="Q4112" s="20"/>
      <c r="R4112" s="15"/>
      <c r="T4112" s="20"/>
      <c r="U4112" s="20"/>
      <c r="AB4112" s="20"/>
    </row>
    <row r="4113" spans="3:28" x14ac:dyDescent="0.2">
      <c r="C4113" s="20"/>
      <c r="D4113" s="20"/>
      <c r="E4113" s="20"/>
      <c r="F4113" s="20"/>
      <c r="H4113" s="20"/>
      <c r="J4113" s="20"/>
      <c r="K4113" s="20"/>
      <c r="L4113" s="20"/>
      <c r="P4113" s="201"/>
      <c r="Q4113" s="20"/>
      <c r="R4113" s="15"/>
      <c r="T4113" s="20"/>
      <c r="U4113" s="20"/>
      <c r="AB4113" s="20"/>
    </row>
    <row r="4114" spans="3:28" x14ac:dyDescent="0.2">
      <c r="C4114" s="20"/>
      <c r="D4114" s="20"/>
      <c r="E4114" s="20"/>
      <c r="F4114" s="20"/>
      <c r="H4114" s="20"/>
      <c r="J4114" s="20"/>
      <c r="K4114" s="20"/>
      <c r="L4114" s="20"/>
      <c r="P4114" s="201"/>
      <c r="Q4114" s="20"/>
      <c r="R4114" s="15"/>
      <c r="T4114" s="20"/>
      <c r="U4114" s="20"/>
      <c r="AB4114" s="20"/>
    </row>
    <row r="4115" spans="3:28" x14ac:dyDescent="0.2">
      <c r="C4115" s="20"/>
      <c r="D4115" s="20"/>
      <c r="E4115" s="20"/>
      <c r="F4115" s="20"/>
      <c r="H4115" s="20"/>
      <c r="J4115" s="20"/>
      <c r="K4115" s="20"/>
      <c r="L4115" s="20"/>
      <c r="P4115" s="201"/>
      <c r="Q4115" s="20"/>
      <c r="R4115" s="15"/>
      <c r="T4115" s="20"/>
      <c r="U4115" s="20"/>
      <c r="AB4115" s="20"/>
    </row>
    <row r="4116" spans="3:28" x14ac:dyDescent="0.2">
      <c r="C4116" s="20"/>
      <c r="D4116" s="20"/>
      <c r="E4116" s="20"/>
      <c r="F4116" s="20"/>
      <c r="H4116" s="20"/>
      <c r="J4116" s="20"/>
      <c r="K4116" s="20"/>
      <c r="L4116" s="20"/>
      <c r="P4116" s="201"/>
      <c r="Q4116" s="20"/>
      <c r="R4116" s="15"/>
      <c r="T4116" s="20"/>
      <c r="U4116" s="20"/>
      <c r="AB4116" s="20"/>
    </row>
    <row r="4117" spans="3:28" x14ac:dyDescent="0.2">
      <c r="C4117" s="20"/>
      <c r="D4117" s="20"/>
      <c r="E4117" s="20"/>
      <c r="F4117" s="20"/>
      <c r="H4117" s="20"/>
      <c r="J4117" s="20"/>
      <c r="K4117" s="20"/>
      <c r="L4117" s="20"/>
      <c r="P4117" s="201"/>
      <c r="Q4117" s="20"/>
      <c r="R4117" s="15"/>
      <c r="T4117" s="20"/>
      <c r="U4117" s="20"/>
      <c r="AB4117" s="20"/>
    </row>
    <row r="4118" spans="3:28" x14ac:dyDescent="0.2">
      <c r="C4118" s="20"/>
      <c r="D4118" s="20"/>
      <c r="E4118" s="20"/>
      <c r="F4118" s="20"/>
      <c r="H4118" s="20"/>
      <c r="J4118" s="20"/>
      <c r="K4118" s="20"/>
      <c r="L4118" s="20"/>
      <c r="P4118" s="201"/>
      <c r="Q4118" s="20"/>
      <c r="R4118" s="15"/>
      <c r="T4118" s="20"/>
      <c r="U4118" s="20"/>
      <c r="AB4118" s="20"/>
    </row>
    <row r="4119" spans="3:28" x14ac:dyDescent="0.2">
      <c r="C4119" s="20"/>
      <c r="D4119" s="20"/>
      <c r="E4119" s="20"/>
      <c r="F4119" s="20"/>
      <c r="H4119" s="20"/>
      <c r="J4119" s="20"/>
      <c r="K4119" s="20"/>
      <c r="L4119" s="20"/>
      <c r="P4119" s="201"/>
      <c r="Q4119" s="20"/>
      <c r="R4119" s="15"/>
      <c r="T4119" s="20"/>
      <c r="U4119" s="20"/>
      <c r="AB4119" s="20"/>
    </row>
    <row r="4120" spans="3:28" x14ac:dyDescent="0.2">
      <c r="C4120" s="20"/>
      <c r="D4120" s="20"/>
      <c r="E4120" s="20"/>
      <c r="F4120" s="20"/>
      <c r="H4120" s="20"/>
      <c r="J4120" s="20"/>
      <c r="K4120" s="20"/>
      <c r="L4120" s="20"/>
      <c r="P4120" s="201"/>
      <c r="Q4120" s="20"/>
      <c r="R4120" s="15"/>
      <c r="T4120" s="20"/>
      <c r="U4120" s="20"/>
      <c r="AB4120" s="20"/>
    </row>
    <row r="4121" spans="3:28" x14ac:dyDescent="0.2">
      <c r="C4121" s="20"/>
      <c r="D4121" s="20"/>
      <c r="E4121" s="20"/>
      <c r="F4121" s="20"/>
      <c r="H4121" s="20"/>
      <c r="J4121" s="20"/>
      <c r="K4121" s="20"/>
      <c r="L4121" s="20"/>
      <c r="P4121" s="201"/>
      <c r="Q4121" s="20"/>
      <c r="R4121" s="15"/>
      <c r="T4121" s="20"/>
      <c r="U4121" s="20"/>
      <c r="AB4121" s="20"/>
    </row>
    <row r="4122" spans="3:28" x14ac:dyDescent="0.2">
      <c r="C4122" s="20"/>
      <c r="D4122" s="20"/>
      <c r="E4122" s="20"/>
      <c r="F4122" s="20"/>
      <c r="H4122" s="20"/>
      <c r="J4122" s="20"/>
      <c r="K4122" s="20"/>
      <c r="L4122" s="20"/>
      <c r="P4122" s="201"/>
      <c r="Q4122" s="20"/>
      <c r="R4122" s="15"/>
      <c r="T4122" s="20"/>
      <c r="U4122" s="20"/>
      <c r="AB4122" s="20"/>
    </row>
    <row r="4123" spans="3:28" x14ac:dyDescent="0.2">
      <c r="C4123" s="20"/>
      <c r="D4123" s="20"/>
      <c r="E4123" s="20"/>
      <c r="F4123" s="20"/>
      <c r="H4123" s="20"/>
      <c r="J4123" s="20"/>
      <c r="K4123" s="20"/>
      <c r="L4123" s="20"/>
      <c r="P4123" s="201"/>
      <c r="Q4123" s="20"/>
      <c r="R4123" s="15"/>
      <c r="T4123" s="20"/>
      <c r="U4123" s="20"/>
      <c r="AB4123" s="20"/>
    </row>
    <row r="4124" spans="3:28" x14ac:dyDescent="0.2">
      <c r="C4124" s="20"/>
      <c r="D4124" s="20"/>
      <c r="E4124" s="20"/>
      <c r="F4124" s="20"/>
      <c r="H4124" s="20"/>
      <c r="J4124" s="20"/>
      <c r="K4124" s="20"/>
      <c r="L4124" s="20"/>
      <c r="P4124" s="201"/>
      <c r="Q4124" s="20"/>
      <c r="R4124" s="15"/>
      <c r="T4124" s="20"/>
      <c r="U4124" s="20"/>
      <c r="AB4124" s="20"/>
    </row>
    <row r="4125" spans="3:28" x14ac:dyDescent="0.2">
      <c r="C4125" s="20"/>
      <c r="D4125" s="20"/>
      <c r="E4125" s="20"/>
      <c r="F4125" s="20"/>
      <c r="H4125" s="20"/>
      <c r="J4125" s="20"/>
      <c r="K4125" s="20"/>
      <c r="L4125" s="20"/>
      <c r="P4125" s="201"/>
      <c r="Q4125" s="20"/>
      <c r="R4125" s="15"/>
      <c r="T4125" s="20"/>
      <c r="U4125" s="20"/>
      <c r="AB4125" s="20"/>
    </row>
    <row r="4126" spans="3:28" x14ac:dyDescent="0.2">
      <c r="C4126" s="20"/>
      <c r="D4126" s="20"/>
      <c r="E4126" s="20"/>
      <c r="F4126" s="20"/>
      <c r="H4126" s="20"/>
      <c r="J4126" s="20"/>
      <c r="K4126" s="20"/>
      <c r="L4126" s="20"/>
      <c r="P4126" s="201"/>
      <c r="Q4126" s="20"/>
      <c r="R4126" s="15"/>
      <c r="T4126" s="20"/>
      <c r="U4126" s="20"/>
      <c r="AB4126" s="20"/>
    </row>
    <row r="4127" spans="3:28" x14ac:dyDescent="0.2">
      <c r="C4127" s="20"/>
      <c r="D4127" s="20"/>
      <c r="E4127" s="20"/>
      <c r="F4127" s="20"/>
      <c r="H4127" s="20"/>
      <c r="J4127" s="20"/>
      <c r="K4127" s="20"/>
      <c r="L4127" s="20"/>
      <c r="P4127" s="201"/>
      <c r="Q4127" s="20"/>
      <c r="R4127" s="15"/>
      <c r="T4127" s="20"/>
      <c r="U4127" s="20"/>
      <c r="AB4127" s="20"/>
    </row>
    <row r="4128" spans="3:28" x14ac:dyDescent="0.2">
      <c r="C4128" s="20"/>
      <c r="D4128" s="20"/>
      <c r="E4128" s="20"/>
      <c r="F4128" s="20"/>
      <c r="H4128" s="20"/>
      <c r="J4128" s="20"/>
      <c r="K4128" s="20"/>
      <c r="L4128" s="20"/>
      <c r="P4128" s="201"/>
      <c r="Q4128" s="20"/>
      <c r="R4128" s="15"/>
      <c r="T4128" s="20"/>
      <c r="U4128" s="20"/>
      <c r="AB4128" s="20"/>
    </row>
    <row r="4129" spans="3:28" x14ac:dyDescent="0.2">
      <c r="C4129" s="20"/>
      <c r="D4129" s="20"/>
      <c r="E4129" s="20"/>
      <c r="F4129" s="20"/>
      <c r="H4129" s="20"/>
      <c r="J4129" s="20"/>
      <c r="K4129" s="20"/>
      <c r="L4129" s="20"/>
      <c r="P4129" s="201"/>
      <c r="Q4129" s="20"/>
      <c r="R4129" s="15"/>
      <c r="T4129" s="20"/>
      <c r="U4129" s="20"/>
      <c r="AB4129" s="20"/>
    </row>
    <row r="4130" spans="3:28" x14ac:dyDescent="0.2">
      <c r="C4130" s="20"/>
      <c r="D4130" s="20"/>
      <c r="E4130" s="20"/>
      <c r="F4130" s="20"/>
      <c r="H4130" s="20"/>
      <c r="J4130" s="20"/>
      <c r="K4130" s="20"/>
      <c r="L4130" s="20"/>
      <c r="P4130" s="201"/>
      <c r="Q4130" s="20"/>
      <c r="R4130" s="15"/>
      <c r="T4130" s="20"/>
      <c r="U4130" s="20"/>
      <c r="AB4130" s="20"/>
    </row>
    <row r="4131" spans="3:28" x14ac:dyDescent="0.2">
      <c r="C4131" s="20"/>
      <c r="D4131" s="20"/>
      <c r="E4131" s="20"/>
      <c r="F4131" s="20"/>
      <c r="H4131" s="20"/>
      <c r="J4131" s="20"/>
      <c r="K4131" s="20"/>
      <c r="L4131" s="20"/>
      <c r="P4131" s="201"/>
      <c r="Q4131" s="20"/>
      <c r="R4131" s="15"/>
      <c r="T4131" s="20"/>
      <c r="U4131" s="20"/>
      <c r="AB4131" s="20"/>
    </row>
    <row r="4132" spans="3:28" x14ac:dyDescent="0.2">
      <c r="C4132" s="20"/>
      <c r="D4132" s="20"/>
      <c r="E4132" s="20"/>
      <c r="F4132" s="20"/>
      <c r="H4132" s="20"/>
      <c r="J4132" s="20"/>
      <c r="K4132" s="20"/>
      <c r="L4132" s="20"/>
      <c r="P4132" s="201"/>
      <c r="Q4132" s="20"/>
      <c r="R4132" s="15"/>
      <c r="T4132" s="20"/>
      <c r="U4132" s="20"/>
      <c r="AB4132" s="20"/>
    </row>
    <row r="4133" spans="3:28" x14ac:dyDescent="0.2">
      <c r="C4133" s="20"/>
      <c r="D4133" s="20"/>
      <c r="E4133" s="20"/>
      <c r="F4133" s="20"/>
      <c r="H4133" s="20"/>
      <c r="J4133" s="20"/>
      <c r="K4133" s="20"/>
      <c r="L4133" s="20"/>
      <c r="P4133" s="201"/>
      <c r="Q4133" s="20"/>
      <c r="R4133" s="15"/>
      <c r="T4133" s="20"/>
      <c r="U4133" s="20"/>
      <c r="AB4133" s="20"/>
    </row>
    <row r="4134" spans="3:28" x14ac:dyDescent="0.2">
      <c r="C4134" s="20"/>
      <c r="D4134" s="20"/>
      <c r="E4134" s="20"/>
      <c r="F4134" s="20"/>
      <c r="H4134" s="20"/>
      <c r="J4134" s="20"/>
      <c r="K4134" s="20"/>
      <c r="L4134" s="20"/>
      <c r="P4134" s="201"/>
      <c r="Q4134" s="20"/>
      <c r="R4134" s="15"/>
      <c r="T4134" s="20"/>
      <c r="U4134" s="20"/>
      <c r="AB4134" s="20"/>
    </row>
    <row r="4135" spans="3:28" x14ac:dyDescent="0.2">
      <c r="C4135" s="20"/>
      <c r="D4135" s="20"/>
      <c r="E4135" s="20"/>
      <c r="F4135" s="20"/>
      <c r="H4135" s="20"/>
      <c r="J4135" s="20"/>
      <c r="K4135" s="20"/>
      <c r="L4135" s="20"/>
      <c r="P4135" s="201"/>
      <c r="Q4135" s="20"/>
      <c r="R4135" s="15"/>
      <c r="T4135" s="20"/>
      <c r="U4135" s="20"/>
      <c r="AB4135" s="20"/>
    </row>
    <row r="4136" spans="3:28" x14ac:dyDescent="0.2">
      <c r="C4136" s="20"/>
      <c r="D4136" s="20"/>
      <c r="E4136" s="20"/>
      <c r="F4136" s="20"/>
      <c r="H4136" s="20"/>
      <c r="J4136" s="20"/>
      <c r="K4136" s="20"/>
      <c r="L4136" s="20"/>
      <c r="P4136" s="201"/>
      <c r="Q4136" s="20"/>
      <c r="R4136" s="15"/>
      <c r="T4136" s="20"/>
      <c r="U4136" s="20"/>
      <c r="AB4136" s="20"/>
    </row>
    <row r="4137" spans="3:28" x14ac:dyDescent="0.2">
      <c r="C4137" s="20"/>
      <c r="D4137" s="20"/>
      <c r="E4137" s="20"/>
      <c r="F4137" s="20"/>
      <c r="H4137" s="20"/>
      <c r="J4137" s="20"/>
      <c r="K4137" s="20"/>
      <c r="L4137" s="20"/>
      <c r="P4137" s="201"/>
      <c r="Q4137" s="20"/>
      <c r="R4137" s="15"/>
      <c r="T4137" s="20"/>
      <c r="U4137" s="20"/>
      <c r="AB4137" s="20"/>
    </row>
    <row r="4138" spans="3:28" x14ac:dyDescent="0.2">
      <c r="C4138" s="20"/>
      <c r="D4138" s="20"/>
      <c r="E4138" s="20"/>
      <c r="F4138" s="20"/>
      <c r="H4138" s="20"/>
      <c r="J4138" s="20"/>
      <c r="K4138" s="20"/>
      <c r="L4138" s="20"/>
      <c r="P4138" s="201"/>
      <c r="Q4138" s="20"/>
      <c r="R4138" s="15"/>
      <c r="T4138" s="20"/>
      <c r="U4138" s="20"/>
      <c r="AB4138" s="20"/>
    </row>
    <row r="4139" spans="3:28" x14ac:dyDescent="0.2">
      <c r="C4139" s="20"/>
      <c r="D4139" s="20"/>
      <c r="E4139" s="20"/>
      <c r="F4139" s="20"/>
      <c r="H4139" s="20"/>
      <c r="J4139" s="20"/>
      <c r="K4139" s="20"/>
      <c r="L4139" s="20"/>
      <c r="P4139" s="201"/>
      <c r="Q4139" s="20"/>
      <c r="R4139" s="15"/>
      <c r="T4139" s="20"/>
      <c r="U4139" s="20"/>
      <c r="AB4139" s="20"/>
    </row>
    <row r="4140" spans="3:28" x14ac:dyDescent="0.2">
      <c r="C4140" s="20"/>
      <c r="D4140" s="20"/>
      <c r="E4140" s="20"/>
      <c r="F4140" s="20"/>
      <c r="H4140" s="20"/>
      <c r="J4140" s="20"/>
      <c r="K4140" s="20"/>
      <c r="L4140" s="20"/>
      <c r="P4140" s="201"/>
      <c r="Q4140" s="20"/>
      <c r="R4140" s="15"/>
      <c r="T4140" s="20"/>
      <c r="U4140" s="20"/>
      <c r="AB4140" s="20"/>
    </row>
    <row r="4141" spans="3:28" x14ac:dyDescent="0.2">
      <c r="C4141" s="20"/>
      <c r="D4141" s="20"/>
      <c r="E4141" s="20"/>
      <c r="F4141" s="20"/>
      <c r="H4141" s="20"/>
      <c r="J4141" s="20"/>
      <c r="K4141" s="20"/>
      <c r="L4141" s="20"/>
      <c r="P4141" s="201"/>
      <c r="Q4141" s="20"/>
      <c r="R4141" s="15"/>
      <c r="T4141" s="20"/>
      <c r="U4141" s="20"/>
      <c r="AB4141" s="20"/>
    </row>
    <row r="4142" spans="3:28" x14ac:dyDescent="0.2">
      <c r="C4142" s="20"/>
      <c r="D4142" s="20"/>
      <c r="E4142" s="20"/>
      <c r="F4142" s="20"/>
      <c r="H4142" s="20"/>
      <c r="J4142" s="20"/>
      <c r="K4142" s="20"/>
      <c r="L4142" s="20"/>
      <c r="P4142" s="201"/>
      <c r="Q4142" s="20"/>
      <c r="R4142" s="15"/>
      <c r="T4142" s="20"/>
      <c r="U4142" s="20"/>
      <c r="AB4142" s="20"/>
    </row>
    <row r="4143" spans="3:28" x14ac:dyDescent="0.2">
      <c r="C4143" s="20"/>
      <c r="D4143" s="20"/>
      <c r="E4143" s="20"/>
      <c r="F4143" s="20"/>
      <c r="H4143" s="20"/>
      <c r="J4143" s="20"/>
      <c r="K4143" s="20"/>
      <c r="L4143" s="20"/>
      <c r="P4143" s="201"/>
      <c r="Q4143" s="20"/>
      <c r="R4143" s="15"/>
      <c r="T4143" s="20"/>
      <c r="U4143" s="20"/>
      <c r="AB4143" s="20"/>
    </row>
    <row r="4144" spans="3:28" x14ac:dyDescent="0.2">
      <c r="C4144" s="20"/>
      <c r="D4144" s="20"/>
      <c r="E4144" s="20"/>
      <c r="F4144" s="20"/>
      <c r="H4144" s="20"/>
      <c r="J4144" s="20"/>
      <c r="K4144" s="20"/>
      <c r="L4144" s="20"/>
      <c r="P4144" s="201"/>
      <c r="Q4144" s="20"/>
      <c r="R4144" s="15"/>
      <c r="T4144" s="20"/>
      <c r="U4144" s="20"/>
      <c r="AB4144" s="20"/>
    </row>
    <row r="4145" spans="3:28" x14ac:dyDescent="0.2">
      <c r="C4145" s="20"/>
      <c r="D4145" s="20"/>
      <c r="E4145" s="20"/>
      <c r="F4145" s="20"/>
      <c r="H4145" s="20"/>
      <c r="J4145" s="20"/>
      <c r="K4145" s="20"/>
      <c r="L4145" s="20"/>
      <c r="P4145" s="201"/>
      <c r="Q4145" s="20"/>
      <c r="R4145" s="15"/>
      <c r="T4145" s="20"/>
      <c r="U4145" s="20"/>
      <c r="AB4145" s="20"/>
    </row>
    <row r="4146" spans="3:28" x14ac:dyDescent="0.2">
      <c r="C4146" s="20"/>
      <c r="D4146" s="20"/>
      <c r="E4146" s="20"/>
      <c r="F4146" s="20"/>
      <c r="H4146" s="20"/>
      <c r="J4146" s="20"/>
      <c r="K4146" s="20"/>
      <c r="L4146" s="20"/>
      <c r="P4146" s="201"/>
      <c r="Q4146" s="20"/>
      <c r="R4146" s="15"/>
      <c r="T4146" s="20"/>
      <c r="U4146" s="20"/>
      <c r="AB4146" s="20"/>
    </row>
    <row r="4147" spans="3:28" x14ac:dyDescent="0.2">
      <c r="C4147" s="20"/>
      <c r="D4147" s="20"/>
      <c r="E4147" s="20"/>
      <c r="F4147" s="20"/>
      <c r="H4147" s="20"/>
      <c r="J4147" s="20"/>
      <c r="K4147" s="20"/>
      <c r="L4147" s="20"/>
      <c r="P4147" s="201"/>
      <c r="Q4147" s="20"/>
      <c r="R4147" s="15"/>
      <c r="T4147" s="20"/>
      <c r="U4147" s="20"/>
      <c r="AB4147" s="20"/>
    </row>
    <row r="4148" spans="3:28" x14ac:dyDescent="0.2">
      <c r="C4148" s="20"/>
      <c r="D4148" s="20"/>
      <c r="E4148" s="20"/>
      <c r="F4148" s="20"/>
      <c r="H4148" s="20"/>
      <c r="J4148" s="20"/>
      <c r="K4148" s="20"/>
      <c r="L4148" s="20"/>
      <c r="P4148" s="201"/>
      <c r="Q4148" s="20"/>
      <c r="R4148" s="15"/>
      <c r="T4148" s="20"/>
      <c r="U4148" s="20"/>
      <c r="AB4148" s="20"/>
    </row>
    <row r="4149" spans="3:28" x14ac:dyDescent="0.2">
      <c r="C4149" s="20"/>
      <c r="D4149" s="20"/>
      <c r="E4149" s="20"/>
      <c r="F4149" s="20"/>
      <c r="H4149" s="20"/>
      <c r="J4149" s="20"/>
      <c r="K4149" s="20"/>
      <c r="L4149" s="20"/>
      <c r="P4149" s="201"/>
      <c r="Q4149" s="20"/>
      <c r="R4149" s="15"/>
      <c r="T4149" s="20"/>
      <c r="U4149" s="20"/>
      <c r="AB4149" s="20"/>
    </row>
    <row r="4150" spans="3:28" x14ac:dyDescent="0.2">
      <c r="C4150" s="20"/>
      <c r="D4150" s="20"/>
      <c r="E4150" s="20"/>
      <c r="F4150" s="20"/>
      <c r="H4150" s="20"/>
      <c r="J4150" s="20"/>
      <c r="K4150" s="20"/>
      <c r="L4150" s="20"/>
      <c r="P4150" s="201"/>
      <c r="Q4150" s="20"/>
      <c r="R4150" s="15"/>
      <c r="T4150" s="20"/>
      <c r="U4150" s="20"/>
      <c r="AB4150" s="20"/>
    </row>
    <row r="4151" spans="3:28" x14ac:dyDescent="0.2">
      <c r="C4151" s="20"/>
      <c r="D4151" s="20"/>
      <c r="E4151" s="20"/>
      <c r="F4151" s="20"/>
      <c r="H4151" s="20"/>
      <c r="J4151" s="20"/>
      <c r="K4151" s="20"/>
      <c r="L4151" s="20"/>
      <c r="P4151" s="201"/>
      <c r="Q4151" s="20"/>
      <c r="R4151" s="15"/>
      <c r="T4151" s="20"/>
      <c r="U4151" s="20"/>
      <c r="AB4151" s="20"/>
    </row>
    <row r="4152" spans="3:28" x14ac:dyDescent="0.2">
      <c r="C4152" s="20"/>
      <c r="D4152" s="20"/>
      <c r="E4152" s="20"/>
      <c r="F4152" s="20"/>
      <c r="H4152" s="20"/>
      <c r="J4152" s="20"/>
      <c r="K4152" s="20"/>
      <c r="L4152" s="20"/>
      <c r="P4152" s="201"/>
      <c r="Q4152" s="20"/>
      <c r="R4152" s="15"/>
      <c r="T4152" s="20"/>
      <c r="U4152" s="20"/>
      <c r="AB4152" s="20"/>
    </row>
    <row r="4153" spans="3:28" x14ac:dyDescent="0.2">
      <c r="C4153" s="20"/>
      <c r="D4153" s="20"/>
      <c r="E4153" s="20"/>
      <c r="F4153" s="20"/>
      <c r="H4153" s="20"/>
      <c r="J4153" s="20"/>
      <c r="K4153" s="20"/>
      <c r="L4153" s="20"/>
      <c r="P4153" s="201"/>
      <c r="Q4153" s="20"/>
      <c r="R4153" s="15"/>
      <c r="T4153" s="20"/>
      <c r="U4153" s="20"/>
      <c r="AB4153" s="20"/>
    </row>
    <row r="4154" spans="3:28" x14ac:dyDescent="0.2">
      <c r="C4154" s="20"/>
      <c r="D4154" s="20"/>
      <c r="E4154" s="20"/>
      <c r="F4154" s="20"/>
      <c r="H4154" s="20"/>
      <c r="J4154" s="20"/>
      <c r="K4154" s="20"/>
      <c r="L4154" s="20"/>
      <c r="P4154" s="201"/>
      <c r="Q4154" s="20"/>
      <c r="R4154" s="15"/>
      <c r="T4154" s="20"/>
      <c r="U4154" s="20"/>
      <c r="AB4154" s="20"/>
    </row>
    <row r="4155" spans="3:28" x14ac:dyDescent="0.2">
      <c r="C4155" s="20"/>
      <c r="D4155" s="20"/>
      <c r="E4155" s="20"/>
      <c r="F4155" s="20"/>
      <c r="H4155" s="20"/>
      <c r="J4155" s="20"/>
      <c r="K4155" s="20"/>
      <c r="L4155" s="20"/>
      <c r="P4155" s="201"/>
      <c r="Q4155" s="20"/>
      <c r="R4155" s="15"/>
      <c r="T4155" s="20"/>
      <c r="U4155" s="20"/>
      <c r="AB4155" s="20"/>
    </row>
    <row r="4156" spans="3:28" x14ac:dyDescent="0.2">
      <c r="C4156" s="20"/>
      <c r="D4156" s="20"/>
      <c r="E4156" s="20"/>
      <c r="F4156" s="20"/>
      <c r="H4156" s="20"/>
      <c r="J4156" s="20"/>
      <c r="K4156" s="20"/>
      <c r="L4156" s="20"/>
      <c r="P4156" s="201"/>
      <c r="Q4156" s="20"/>
      <c r="R4156" s="15"/>
      <c r="T4156" s="20"/>
      <c r="U4156" s="20"/>
      <c r="AB4156" s="20"/>
    </row>
    <row r="4157" spans="3:28" x14ac:dyDescent="0.2">
      <c r="C4157" s="20"/>
      <c r="D4157" s="20"/>
      <c r="E4157" s="20"/>
      <c r="F4157" s="20"/>
      <c r="H4157" s="20"/>
      <c r="J4157" s="20"/>
      <c r="K4157" s="20"/>
      <c r="L4157" s="20"/>
      <c r="P4157" s="201"/>
      <c r="Q4157" s="20"/>
      <c r="R4157" s="15"/>
      <c r="T4157" s="20"/>
      <c r="U4157" s="20"/>
      <c r="AB4157" s="20"/>
    </row>
    <row r="4158" spans="3:28" x14ac:dyDescent="0.2">
      <c r="C4158" s="20"/>
      <c r="D4158" s="20"/>
      <c r="E4158" s="20"/>
      <c r="F4158" s="20"/>
      <c r="H4158" s="20"/>
      <c r="J4158" s="20"/>
      <c r="K4158" s="20"/>
      <c r="L4158" s="20"/>
      <c r="P4158" s="201"/>
      <c r="Q4158" s="20"/>
      <c r="R4158" s="15"/>
      <c r="T4158" s="20"/>
      <c r="U4158" s="20"/>
      <c r="AB4158" s="20"/>
    </row>
    <row r="4159" spans="3:28" x14ac:dyDescent="0.2">
      <c r="C4159" s="20"/>
      <c r="D4159" s="20"/>
      <c r="E4159" s="20"/>
      <c r="F4159" s="20"/>
      <c r="H4159" s="20"/>
      <c r="J4159" s="20"/>
      <c r="K4159" s="20"/>
      <c r="L4159" s="20"/>
      <c r="P4159" s="201"/>
      <c r="Q4159" s="20"/>
      <c r="R4159" s="15"/>
      <c r="T4159" s="20"/>
      <c r="U4159" s="20"/>
      <c r="AB4159" s="20"/>
    </row>
    <row r="4160" spans="3:28" x14ac:dyDescent="0.2">
      <c r="C4160" s="20"/>
      <c r="D4160" s="20"/>
      <c r="E4160" s="20"/>
      <c r="F4160" s="20"/>
      <c r="H4160" s="20"/>
      <c r="J4160" s="20"/>
      <c r="K4160" s="20"/>
      <c r="L4160" s="20"/>
      <c r="P4160" s="201"/>
      <c r="Q4160" s="20"/>
      <c r="R4160" s="15"/>
      <c r="T4160" s="20"/>
      <c r="U4160" s="20"/>
      <c r="AB4160" s="20"/>
    </row>
    <row r="4161" spans="3:28" x14ac:dyDescent="0.2">
      <c r="C4161" s="20"/>
      <c r="D4161" s="20"/>
      <c r="E4161" s="20"/>
      <c r="F4161" s="20"/>
      <c r="H4161" s="20"/>
      <c r="J4161" s="20"/>
      <c r="K4161" s="20"/>
      <c r="L4161" s="20"/>
      <c r="P4161" s="201"/>
      <c r="Q4161" s="20"/>
      <c r="R4161" s="15"/>
      <c r="T4161" s="20"/>
      <c r="U4161" s="20"/>
      <c r="AB4161" s="20"/>
    </row>
    <row r="4162" spans="3:28" x14ac:dyDescent="0.2">
      <c r="C4162" s="20"/>
      <c r="D4162" s="20"/>
      <c r="E4162" s="20"/>
      <c r="F4162" s="20"/>
      <c r="H4162" s="20"/>
      <c r="J4162" s="20"/>
      <c r="K4162" s="20"/>
      <c r="L4162" s="20"/>
      <c r="P4162" s="201"/>
      <c r="Q4162" s="20"/>
      <c r="R4162" s="15"/>
      <c r="T4162" s="20"/>
      <c r="U4162" s="20"/>
      <c r="AB4162" s="20"/>
    </row>
    <row r="4163" spans="3:28" x14ac:dyDescent="0.2">
      <c r="C4163" s="20"/>
      <c r="D4163" s="20"/>
      <c r="E4163" s="20"/>
      <c r="F4163" s="20"/>
      <c r="H4163" s="20"/>
      <c r="J4163" s="20"/>
      <c r="K4163" s="20"/>
      <c r="L4163" s="20"/>
      <c r="P4163" s="201"/>
      <c r="Q4163" s="20"/>
      <c r="R4163" s="15"/>
      <c r="T4163" s="20"/>
      <c r="U4163" s="20"/>
      <c r="AB4163" s="20"/>
    </row>
    <row r="4164" spans="3:28" x14ac:dyDescent="0.2">
      <c r="C4164" s="20"/>
      <c r="D4164" s="20"/>
      <c r="E4164" s="20"/>
      <c r="F4164" s="20"/>
      <c r="H4164" s="20"/>
      <c r="J4164" s="20"/>
      <c r="K4164" s="20"/>
      <c r="L4164" s="20"/>
      <c r="P4164" s="201"/>
      <c r="Q4164" s="20"/>
      <c r="R4164" s="15"/>
      <c r="T4164" s="20"/>
      <c r="U4164" s="20"/>
      <c r="AB4164" s="20"/>
    </row>
    <row r="4165" spans="3:28" x14ac:dyDescent="0.2">
      <c r="C4165" s="20"/>
      <c r="D4165" s="20"/>
      <c r="E4165" s="20"/>
      <c r="F4165" s="20"/>
      <c r="H4165" s="20"/>
      <c r="J4165" s="20"/>
      <c r="K4165" s="20"/>
      <c r="L4165" s="20"/>
      <c r="P4165" s="201"/>
      <c r="Q4165" s="20"/>
      <c r="R4165" s="15"/>
      <c r="T4165" s="20"/>
      <c r="U4165" s="20"/>
      <c r="AB4165" s="20"/>
    </row>
    <row r="4166" spans="3:28" x14ac:dyDescent="0.2">
      <c r="C4166" s="20"/>
      <c r="D4166" s="20"/>
      <c r="E4166" s="20"/>
      <c r="F4166" s="20"/>
      <c r="H4166" s="20"/>
      <c r="J4166" s="20"/>
      <c r="K4166" s="20"/>
      <c r="L4166" s="20"/>
      <c r="P4166" s="201"/>
      <c r="Q4166" s="20"/>
      <c r="R4166" s="15"/>
      <c r="T4166" s="20"/>
      <c r="U4166" s="20"/>
      <c r="AB4166" s="20"/>
    </row>
    <row r="4167" spans="3:28" x14ac:dyDescent="0.2">
      <c r="C4167" s="20"/>
      <c r="D4167" s="20"/>
      <c r="E4167" s="20"/>
      <c r="F4167" s="20"/>
      <c r="H4167" s="20"/>
      <c r="J4167" s="20"/>
      <c r="K4167" s="20"/>
      <c r="L4167" s="20"/>
      <c r="P4167" s="201"/>
      <c r="Q4167" s="20"/>
      <c r="R4167" s="15"/>
      <c r="T4167" s="20"/>
      <c r="U4167" s="20"/>
      <c r="AB4167" s="20"/>
    </row>
    <row r="4168" spans="3:28" x14ac:dyDescent="0.2">
      <c r="C4168" s="20"/>
      <c r="D4168" s="20"/>
      <c r="E4168" s="20"/>
      <c r="F4168" s="20"/>
      <c r="H4168" s="20"/>
      <c r="J4168" s="20"/>
      <c r="K4168" s="20"/>
      <c r="L4168" s="20"/>
      <c r="P4168" s="201"/>
      <c r="Q4168" s="20"/>
      <c r="R4168" s="15"/>
      <c r="T4168" s="20"/>
      <c r="U4168" s="20"/>
      <c r="AB4168" s="20"/>
    </row>
    <row r="4169" spans="3:28" x14ac:dyDescent="0.2">
      <c r="C4169" s="20"/>
      <c r="D4169" s="20"/>
      <c r="E4169" s="20"/>
      <c r="F4169" s="20"/>
      <c r="H4169" s="20"/>
      <c r="J4169" s="20"/>
      <c r="K4169" s="20"/>
      <c r="L4169" s="20"/>
      <c r="P4169" s="201"/>
      <c r="Q4169" s="20"/>
      <c r="R4169" s="15"/>
      <c r="T4169" s="20"/>
      <c r="U4169" s="20"/>
      <c r="AB4169" s="20"/>
    </row>
    <row r="4170" spans="3:28" x14ac:dyDescent="0.2">
      <c r="C4170" s="20"/>
      <c r="D4170" s="20"/>
      <c r="E4170" s="20"/>
      <c r="F4170" s="20"/>
      <c r="H4170" s="20"/>
      <c r="J4170" s="20"/>
      <c r="K4170" s="20"/>
      <c r="L4170" s="20"/>
      <c r="P4170" s="201"/>
      <c r="Q4170" s="20"/>
      <c r="R4170" s="15"/>
      <c r="T4170" s="20"/>
      <c r="U4170" s="20"/>
      <c r="AB4170" s="20"/>
    </row>
    <row r="4171" spans="3:28" x14ac:dyDescent="0.2">
      <c r="C4171" s="20"/>
      <c r="D4171" s="20"/>
      <c r="E4171" s="20"/>
      <c r="F4171" s="20"/>
      <c r="H4171" s="20"/>
      <c r="J4171" s="20"/>
      <c r="K4171" s="20"/>
      <c r="L4171" s="20"/>
      <c r="P4171" s="201"/>
      <c r="Q4171" s="20"/>
      <c r="R4171" s="15"/>
      <c r="T4171" s="20"/>
      <c r="U4171" s="20"/>
      <c r="AB4171" s="20"/>
    </row>
    <row r="4172" spans="3:28" x14ac:dyDescent="0.2">
      <c r="C4172" s="20"/>
      <c r="D4172" s="20"/>
      <c r="E4172" s="20"/>
      <c r="F4172" s="20"/>
      <c r="H4172" s="20"/>
      <c r="J4172" s="20"/>
      <c r="K4172" s="20"/>
      <c r="L4172" s="20"/>
      <c r="P4172" s="201"/>
      <c r="Q4172" s="20"/>
      <c r="R4172" s="15"/>
      <c r="T4172" s="20"/>
      <c r="U4172" s="20"/>
      <c r="AB4172" s="20"/>
    </row>
    <row r="4173" spans="3:28" x14ac:dyDescent="0.2">
      <c r="C4173" s="20"/>
      <c r="D4173" s="20"/>
      <c r="E4173" s="20"/>
      <c r="F4173" s="20"/>
      <c r="H4173" s="20"/>
      <c r="J4173" s="20"/>
      <c r="K4173" s="20"/>
      <c r="L4173" s="20"/>
      <c r="P4173" s="201"/>
      <c r="Q4173" s="20"/>
      <c r="R4173" s="15"/>
      <c r="T4173" s="20"/>
      <c r="U4173" s="20"/>
      <c r="AB4173" s="20"/>
    </row>
    <row r="4174" spans="3:28" x14ac:dyDescent="0.2">
      <c r="C4174" s="20"/>
      <c r="D4174" s="20"/>
      <c r="E4174" s="20"/>
      <c r="F4174" s="20"/>
      <c r="H4174" s="20"/>
      <c r="J4174" s="20"/>
      <c r="K4174" s="20"/>
      <c r="L4174" s="20"/>
      <c r="P4174" s="201"/>
      <c r="Q4174" s="20"/>
      <c r="R4174" s="15"/>
      <c r="T4174" s="20"/>
      <c r="U4174" s="20"/>
      <c r="AB4174" s="20"/>
    </row>
    <row r="4175" spans="3:28" x14ac:dyDescent="0.2">
      <c r="C4175" s="20"/>
      <c r="D4175" s="20"/>
      <c r="E4175" s="20"/>
      <c r="F4175" s="20"/>
      <c r="H4175" s="20"/>
      <c r="J4175" s="20"/>
      <c r="K4175" s="20"/>
      <c r="L4175" s="20"/>
      <c r="P4175" s="201"/>
      <c r="Q4175" s="20"/>
      <c r="R4175" s="15"/>
      <c r="T4175" s="20"/>
      <c r="U4175" s="20"/>
      <c r="AB4175" s="20"/>
    </row>
    <row r="4176" spans="3:28" x14ac:dyDescent="0.2">
      <c r="C4176" s="20"/>
      <c r="D4176" s="20"/>
      <c r="E4176" s="20"/>
      <c r="F4176" s="20"/>
      <c r="H4176" s="20"/>
      <c r="J4176" s="20"/>
      <c r="K4176" s="20"/>
      <c r="L4176" s="20"/>
      <c r="P4176" s="201"/>
      <c r="Q4176" s="20"/>
      <c r="R4176" s="15"/>
      <c r="T4176" s="20"/>
      <c r="U4176" s="20"/>
      <c r="AB4176" s="20"/>
    </row>
    <row r="4177" spans="3:28" x14ac:dyDescent="0.2">
      <c r="C4177" s="20"/>
      <c r="D4177" s="20"/>
      <c r="E4177" s="20"/>
      <c r="F4177" s="20"/>
      <c r="H4177" s="20"/>
      <c r="J4177" s="20"/>
      <c r="K4177" s="20"/>
      <c r="L4177" s="20"/>
      <c r="P4177" s="201"/>
      <c r="Q4177" s="20"/>
      <c r="R4177" s="15"/>
      <c r="T4177" s="20"/>
      <c r="U4177" s="20"/>
      <c r="AB4177" s="20"/>
    </row>
    <row r="4178" spans="3:28" x14ac:dyDescent="0.2">
      <c r="C4178" s="20"/>
      <c r="D4178" s="20"/>
      <c r="E4178" s="20"/>
      <c r="F4178" s="20"/>
      <c r="H4178" s="20"/>
      <c r="J4178" s="20"/>
      <c r="K4178" s="20"/>
      <c r="L4178" s="20"/>
      <c r="P4178" s="201"/>
      <c r="Q4178" s="20"/>
      <c r="R4178" s="15"/>
      <c r="T4178" s="20"/>
      <c r="U4178" s="20"/>
      <c r="AB4178" s="20"/>
    </row>
    <row r="4179" spans="3:28" x14ac:dyDescent="0.2">
      <c r="C4179" s="20"/>
      <c r="D4179" s="20"/>
      <c r="E4179" s="20"/>
      <c r="F4179" s="20"/>
      <c r="H4179" s="20"/>
      <c r="J4179" s="20"/>
      <c r="K4179" s="20"/>
      <c r="L4179" s="20"/>
      <c r="P4179" s="201"/>
      <c r="Q4179" s="20"/>
      <c r="R4179" s="15"/>
      <c r="T4179" s="20"/>
      <c r="U4179" s="20"/>
      <c r="AB4179" s="20"/>
    </row>
    <row r="4180" spans="3:28" x14ac:dyDescent="0.2">
      <c r="C4180" s="20"/>
      <c r="D4180" s="20"/>
      <c r="E4180" s="20"/>
      <c r="F4180" s="20"/>
      <c r="H4180" s="20"/>
      <c r="J4180" s="20"/>
      <c r="K4180" s="20"/>
      <c r="L4180" s="20"/>
      <c r="P4180" s="201"/>
      <c r="Q4180" s="20"/>
      <c r="R4180" s="15"/>
      <c r="T4180" s="20"/>
      <c r="U4180" s="20"/>
      <c r="AB4180" s="20"/>
    </row>
    <row r="4181" spans="3:28" x14ac:dyDescent="0.2">
      <c r="C4181" s="20"/>
      <c r="D4181" s="20"/>
      <c r="E4181" s="20"/>
      <c r="F4181" s="20"/>
      <c r="H4181" s="20"/>
      <c r="J4181" s="20"/>
      <c r="K4181" s="20"/>
      <c r="L4181" s="20"/>
      <c r="P4181" s="201"/>
      <c r="Q4181" s="20"/>
      <c r="R4181" s="15"/>
      <c r="T4181" s="20"/>
      <c r="U4181" s="20"/>
      <c r="AB4181" s="20"/>
    </row>
    <row r="4182" spans="3:28" x14ac:dyDescent="0.2">
      <c r="C4182" s="20"/>
      <c r="D4182" s="20"/>
      <c r="E4182" s="20"/>
      <c r="F4182" s="20"/>
      <c r="H4182" s="20"/>
      <c r="J4182" s="20"/>
      <c r="K4182" s="20"/>
      <c r="L4182" s="20"/>
      <c r="P4182" s="201"/>
      <c r="Q4182" s="20"/>
      <c r="R4182" s="15"/>
      <c r="T4182" s="20"/>
      <c r="U4182" s="20"/>
      <c r="AB4182" s="20"/>
    </row>
    <row r="4183" spans="3:28" x14ac:dyDescent="0.2">
      <c r="C4183" s="20"/>
      <c r="D4183" s="20"/>
      <c r="E4183" s="20"/>
      <c r="F4183" s="20"/>
      <c r="H4183" s="20"/>
      <c r="J4183" s="20"/>
      <c r="K4183" s="20"/>
      <c r="L4183" s="20"/>
      <c r="P4183" s="201"/>
      <c r="Q4183" s="20"/>
      <c r="R4183" s="15"/>
      <c r="T4183" s="20"/>
      <c r="U4183" s="20"/>
      <c r="AB4183" s="20"/>
    </row>
    <row r="4184" spans="3:28" x14ac:dyDescent="0.2">
      <c r="C4184" s="20"/>
      <c r="D4184" s="20"/>
      <c r="E4184" s="20"/>
      <c r="F4184" s="20"/>
      <c r="H4184" s="20"/>
      <c r="J4184" s="20"/>
      <c r="K4184" s="20"/>
      <c r="L4184" s="20"/>
      <c r="P4184" s="201"/>
      <c r="Q4184" s="20"/>
      <c r="R4184" s="15"/>
      <c r="T4184" s="20"/>
      <c r="U4184" s="20"/>
      <c r="AB4184" s="20"/>
    </row>
    <row r="4185" spans="3:28" x14ac:dyDescent="0.2">
      <c r="C4185" s="20"/>
      <c r="D4185" s="20"/>
      <c r="E4185" s="20"/>
      <c r="F4185" s="20"/>
      <c r="H4185" s="20"/>
      <c r="J4185" s="20"/>
      <c r="K4185" s="20"/>
      <c r="L4185" s="20"/>
      <c r="P4185" s="201"/>
      <c r="Q4185" s="20"/>
      <c r="R4185" s="15"/>
      <c r="T4185" s="20"/>
      <c r="U4185" s="20"/>
      <c r="AB4185" s="20"/>
    </row>
    <row r="4186" spans="3:28" x14ac:dyDescent="0.2">
      <c r="C4186" s="20"/>
      <c r="D4186" s="20"/>
      <c r="E4186" s="20"/>
      <c r="F4186" s="20"/>
      <c r="H4186" s="20"/>
      <c r="J4186" s="20"/>
      <c r="K4186" s="20"/>
      <c r="L4186" s="20"/>
      <c r="P4186" s="201"/>
      <c r="Q4186" s="20"/>
      <c r="R4186" s="15"/>
      <c r="T4186" s="20"/>
      <c r="U4186" s="20"/>
      <c r="AB4186" s="20"/>
    </row>
    <row r="4187" spans="3:28" x14ac:dyDescent="0.2">
      <c r="C4187" s="20"/>
      <c r="D4187" s="20"/>
      <c r="E4187" s="20"/>
      <c r="F4187" s="20"/>
      <c r="H4187" s="20"/>
      <c r="J4187" s="20"/>
      <c r="K4187" s="20"/>
      <c r="L4187" s="20"/>
      <c r="P4187" s="201"/>
      <c r="Q4187" s="20"/>
      <c r="R4187" s="15"/>
      <c r="T4187" s="20"/>
      <c r="U4187" s="20"/>
      <c r="AB4187" s="20"/>
    </row>
    <row r="4188" spans="3:28" x14ac:dyDescent="0.2">
      <c r="C4188" s="20"/>
      <c r="D4188" s="20"/>
      <c r="E4188" s="20"/>
      <c r="F4188" s="20"/>
      <c r="H4188" s="20"/>
      <c r="J4188" s="20"/>
      <c r="K4188" s="20"/>
      <c r="L4188" s="20"/>
      <c r="P4188" s="201"/>
      <c r="Q4188" s="20"/>
      <c r="R4188" s="15"/>
      <c r="T4188" s="20"/>
      <c r="U4188" s="20"/>
      <c r="AB4188" s="20"/>
    </row>
    <row r="4189" spans="3:28" x14ac:dyDescent="0.2">
      <c r="C4189" s="20"/>
      <c r="D4189" s="20"/>
      <c r="E4189" s="20"/>
      <c r="F4189" s="20"/>
      <c r="H4189" s="20"/>
      <c r="J4189" s="20"/>
      <c r="K4189" s="20"/>
      <c r="L4189" s="20"/>
      <c r="P4189" s="201"/>
      <c r="Q4189" s="20"/>
      <c r="R4189" s="15"/>
      <c r="T4189" s="20"/>
      <c r="U4189" s="20"/>
      <c r="AB4189" s="20"/>
    </row>
    <row r="4190" spans="3:28" x14ac:dyDescent="0.2">
      <c r="C4190" s="20"/>
      <c r="D4190" s="20"/>
      <c r="E4190" s="20"/>
      <c r="F4190" s="20"/>
      <c r="H4190" s="20"/>
      <c r="J4190" s="20"/>
      <c r="K4190" s="20"/>
      <c r="L4190" s="20"/>
      <c r="P4190" s="201"/>
      <c r="Q4190" s="20"/>
      <c r="R4190" s="15"/>
      <c r="T4190" s="20"/>
      <c r="U4190" s="20"/>
      <c r="AB4190" s="20"/>
    </row>
    <row r="4191" spans="3:28" x14ac:dyDescent="0.2">
      <c r="C4191" s="20"/>
      <c r="D4191" s="20"/>
      <c r="E4191" s="20"/>
      <c r="F4191" s="20"/>
      <c r="H4191" s="20"/>
      <c r="J4191" s="20"/>
      <c r="K4191" s="20"/>
      <c r="L4191" s="20"/>
      <c r="P4191" s="201"/>
      <c r="Q4191" s="20"/>
      <c r="R4191" s="15"/>
      <c r="T4191" s="20"/>
      <c r="U4191" s="20"/>
      <c r="AB4191" s="20"/>
    </row>
    <row r="4192" spans="3:28" x14ac:dyDescent="0.2">
      <c r="C4192" s="20"/>
      <c r="D4192" s="20"/>
      <c r="E4192" s="20"/>
      <c r="F4192" s="20"/>
      <c r="H4192" s="20"/>
      <c r="J4192" s="20"/>
      <c r="K4192" s="20"/>
      <c r="L4192" s="20"/>
      <c r="P4192" s="201"/>
      <c r="Q4192" s="20"/>
      <c r="R4192" s="15"/>
      <c r="T4192" s="20"/>
      <c r="U4192" s="20"/>
      <c r="AB4192" s="20"/>
    </row>
    <row r="4193" spans="3:28" x14ac:dyDescent="0.2">
      <c r="C4193" s="20"/>
      <c r="D4193" s="20"/>
      <c r="E4193" s="20"/>
      <c r="F4193" s="20"/>
      <c r="H4193" s="20"/>
      <c r="J4193" s="20"/>
      <c r="K4193" s="20"/>
      <c r="L4193" s="20"/>
      <c r="P4193" s="201"/>
      <c r="Q4193" s="20"/>
      <c r="R4193" s="15"/>
      <c r="T4193" s="20"/>
      <c r="U4193" s="20"/>
      <c r="AB4193" s="20"/>
    </row>
    <row r="4194" spans="3:28" x14ac:dyDescent="0.2">
      <c r="C4194" s="20"/>
      <c r="D4194" s="20"/>
      <c r="E4194" s="20"/>
      <c r="F4194" s="20"/>
      <c r="H4194" s="20"/>
      <c r="J4194" s="20"/>
      <c r="K4194" s="20"/>
      <c r="L4194" s="20"/>
      <c r="P4194" s="201"/>
      <c r="Q4194" s="20"/>
      <c r="R4194" s="15"/>
      <c r="T4194" s="20"/>
      <c r="U4194" s="20"/>
      <c r="AB4194" s="20"/>
    </row>
    <row r="4195" spans="3:28" x14ac:dyDescent="0.2">
      <c r="C4195" s="20"/>
      <c r="D4195" s="20"/>
      <c r="E4195" s="20"/>
      <c r="F4195" s="20"/>
      <c r="H4195" s="20"/>
      <c r="J4195" s="20"/>
      <c r="K4195" s="20"/>
      <c r="L4195" s="20"/>
      <c r="P4195" s="201"/>
      <c r="Q4195" s="20"/>
      <c r="R4195" s="15"/>
      <c r="T4195" s="20"/>
      <c r="U4195" s="20"/>
      <c r="AB4195" s="20"/>
    </row>
    <row r="4196" spans="3:28" x14ac:dyDescent="0.2">
      <c r="C4196" s="20"/>
      <c r="D4196" s="20"/>
      <c r="E4196" s="20"/>
      <c r="F4196" s="20"/>
      <c r="H4196" s="20"/>
      <c r="J4196" s="20"/>
      <c r="K4196" s="20"/>
      <c r="L4196" s="20"/>
      <c r="P4196" s="201"/>
      <c r="Q4196" s="20"/>
      <c r="R4196" s="15"/>
      <c r="T4196" s="20"/>
      <c r="U4196" s="20"/>
      <c r="AB4196" s="20"/>
    </row>
    <row r="4197" spans="3:28" x14ac:dyDescent="0.2">
      <c r="C4197" s="20"/>
      <c r="D4197" s="20"/>
      <c r="E4197" s="20"/>
      <c r="F4197" s="20"/>
      <c r="H4197" s="20"/>
      <c r="J4197" s="20"/>
      <c r="K4197" s="20"/>
      <c r="L4197" s="20"/>
      <c r="P4197" s="201"/>
      <c r="Q4197" s="20"/>
      <c r="R4197" s="15"/>
      <c r="T4197" s="20"/>
      <c r="U4197" s="20"/>
      <c r="AB4197" s="20"/>
    </row>
    <row r="4198" spans="3:28" x14ac:dyDescent="0.2">
      <c r="C4198" s="20"/>
      <c r="D4198" s="20"/>
      <c r="E4198" s="20"/>
      <c r="F4198" s="20"/>
      <c r="H4198" s="20"/>
      <c r="J4198" s="20"/>
      <c r="K4198" s="20"/>
      <c r="L4198" s="20"/>
      <c r="P4198" s="201"/>
      <c r="Q4198" s="20"/>
      <c r="R4198" s="15"/>
      <c r="T4198" s="20"/>
      <c r="U4198" s="20"/>
      <c r="AB4198" s="20"/>
    </row>
    <row r="4199" spans="3:28" x14ac:dyDescent="0.2">
      <c r="C4199" s="20"/>
      <c r="D4199" s="20"/>
      <c r="E4199" s="20"/>
      <c r="F4199" s="20"/>
      <c r="H4199" s="20"/>
      <c r="J4199" s="20"/>
      <c r="K4199" s="20"/>
      <c r="L4199" s="20"/>
      <c r="P4199" s="201"/>
      <c r="Q4199" s="20"/>
      <c r="R4199" s="15"/>
      <c r="T4199" s="20"/>
      <c r="U4199" s="20"/>
      <c r="AB4199" s="20"/>
    </row>
    <row r="4200" spans="3:28" x14ac:dyDescent="0.2">
      <c r="C4200" s="20"/>
      <c r="D4200" s="20"/>
      <c r="E4200" s="20"/>
      <c r="F4200" s="20"/>
      <c r="H4200" s="20"/>
      <c r="J4200" s="20"/>
      <c r="K4200" s="20"/>
      <c r="L4200" s="20"/>
      <c r="P4200" s="201"/>
      <c r="Q4200" s="20"/>
      <c r="R4200" s="15"/>
      <c r="T4200" s="20"/>
      <c r="U4200" s="20"/>
      <c r="AB4200" s="20"/>
    </row>
    <row r="4201" spans="3:28" x14ac:dyDescent="0.2">
      <c r="C4201" s="20"/>
      <c r="D4201" s="20"/>
      <c r="E4201" s="20"/>
      <c r="F4201" s="20"/>
      <c r="H4201" s="20"/>
      <c r="J4201" s="20"/>
      <c r="K4201" s="20"/>
      <c r="L4201" s="20"/>
      <c r="P4201" s="201"/>
      <c r="Q4201" s="20"/>
      <c r="R4201" s="15"/>
      <c r="T4201" s="20"/>
      <c r="U4201" s="20"/>
      <c r="AB4201" s="20"/>
    </row>
    <row r="4202" spans="3:28" x14ac:dyDescent="0.2">
      <c r="C4202" s="20"/>
      <c r="D4202" s="20"/>
      <c r="E4202" s="20"/>
      <c r="F4202" s="20"/>
      <c r="H4202" s="20"/>
      <c r="J4202" s="20"/>
      <c r="K4202" s="20"/>
      <c r="L4202" s="20"/>
      <c r="P4202" s="201"/>
      <c r="Q4202" s="20"/>
      <c r="R4202" s="15"/>
      <c r="T4202" s="20"/>
      <c r="U4202" s="20"/>
      <c r="AB4202" s="20"/>
    </row>
    <row r="4203" spans="3:28" x14ac:dyDescent="0.2">
      <c r="C4203" s="20"/>
      <c r="D4203" s="20"/>
      <c r="E4203" s="20"/>
      <c r="F4203" s="20"/>
      <c r="H4203" s="20"/>
      <c r="J4203" s="20"/>
      <c r="K4203" s="20"/>
      <c r="L4203" s="20"/>
      <c r="P4203" s="201"/>
      <c r="Q4203" s="20"/>
      <c r="R4203" s="15"/>
      <c r="T4203" s="20"/>
      <c r="U4203" s="20"/>
      <c r="AB4203" s="20"/>
    </row>
    <row r="4204" spans="3:28" x14ac:dyDescent="0.2">
      <c r="C4204" s="20"/>
      <c r="D4204" s="20"/>
      <c r="E4204" s="20"/>
      <c r="F4204" s="20"/>
      <c r="H4204" s="20"/>
      <c r="J4204" s="20"/>
      <c r="K4204" s="20"/>
      <c r="L4204" s="20"/>
      <c r="P4204" s="201"/>
      <c r="Q4204" s="20"/>
      <c r="R4204" s="15"/>
      <c r="T4204" s="20"/>
      <c r="U4204" s="20"/>
      <c r="AB4204" s="20"/>
    </row>
    <row r="4205" spans="3:28" x14ac:dyDescent="0.2">
      <c r="C4205" s="20"/>
      <c r="D4205" s="20"/>
      <c r="E4205" s="20"/>
      <c r="F4205" s="20"/>
      <c r="H4205" s="20"/>
      <c r="J4205" s="20"/>
      <c r="K4205" s="20"/>
      <c r="L4205" s="20"/>
      <c r="P4205" s="201"/>
      <c r="Q4205" s="20"/>
      <c r="R4205" s="15"/>
      <c r="T4205" s="20"/>
      <c r="U4205" s="20"/>
      <c r="AB4205" s="20"/>
    </row>
    <row r="4206" spans="3:28" x14ac:dyDescent="0.2">
      <c r="C4206" s="20"/>
      <c r="D4206" s="20"/>
      <c r="E4206" s="20"/>
      <c r="F4206" s="20"/>
      <c r="H4206" s="20"/>
      <c r="J4206" s="20"/>
      <c r="K4206" s="20"/>
      <c r="L4206" s="20"/>
      <c r="P4206" s="201"/>
      <c r="Q4206" s="20"/>
      <c r="R4206" s="15"/>
      <c r="T4206" s="20"/>
      <c r="U4206" s="20"/>
      <c r="AB4206" s="20"/>
    </row>
    <row r="4207" spans="3:28" x14ac:dyDescent="0.2">
      <c r="C4207" s="20"/>
      <c r="D4207" s="20"/>
      <c r="E4207" s="20"/>
      <c r="F4207" s="20"/>
      <c r="H4207" s="20"/>
      <c r="J4207" s="20"/>
      <c r="K4207" s="20"/>
      <c r="L4207" s="20"/>
      <c r="P4207" s="201"/>
      <c r="Q4207" s="20"/>
      <c r="R4207" s="15"/>
      <c r="T4207" s="20"/>
      <c r="U4207" s="20"/>
      <c r="AB4207" s="20"/>
    </row>
    <row r="4208" spans="3:28" x14ac:dyDescent="0.2">
      <c r="C4208" s="20"/>
      <c r="D4208" s="20"/>
      <c r="E4208" s="20"/>
      <c r="F4208" s="20"/>
      <c r="H4208" s="20"/>
      <c r="J4208" s="20"/>
      <c r="K4208" s="20"/>
      <c r="L4208" s="20"/>
      <c r="P4208" s="201"/>
      <c r="Q4208" s="20"/>
      <c r="R4208" s="15"/>
      <c r="T4208" s="20"/>
      <c r="U4208" s="20"/>
      <c r="AB4208" s="20"/>
    </row>
    <row r="4209" spans="3:28" x14ac:dyDescent="0.2">
      <c r="C4209" s="20"/>
      <c r="D4209" s="20"/>
      <c r="E4209" s="20"/>
      <c r="F4209" s="20"/>
      <c r="H4209" s="20"/>
      <c r="J4209" s="20"/>
      <c r="K4209" s="20"/>
      <c r="L4209" s="20"/>
      <c r="P4209" s="201"/>
      <c r="Q4209" s="20"/>
      <c r="R4209" s="15"/>
      <c r="T4209" s="20"/>
      <c r="U4209" s="20"/>
      <c r="AB4209" s="20"/>
    </row>
    <row r="4210" spans="3:28" x14ac:dyDescent="0.2">
      <c r="C4210" s="20"/>
      <c r="D4210" s="20"/>
      <c r="E4210" s="20"/>
      <c r="F4210" s="20"/>
      <c r="H4210" s="20"/>
      <c r="J4210" s="20"/>
      <c r="K4210" s="20"/>
      <c r="L4210" s="20"/>
      <c r="P4210" s="201"/>
      <c r="Q4210" s="20"/>
      <c r="R4210" s="15"/>
      <c r="T4210" s="20"/>
      <c r="U4210" s="20"/>
      <c r="AB4210" s="20"/>
    </row>
    <row r="4211" spans="3:28" x14ac:dyDescent="0.2">
      <c r="C4211" s="20"/>
      <c r="D4211" s="20"/>
      <c r="E4211" s="20"/>
      <c r="F4211" s="20"/>
      <c r="H4211" s="20"/>
      <c r="J4211" s="20"/>
      <c r="K4211" s="20"/>
      <c r="L4211" s="20"/>
      <c r="P4211" s="201"/>
      <c r="Q4211" s="20"/>
      <c r="R4211" s="15"/>
      <c r="T4211" s="20"/>
      <c r="U4211" s="20"/>
      <c r="AB4211" s="20"/>
    </row>
    <row r="4212" spans="3:28" x14ac:dyDescent="0.2">
      <c r="C4212" s="20"/>
      <c r="D4212" s="20"/>
      <c r="E4212" s="20"/>
      <c r="F4212" s="20"/>
      <c r="H4212" s="20"/>
      <c r="J4212" s="20"/>
      <c r="K4212" s="20"/>
      <c r="L4212" s="20"/>
      <c r="P4212" s="201"/>
      <c r="Q4212" s="20"/>
      <c r="R4212" s="15"/>
      <c r="T4212" s="20"/>
      <c r="U4212" s="20"/>
      <c r="AB4212" s="20"/>
    </row>
    <row r="4213" spans="3:28" x14ac:dyDescent="0.2">
      <c r="C4213" s="20"/>
      <c r="D4213" s="20"/>
      <c r="E4213" s="20"/>
      <c r="F4213" s="20"/>
      <c r="H4213" s="20"/>
      <c r="J4213" s="20"/>
      <c r="K4213" s="20"/>
      <c r="L4213" s="20"/>
      <c r="P4213" s="201"/>
      <c r="Q4213" s="20"/>
      <c r="R4213" s="15"/>
      <c r="T4213" s="20"/>
      <c r="U4213" s="20"/>
      <c r="AB4213" s="20"/>
    </row>
    <row r="4214" spans="3:28" x14ac:dyDescent="0.2">
      <c r="C4214" s="20"/>
      <c r="D4214" s="20"/>
      <c r="E4214" s="20"/>
      <c r="F4214" s="20"/>
      <c r="H4214" s="20"/>
      <c r="J4214" s="20"/>
      <c r="K4214" s="20"/>
      <c r="L4214" s="20"/>
      <c r="P4214" s="201"/>
      <c r="Q4214" s="20"/>
      <c r="R4214" s="15"/>
      <c r="T4214" s="20"/>
      <c r="U4214" s="20"/>
      <c r="AB4214" s="20"/>
    </row>
    <row r="4215" spans="3:28" x14ac:dyDescent="0.2">
      <c r="C4215" s="20"/>
      <c r="D4215" s="20"/>
      <c r="E4215" s="20"/>
      <c r="F4215" s="20"/>
      <c r="H4215" s="20"/>
      <c r="J4215" s="20"/>
      <c r="K4215" s="20"/>
      <c r="L4215" s="20"/>
      <c r="P4215" s="201"/>
      <c r="Q4215" s="20"/>
      <c r="R4215" s="15"/>
      <c r="T4215" s="20"/>
      <c r="U4215" s="20"/>
      <c r="AB4215" s="20"/>
    </row>
    <row r="4216" spans="3:28" x14ac:dyDescent="0.2">
      <c r="C4216" s="20"/>
      <c r="D4216" s="20"/>
      <c r="E4216" s="20"/>
      <c r="F4216" s="20"/>
      <c r="H4216" s="20"/>
      <c r="J4216" s="20"/>
      <c r="K4216" s="20"/>
      <c r="L4216" s="20"/>
      <c r="P4216" s="201"/>
      <c r="Q4216" s="20"/>
      <c r="R4216" s="15"/>
      <c r="T4216" s="20"/>
      <c r="U4216" s="20"/>
      <c r="AB4216" s="20"/>
    </row>
    <row r="4217" spans="3:28" x14ac:dyDescent="0.2">
      <c r="C4217" s="20"/>
      <c r="D4217" s="20"/>
      <c r="E4217" s="20"/>
      <c r="F4217" s="20"/>
      <c r="H4217" s="20"/>
      <c r="J4217" s="20"/>
      <c r="K4217" s="20"/>
      <c r="L4217" s="20"/>
      <c r="P4217" s="201"/>
      <c r="Q4217" s="20"/>
      <c r="R4217" s="15"/>
      <c r="T4217" s="20"/>
      <c r="U4217" s="20"/>
      <c r="AB4217" s="20"/>
    </row>
    <row r="4218" spans="3:28" x14ac:dyDescent="0.2">
      <c r="C4218" s="20"/>
      <c r="D4218" s="20"/>
      <c r="E4218" s="20"/>
      <c r="F4218" s="20"/>
      <c r="H4218" s="20"/>
      <c r="J4218" s="20"/>
      <c r="K4218" s="20"/>
      <c r="L4218" s="20"/>
      <c r="P4218" s="201"/>
      <c r="Q4218" s="20"/>
      <c r="R4218" s="15"/>
      <c r="T4218" s="20"/>
      <c r="U4218" s="20"/>
      <c r="AB4218" s="20"/>
    </row>
    <row r="4219" spans="3:28" x14ac:dyDescent="0.2">
      <c r="C4219" s="20"/>
      <c r="D4219" s="20"/>
      <c r="E4219" s="20"/>
      <c r="F4219" s="20"/>
      <c r="H4219" s="20"/>
      <c r="J4219" s="20"/>
      <c r="K4219" s="20"/>
      <c r="L4219" s="20"/>
      <c r="P4219" s="201"/>
      <c r="Q4219" s="20"/>
      <c r="R4219" s="15"/>
      <c r="T4219" s="20"/>
      <c r="U4219" s="20"/>
      <c r="AB4219" s="20"/>
    </row>
    <row r="4220" spans="3:28" x14ac:dyDescent="0.2">
      <c r="C4220" s="20"/>
      <c r="D4220" s="20"/>
      <c r="E4220" s="20"/>
      <c r="F4220" s="20"/>
      <c r="H4220" s="20"/>
      <c r="J4220" s="20"/>
      <c r="K4220" s="20"/>
      <c r="L4220" s="20"/>
      <c r="P4220" s="201"/>
      <c r="Q4220" s="20"/>
      <c r="R4220" s="15"/>
      <c r="T4220" s="20"/>
      <c r="U4220" s="20"/>
      <c r="AB4220" s="20"/>
    </row>
    <row r="4221" spans="3:28" x14ac:dyDescent="0.2">
      <c r="C4221" s="20"/>
      <c r="D4221" s="20"/>
      <c r="E4221" s="20"/>
      <c r="F4221" s="20"/>
      <c r="H4221" s="20"/>
      <c r="J4221" s="20"/>
      <c r="K4221" s="20"/>
      <c r="L4221" s="20"/>
      <c r="P4221" s="201"/>
      <c r="Q4221" s="20"/>
      <c r="R4221" s="15"/>
      <c r="T4221" s="20"/>
      <c r="U4221" s="20"/>
      <c r="AB4221" s="20"/>
    </row>
    <row r="4222" spans="3:28" x14ac:dyDescent="0.2">
      <c r="C4222" s="20"/>
      <c r="D4222" s="20"/>
      <c r="E4222" s="20"/>
      <c r="F4222" s="20"/>
      <c r="H4222" s="20"/>
      <c r="J4222" s="20"/>
      <c r="K4222" s="20"/>
      <c r="L4222" s="20"/>
      <c r="P4222" s="201"/>
      <c r="Q4222" s="20"/>
      <c r="R4222" s="15"/>
      <c r="T4222" s="20"/>
      <c r="U4222" s="20"/>
      <c r="AB4222" s="20"/>
    </row>
    <row r="4223" spans="3:28" x14ac:dyDescent="0.2">
      <c r="C4223" s="20"/>
      <c r="D4223" s="20"/>
      <c r="E4223" s="20"/>
      <c r="F4223" s="20"/>
      <c r="H4223" s="20"/>
      <c r="J4223" s="20"/>
      <c r="K4223" s="20"/>
      <c r="L4223" s="20"/>
      <c r="P4223" s="201"/>
      <c r="Q4223" s="20"/>
      <c r="R4223" s="15"/>
      <c r="T4223" s="20"/>
      <c r="U4223" s="20"/>
      <c r="AB4223" s="20"/>
    </row>
    <row r="4224" spans="3:28" x14ac:dyDescent="0.2">
      <c r="C4224" s="20"/>
      <c r="D4224" s="20"/>
      <c r="E4224" s="20"/>
      <c r="F4224" s="20"/>
      <c r="H4224" s="20"/>
      <c r="J4224" s="20"/>
      <c r="K4224" s="20"/>
      <c r="L4224" s="20"/>
      <c r="P4224" s="201"/>
      <c r="Q4224" s="20"/>
      <c r="R4224" s="15"/>
      <c r="T4224" s="20"/>
      <c r="U4224" s="20"/>
      <c r="AB4224" s="20"/>
    </row>
    <row r="4225" spans="3:28" x14ac:dyDescent="0.2">
      <c r="C4225" s="20"/>
      <c r="D4225" s="20"/>
      <c r="E4225" s="20"/>
      <c r="F4225" s="20"/>
      <c r="H4225" s="20"/>
      <c r="J4225" s="20"/>
      <c r="K4225" s="20"/>
      <c r="L4225" s="20"/>
      <c r="P4225" s="201"/>
      <c r="Q4225" s="20"/>
      <c r="R4225" s="15"/>
      <c r="T4225" s="20"/>
      <c r="U4225" s="20"/>
      <c r="AB4225" s="20"/>
    </row>
    <row r="4226" spans="3:28" x14ac:dyDescent="0.2">
      <c r="C4226" s="20"/>
      <c r="D4226" s="20"/>
      <c r="E4226" s="20"/>
      <c r="F4226" s="20"/>
      <c r="H4226" s="20"/>
      <c r="J4226" s="20"/>
      <c r="K4226" s="20"/>
      <c r="L4226" s="20"/>
      <c r="P4226" s="201"/>
      <c r="Q4226" s="20"/>
      <c r="R4226" s="15"/>
      <c r="T4226" s="20"/>
      <c r="U4226" s="20"/>
      <c r="AB4226" s="20"/>
    </row>
    <row r="4227" spans="3:28" x14ac:dyDescent="0.2">
      <c r="C4227" s="20"/>
      <c r="D4227" s="20"/>
      <c r="E4227" s="20"/>
      <c r="F4227" s="20"/>
      <c r="H4227" s="20"/>
      <c r="J4227" s="20"/>
      <c r="K4227" s="20"/>
      <c r="L4227" s="20"/>
      <c r="P4227" s="201"/>
      <c r="Q4227" s="20"/>
      <c r="R4227" s="15"/>
      <c r="T4227" s="20"/>
      <c r="U4227" s="20"/>
      <c r="AB4227" s="20"/>
    </row>
    <row r="4228" spans="3:28" x14ac:dyDescent="0.2">
      <c r="C4228" s="20"/>
      <c r="D4228" s="20"/>
      <c r="E4228" s="20"/>
      <c r="F4228" s="20"/>
      <c r="H4228" s="20"/>
      <c r="J4228" s="20"/>
      <c r="K4228" s="20"/>
      <c r="L4228" s="20"/>
      <c r="P4228" s="201"/>
      <c r="Q4228" s="20"/>
      <c r="R4228" s="15"/>
      <c r="T4228" s="20"/>
      <c r="U4228" s="20"/>
      <c r="AB4228" s="20"/>
    </row>
    <row r="4229" spans="3:28" x14ac:dyDescent="0.2">
      <c r="C4229" s="20"/>
      <c r="D4229" s="20"/>
      <c r="E4229" s="20"/>
      <c r="F4229" s="20"/>
      <c r="H4229" s="20"/>
      <c r="J4229" s="20"/>
      <c r="K4229" s="20"/>
      <c r="L4229" s="20"/>
      <c r="P4229" s="201"/>
      <c r="Q4229" s="20"/>
      <c r="R4229" s="15"/>
      <c r="T4229" s="20"/>
      <c r="U4229" s="20"/>
      <c r="AB4229" s="20"/>
    </row>
    <row r="4230" spans="3:28" x14ac:dyDescent="0.2">
      <c r="C4230" s="20"/>
      <c r="D4230" s="20"/>
      <c r="E4230" s="20"/>
      <c r="F4230" s="20"/>
      <c r="H4230" s="20"/>
      <c r="J4230" s="20"/>
      <c r="K4230" s="20"/>
      <c r="L4230" s="20"/>
      <c r="P4230" s="201"/>
      <c r="Q4230" s="20"/>
      <c r="R4230" s="15"/>
      <c r="T4230" s="20"/>
      <c r="U4230" s="20"/>
      <c r="AB4230" s="20"/>
    </row>
    <row r="4231" spans="3:28" x14ac:dyDescent="0.2">
      <c r="C4231" s="20"/>
      <c r="D4231" s="20"/>
      <c r="E4231" s="20"/>
      <c r="F4231" s="20"/>
      <c r="H4231" s="20"/>
      <c r="J4231" s="20"/>
      <c r="K4231" s="20"/>
      <c r="L4231" s="20"/>
      <c r="P4231" s="201"/>
      <c r="Q4231" s="20"/>
      <c r="R4231" s="15"/>
      <c r="T4231" s="20"/>
      <c r="U4231" s="20"/>
      <c r="AB4231" s="20"/>
    </row>
    <row r="4232" spans="3:28" x14ac:dyDescent="0.2">
      <c r="C4232" s="20"/>
      <c r="D4232" s="20"/>
      <c r="E4232" s="20"/>
      <c r="F4232" s="20"/>
      <c r="H4232" s="20"/>
      <c r="J4232" s="20"/>
      <c r="K4232" s="20"/>
      <c r="L4232" s="20"/>
      <c r="P4232" s="201"/>
      <c r="Q4232" s="20"/>
      <c r="R4232" s="15"/>
      <c r="T4232" s="20"/>
      <c r="U4232" s="20"/>
      <c r="AB4232" s="20"/>
    </row>
    <row r="4233" spans="3:28" x14ac:dyDescent="0.2">
      <c r="C4233" s="20"/>
      <c r="D4233" s="20"/>
      <c r="E4233" s="20"/>
      <c r="F4233" s="20"/>
      <c r="H4233" s="20"/>
      <c r="J4233" s="20"/>
      <c r="K4233" s="20"/>
      <c r="L4233" s="20"/>
      <c r="P4233" s="201"/>
      <c r="Q4233" s="20"/>
      <c r="R4233" s="15"/>
      <c r="T4233" s="20"/>
      <c r="U4233" s="20"/>
      <c r="AB4233" s="20"/>
    </row>
    <row r="4234" spans="3:28" x14ac:dyDescent="0.2">
      <c r="C4234" s="20"/>
      <c r="D4234" s="20"/>
      <c r="E4234" s="20"/>
      <c r="F4234" s="20"/>
      <c r="H4234" s="20"/>
      <c r="J4234" s="20"/>
      <c r="K4234" s="20"/>
      <c r="L4234" s="20"/>
      <c r="P4234" s="201"/>
      <c r="Q4234" s="20"/>
      <c r="R4234" s="15"/>
      <c r="T4234" s="20"/>
      <c r="U4234" s="20"/>
      <c r="AB4234" s="20"/>
    </row>
    <row r="4235" spans="3:28" x14ac:dyDescent="0.2">
      <c r="C4235" s="20"/>
      <c r="D4235" s="20"/>
      <c r="E4235" s="20"/>
      <c r="F4235" s="20"/>
      <c r="H4235" s="20"/>
      <c r="J4235" s="20"/>
      <c r="K4235" s="20"/>
      <c r="L4235" s="20"/>
      <c r="P4235" s="201"/>
      <c r="Q4235" s="20"/>
      <c r="R4235" s="15"/>
      <c r="T4235" s="20"/>
      <c r="U4235" s="20"/>
      <c r="AB4235" s="20"/>
    </row>
    <row r="4236" spans="3:28" x14ac:dyDescent="0.2">
      <c r="C4236" s="20"/>
      <c r="D4236" s="20"/>
      <c r="E4236" s="20"/>
      <c r="F4236" s="20"/>
      <c r="H4236" s="20"/>
      <c r="J4236" s="20"/>
      <c r="K4236" s="20"/>
      <c r="L4236" s="20"/>
      <c r="P4236" s="201"/>
      <c r="Q4236" s="20"/>
      <c r="R4236" s="15"/>
      <c r="T4236" s="20"/>
      <c r="U4236" s="20"/>
      <c r="AB4236" s="20"/>
    </row>
    <row r="4237" spans="3:28" x14ac:dyDescent="0.2">
      <c r="C4237" s="20"/>
      <c r="D4237" s="20"/>
      <c r="E4237" s="20"/>
      <c r="F4237" s="20"/>
      <c r="H4237" s="20"/>
      <c r="J4237" s="20"/>
      <c r="K4237" s="20"/>
      <c r="L4237" s="20"/>
      <c r="P4237" s="201"/>
      <c r="Q4237" s="20"/>
      <c r="R4237" s="15"/>
      <c r="T4237" s="20"/>
      <c r="U4237" s="20"/>
      <c r="AB4237" s="20"/>
    </row>
    <row r="4238" spans="3:28" x14ac:dyDescent="0.2">
      <c r="C4238" s="20"/>
      <c r="D4238" s="20"/>
      <c r="E4238" s="20"/>
      <c r="F4238" s="20"/>
      <c r="H4238" s="20"/>
      <c r="J4238" s="20"/>
      <c r="K4238" s="20"/>
      <c r="L4238" s="20"/>
      <c r="P4238" s="201"/>
      <c r="Q4238" s="20"/>
      <c r="R4238" s="15"/>
      <c r="T4238" s="20"/>
      <c r="U4238" s="20"/>
      <c r="AB4238" s="20"/>
    </row>
    <row r="4239" spans="3:28" x14ac:dyDescent="0.2">
      <c r="C4239" s="20"/>
      <c r="D4239" s="20"/>
      <c r="E4239" s="20"/>
      <c r="F4239" s="20"/>
      <c r="H4239" s="20"/>
      <c r="J4239" s="20"/>
      <c r="K4239" s="20"/>
      <c r="L4239" s="20"/>
      <c r="P4239" s="201"/>
      <c r="Q4239" s="20"/>
      <c r="R4239" s="15"/>
      <c r="T4239" s="20"/>
      <c r="U4239" s="20"/>
      <c r="AB4239" s="20"/>
    </row>
    <row r="4240" spans="3:28" x14ac:dyDescent="0.2">
      <c r="C4240" s="20"/>
      <c r="D4240" s="20"/>
      <c r="E4240" s="20"/>
      <c r="F4240" s="20"/>
      <c r="H4240" s="20"/>
      <c r="J4240" s="20"/>
      <c r="K4240" s="20"/>
      <c r="L4240" s="20"/>
      <c r="P4240" s="201"/>
      <c r="Q4240" s="20"/>
      <c r="R4240" s="15"/>
      <c r="T4240" s="20"/>
      <c r="U4240" s="20"/>
      <c r="AB4240" s="20"/>
    </row>
    <row r="4241" spans="3:28" x14ac:dyDescent="0.2">
      <c r="C4241" s="20"/>
      <c r="D4241" s="20"/>
      <c r="E4241" s="20"/>
      <c r="F4241" s="20"/>
      <c r="H4241" s="20"/>
      <c r="J4241" s="20"/>
      <c r="K4241" s="20"/>
      <c r="L4241" s="20"/>
      <c r="P4241" s="201"/>
      <c r="Q4241" s="20"/>
      <c r="R4241" s="15"/>
      <c r="T4241" s="20"/>
      <c r="U4241" s="20"/>
      <c r="AB4241" s="20"/>
    </row>
    <row r="4242" spans="3:28" x14ac:dyDescent="0.2">
      <c r="C4242" s="20"/>
      <c r="D4242" s="20"/>
      <c r="E4242" s="20"/>
      <c r="F4242" s="20"/>
      <c r="H4242" s="20"/>
      <c r="J4242" s="20"/>
      <c r="K4242" s="20"/>
      <c r="L4242" s="20"/>
      <c r="P4242" s="201"/>
      <c r="Q4242" s="20"/>
      <c r="R4242" s="15"/>
      <c r="T4242" s="20"/>
      <c r="U4242" s="20"/>
      <c r="AB4242" s="20"/>
    </row>
    <row r="4243" spans="3:28" x14ac:dyDescent="0.2">
      <c r="C4243" s="20"/>
      <c r="D4243" s="20"/>
      <c r="E4243" s="20"/>
      <c r="F4243" s="20"/>
      <c r="H4243" s="20"/>
      <c r="J4243" s="20"/>
      <c r="K4243" s="20"/>
      <c r="L4243" s="20"/>
      <c r="P4243" s="201"/>
      <c r="Q4243" s="20"/>
      <c r="R4243" s="15"/>
      <c r="T4243" s="20"/>
      <c r="U4243" s="20"/>
      <c r="AB4243" s="20"/>
    </row>
    <row r="4244" spans="3:28" x14ac:dyDescent="0.2">
      <c r="C4244" s="20"/>
      <c r="D4244" s="20"/>
      <c r="E4244" s="20"/>
      <c r="F4244" s="20"/>
      <c r="H4244" s="20"/>
      <c r="J4244" s="20"/>
      <c r="K4244" s="20"/>
      <c r="L4244" s="20"/>
      <c r="P4244" s="201"/>
      <c r="Q4244" s="20"/>
      <c r="R4244" s="15"/>
      <c r="T4244" s="20"/>
      <c r="U4244" s="20"/>
      <c r="AB4244" s="20"/>
    </row>
    <row r="4245" spans="3:28" x14ac:dyDescent="0.2">
      <c r="C4245" s="20"/>
      <c r="D4245" s="20"/>
      <c r="E4245" s="20"/>
      <c r="F4245" s="20"/>
      <c r="H4245" s="20"/>
      <c r="J4245" s="20"/>
      <c r="K4245" s="20"/>
      <c r="L4245" s="20"/>
      <c r="P4245" s="201"/>
      <c r="Q4245" s="20"/>
      <c r="R4245" s="15"/>
      <c r="T4245" s="20"/>
      <c r="U4245" s="20"/>
      <c r="AB4245" s="20"/>
    </row>
    <row r="4246" spans="3:28" x14ac:dyDescent="0.2">
      <c r="C4246" s="20"/>
      <c r="D4246" s="20"/>
      <c r="E4246" s="20"/>
      <c r="F4246" s="20"/>
      <c r="H4246" s="20"/>
      <c r="J4246" s="20"/>
      <c r="K4246" s="20"/>
      <c r="L4246" s="20"/>
      <c r="P4246" s="201"/>
      <c r="Q4246" s="20"/>
      <c r="R4246" s="15"/>
      <c r="T4246" s="20"/>
      <c r="U4246" s="20"/>
      <c r="AB4246" s="20"/>
    </row>
    <row r="4247" spans="3:28" x14ac:dyDescent="0.2">
      <c r="C4247" s="20"/>
      <c r="D4247" s="20"/>
      <c r="E4247" s="20"/>
      <c r="F4247" s="20"/>
      <c r="H4247" s="20"/>
      <c r="J4247" s="20"/>
      <c r="K4247" s="20"/>
      <c r="L4247" s="20"/>
      <c r="P4247" s="201"/>
      <c r="Q4247" s="20"/>
      <c r="R4247" s="15"/>
      <c r="T4247" s="20"/>
      <c r="U4247" s="20"/>
      <c r="AB4247" s="20"/>
    </row>
    <row r="4248" spans="3:28" x14ac:dyDescent="0.2">
      <c r="C4248" s="20"/>
      <c r="D4248" s="20"/>
      <c r="E4248" s="20"/>
      <c r="F4248" s="20"/>
      <c r="H4248" s="20"/>
      <c r="J4248" s="20"/>
      <c r="K4248" s="20"/>
      <c r="L4248" s="20"/>
      <c r="P4248" s="201"/>
      <c r="Q4248" s="20"/>
      <c r="R4248" s="15"/>
      <c r="T4248" s="20"/>
      <c r="U4248" s="20"/>
      <c r="AB4248" s="20"/>
    </row>
    <row r="4249" spans="3:28" x14ac:dyDescent="0.2">
      <c r="C4249" s="20"/>
      <c r="D4249" s="20"/>
      <c r="E4249" s="20"/>
      <c r="F4249" s="20"/>
      <c r="H4249" s="20"/>
      <c r="J4249" s="20"/>
      <c r="K4249" s="20"/>
      <c r="L4249" s="20"/>
      <c r="P4249" s="201"/>
      <c r="Q4249" s="20"/>
      <c r="R4249" s="15"/>
      <c r="T4249" s="20"/>
      <c r="U4249" s="20"/>
      <c r="AB4249" s="20"/>
    </row>
    <row r="4250" spans="3:28" x14ac:dyDescent="0.2">
      <c r="C4250" s="20"/>
      <c r="D4250" s="20"/>
      <c r="E4250" s="20"/>
      <c r="F4250" s="20"/>
      <c r="H4250" s="20"/>
      <c r="J4250" s="20"/>
      <c r="K4250" s="20"/>
      <c r="L4250" s="20"/>
      <c r="P4250" s="201"/>
      <c r="Q4250" s="20"/>
      <c r="R4250" s="15"/>
      <c r="T4250" s="20"/>
      <c r="U4250" s="20"/>
      <c r="AB4250" s="20"/>
    </row>
    <row r="4251" spans="3:28" x14ac:dyDescent="0.2">
      <c r="C4251" s="20"/>
      <c r="D4251" s="20"/>
      <c r="E4251" s="20"/>
      <c r="F4251" s="20"/>
      <c r="H4251" s="20"/>
      <c r="J4251" s="20"/>
      <c r="K4251" s="20"/>
      <c r="L4251" s="20"/>
      <c r="P4251" s="201"/>
      <c r="Q4251" s="20"/>
      <c r="R4251" s="15"/>
      <c r="T4251" s="20"/>
      <c r="U4251" s="20"/>
      <c r="AB4251" s="20"/>
    </row>
    <row r="4252" spans="3:28" x14ac:dyDescent="0.2">
      <c r="C4252" s="20"/>
      <c r="D4252" s="20"/>
      <c r="E4252" s="20"/>
      <c r="F4252" s="20"/>
      <c r="H4252" s="20"/>
      <c r="J4252" s="20"/>
      <c r="K4252" s="20"/>
      <c r="L4252" s="20"/>
      <c r="P4252" s="201"/>
      <c r="Q4252" s="20"/>
      <c r="R4252" s="15"/>
      <c r="T4252" s="20"/>
      <c r="U4252" s="20"/>
      <c r="AB4252" s="20"/>
    </row>
    <row r="4253" spans="3:28" x14ac:dyDescent="0.2">
      <c r="C4253" s="20"/>
      <c r="D4253" s="20"/>
      <c r="E4253" s="20"/>
      <c r="F4253" s="20"/>
      <c r="H4253" s="20"/>
      <c r="J4253" s="20"/>
      <c r="K4253" s="20"/>
      <c r="L4253" s="20"/>
      <c r="P4253" s="201"/>
      <c r="Q4253" s="20"/>
      <c r="R4253" s="15"/>
      <c r="T4253" s="20"/>
      <c r="U4253" s="20"/>
      <c r="AB4253" s="20"/>
    </row>
    <row r="4254" spans="3:28" x14ac:dyDescent="0.2">
      <c r="C4254" s="20"/>
      <c r="D4254" s="20"/>
      <c r="E4254" s="20"/>
      <c r="F4254" s="20"/>
      <c r="H4254" s="20"/>
      <c r="J4254" s="20"/>
      <c r="K4254" s="20"/>
      <c r="L4254" s="20"/>
      <c r="P4254" s="201"/>
      <c r="Q4254" s="20"/>
      <c r="R4254" s="15"/>
      <c r="T4254" s="20"/>
      <c r="U4254" s="20"/>
      <c r="AB4254" s="20"/>
    </row>
    <row r="4255" spans="3:28" x14ac:dyDescent="0.2">
      <c r="C4255" s="20"/>
      <c r="D4255" s="20"/>
      <c r="E4255" s="20"/>
      <c r="F4255" s="20"/>
      <c r="H4255" s="20"/>
      <c r="J4255" s="20"/>
      <c r="K4255" s="20"/>
      <c r="L4255" s="20"/>
      <c r="P4255" s="201"/>
      <c r="Q4255" s="20"/>
      <c r="R4255" s="15"/>
      <c r="T4255" s="20"/>
      <c r="U4255" s="20"/>
      <c r="AB4255" s="20"/>
    </row>
    <row r="4256" spans="3:28" x14ac:dyDescent="0.2">
      <c r="C4256" s="20"/>
      <c r="D4256" s="20"/>
      <c r="E4256" s="20"/>
      <c r="F4256" s="20"/>
      <c r="H4256" s="20"/>
      <c r="J4256" s="20"/>
      <c r="K4256" s="20"/>
      <c r="L4256" s="20"/>
      <c r="P4256" s="201"/>
      <c r="Q4256" s="20"/>
      <c r="R4256" s="15"/>
      <c r="T4256" s="20"/>
      <c r="U4256" s="20"/>
      <c r="AB4256" s="20"/>
    </row>
    <row r="4257" spans="3:28" x14ac:dyDescent="0.2">
      <c r="C4257" s="20"/>
      <c r="D4257" s="20"/>
      <c r="E4257" s="20"/>
      <c r="F4257" s="20"/>
      <c r="H4257" s="20"/>
      <c r="J4257" s="20"/>
      <c r="K4257" s="20"/>
      <c r="L4257" s="20"/>
      <c r="P4257" s="201"/>
      <c r="Q4257" s="20"/>
      <c r="R4257" s="15"/>
      <c r="T4257" s="20"/>
      <c r="U4257" s="20"/>
      <c r="AB4257" s="20"/>
    </row>
    <row r="4258" spans="3:28" x14ac:dyDescent="0.2">
      <c r="C4258" s="20"/>
      <c r="D4258" s="20"/>
      <c r="E4258" s="20"/>
      <c r="F4258" s="20"/>
      <c r="H4258" s="20"/>
      <c r="J4258" s="20"/>
      <c r="K4258" s="20"/>
      <c r="L4258" s="20"/>
      <c r="P4258" s="201"/>
      <c r="Q4258" s="20"/>
      <c r="R4258" s="15"/>
      <c r="T4258" s="20"/>
      <c r="U4258" s="20"/>
      <c r="AB4258" s="20"/>
    </row>
    <row r="4259" spans="3:28" x14ac:dyDescent="0.2">
      <c r="C4259" s="20"/>
      <c r="D4259" s="20"/>
      <c r="E4259" s="20"/>
      <c r="F4259" s="20"/>
      <c r="H4259" s="20"/>
      <c r="J4259" s="20"/>
      <c r="K4259" s="20"/>
      <c r="L4259" s="20"/>
      <c r="P4259" s="201"/>
      <c r="Q4259" s="20"/>
      <c r="R4259" s="15"/>
      <c r="T4259" s="20"/>
      <c r="U4259" s="20"/>
      <c r="AB4259" s="20"/>
    </row>
    <row r="4260" spans="3:28" x14ac:dyDescent="0.2">
      <c r="C4260" s="20"/>
      <c r="D4260" s="20"/>
      <c r="E4260" s="20"/>
      <c r="F4260" s="20"/>
      <c r="H4260" s="20"/>
      <c r="J4260" s="20"/>
      <c r="K4260" s="20"/>
      <c r="L4260" s="20"/>
      <c r="P4260" s="201"/>
      <c r="Q4260" s="20"/>
      <c r="R4260" s="15"/>
      <c r="T4260" s="20"/>
      <c r="U4260" s="20"/>
      <c r="AB4260" s="20"/>
    </row>
    <row r="4261" spans="3:28" x14ac:dyDescent="0.2">
      <c r="C4261" s="20"/>
      <c r="D4261" s="20"/>
      <c r="E4261" s="20"/>
      <c r="F4261" s="20"/>
      <c r="H4261" s="20"/>
      <c r="J4261" s="20"/>
      <c r="K4261" s="20"/>
      <c r="L4261" s="20"/>
      <c r="P4261" s="201"/>
      <c r="Q4261" s="20"/>
      <c r="R4261" s="15"/>
      <c r="T4261" s="20"/>
      <c r="U4261" s="20"/>
      <c r="AB4261" s="20"/>
    </row>
    <row r="4262" spans="3:28" x14ac:dyDescent="0.2">
      <c r="C4262" s="20"/>
      <c r="D4262" s="20"/>
      <c r="E4262" s="20"/>
      <c r="F4262" s="20"/>
      <c r="H4262" s="20"/>
      <c r="J4262" s="20"/>
      <c r="K4262" s="20"/>
      <c r="L4262" s="20"/>
      <c r="P4262" s="201"/>
      <c r="Q4262" s="20"/>
      <c r="R4262" s="15"/>
      <c r="T4262" s="20"/>
      <c r="U4262" s="20"/>
      <c r="AB4262" s="20"/>
    </row>
    <row r="4263" spans="3:28" x14ac:dyDescent="0.2">
      <c r="C4263" s="20"/>
      <c r="D4263" s="20"/>
      <c r="E4263" s="20"/>
      <c r="F4263" s="20"/>
      <c r="H4263" s="20"/>
      <c r="J4263" s="20"/>
      <c r="K4263" s="20"/>
      <c r="L4263" s="20"/>
      <c r="P4263" s="201"/>
      <c r="Q4263" s="20"/>
      <c r="R4263" s="15"/>
      <c r="T4263" s="20"/>
      <c r="U4263" s="20"/>
      <c r="AB4263" s="20"/>
    </row>
    <row r="4264" spans="3:28" x14ac:dyDescent="0.2">
      <c r="C4264" s="20"/>
      <c r="D4264" s="20"/>
      <c r="E4264" s="20"/>
      <c r="F4264" s="20"/>
      <c r="H4264" s="20"/>
      <c r="J4264" s="20"/>
      <c r="K4264" s="20"/>
      <c r="L4264" s="20"/>
      <c r="P4264" s="201"/>
      <c r="Q4264" s="20"/>
      <c r="R4264" s="15"/>
      <c r="T4264" s="20"/>
      <c r="U4264" s="20"/>
      <c r="AB4264" s="20"/>
    </row>
    <row r="4265" spans="3:28" x14ac:dyDescent="0.2">
      <c r="C4265" s="20"/>
      <c r="D4265" s="20"/>
      <c r="E4265" s="20"/>
      <c r="F4265" s="20"/>
      <c r="H4265" s="20"/>
      <c r="J4265" s="20"/>
      <c r="K4265" s="20"/>
      <c r="L4265" s="20"/>
      <c r="P4265" s="201"/>
      <c r="Q4265" s="20"/>
      <c r="R4265" s="15"/>
      <c r="T4265" s="20"/>
      <c r="U4265" s="20"/>
      <c r="AB4265" s="20"/>
    </row>
    <row r="4266" spans="3:28" x14ac:dyDescent="0.2">
      <c r="C4266" s="20"/>
      <c r="D4266" s="20"/>
      <c r="E4266" s="20"/>
      <c r="F4266" s="20"/>
      <c r="H4266" s="20"/>
      <c r="J4266" s="20"/>
      <c r="K4266" s="20"/>
      <c r="L4266" s="20"/>
      <c r="P4266" s="201"/>
      <c r="Q4266" s="20"/>
      <c r="R4266" s="15"/>
      <c r="T4266" s="20"/>
      <c r="U4266" s="20"/>
      <c r="AB4266" s="20"/>
    </row>
    <row r="4267" spans="3:28" x14ac:dyDescent="0.2">
      <c r="C4267" s="20"/>
      <c r="D4267" s="20"/>
      <c r="E4267" s="20"/>
      <c r="F4267" s="20"/>
      <c r="H4267" s="20"/>
      <c r="J4267" s="20"/>
      <c r="K4267" s="20"/>
      <c r="L4267" s="20"/>
      <c r="P4267" s="201"/>
      <c r="Q4267" s="20"/>
      <c r="R4267" s="15"/>
      <c r="T4267" s="20"/>
      <c r="U4267" s="20"/>
      <c r="AB4267" s="20"/>
    </row>
    <row r="4268" spans="3:28" x14ac:dyDescent="0.2">
      <c r="C4268" s="20"/>
      <c r="D4268" s="20"/>
      <c r="E4268" s="20"/>
      <c r="F4268" s="20"/>
      <c r="H4268" s="20"/>
      <c r="J4268" s="20"/>
      <c r="K4268" s="20"/>
      <c r="L4268" s="20"/>
      <c r="P4268" s="201"/>
      <c r="Q4268" s="20"/>
      <c r="R4268" s="15"/>
      <c r="T4268" s="20"/>
      <c r="U4268" s="20"/>
      <c r="AB4268" s="20"/>
    </row>
    <row r="4269" spans="3:28" x14ac:dyDescent="0.2">
      <c r="C4269" s="20"/>
      <c r="D4269" s="20"/>
      <c r="E4269" s="20"/>
      <c r="F4269" s="20"/>
      <c r="H4269" s="20"/>
      <c r="J4269" s="20"/>
      <c r="K4269" s="20"/>
      <c r="L4269" s="20"/>
      <c r="P4269" s="201"/>
      <c r="Q4269" s="20"/>
      <c r="R4269" s="15"/>
      <c r="T4269" s="20"/>
      <c r="U4269" s="20"/>
      <c r="AB4269" s="20"/>
    </row>
    <row r="4270" spans="3:28" x14ac:dyDescent="0.2">
      <c r="C4270" s="20"/>
      <c r="D4270" s="20"/>
      <c r="E4270" s="20"/>
      <c r="F4270" s="20"/>
      <c r="H4270" s="20"/>
      <c r="J4270" s="20"/>
      <c r="K4270" s="20"/>
      <c r="L4270" s="20"/>
      <c r="P4270" s="201"/>
      <c r="Q4270" s="20"/>
      <c r="R4270" s="15"/>
      <c r="T4270" s="20"/>
      <c r="U4270" s="20"/>
      <c r="AB4270" s="20"/>
    </row>
    <row r="4271" spans="3:28" x14ac:dyDescent="0.2">
      <c r="C4271" s="20"/>
      <c r="D4271" s="20"/>
      <c r="E4271" s="20"/>
      <c r="F4271" s="20"/>
      <c r="H4271" s="20"/>
      <c r="J4271" s="20"/>
      <c r="K4271" s="20"/>
      <c r="L4271" s="20"/>
      <c r="P4271" s="201"/>
      <c r="Q4271" s="20"/>
      <c r="R4271" s="15"/>
      <c r="T4271" s="20"/>
      <c r="U4271" s="20"/>
      <c r="AB4271" s="20"/>
    </row>
    <row r="4272" spans="3:28" x14ac:dyDescent="0.2">
      <c r="C4272" s="20"/>
      <c r="D4272" s="20"/>
      <c r="E4272" s="20"/>
      <c r="F4272" s="20"/>
      <c r="H4272" s="20"/>
      <c r="J4272" s="20"/>
      <c r="K4272" s="20"/>
      <c r="L4272" s="20"/>
      <c r="P4272" s="201"/>
      <c r="Q4272" s="20"/>
      <c r="R4272" s="15"/>
      <c r="T4272" s="20"/>
      <c r="U4272" s="20"/>
      <c r="AB4272" s="20"/>
    </row>
    <row r="4273" spans="3:28" x14ac:dyDescent="0.2">
      <c r="C4273" s="20"/>
      <c r="D4273" s="20"/>
      <c r="E4273" s="20"/>
      <c r="F4273" s="20"/>
      <c r="H4273" s="20"/>
      <c r="J4273" s="20"/>
      <c r="K4273" s="20"/>
      <c r="L4273" s="20"/>
      <c r="P4273" s="201"/>
      <c r="Q4273" s="20"/>
      <c r="R4273" s="15"/>
      <c r="T4273" s="20"/>
      <c r="U4273" s="20"/>
      <c r="AB4273" s="20"/>
    </row>
    <row r="4274" spans="3:28" x14ac:dyDescent="0.2">
      <c r="C4274" s="20"/>
      <c r="D4274" s="20"/>
      <c r="E4274" s="20"/>
      <c r="F4274" s="20"/>
      <c r="H4274" s="20"/>
      <c r="J4274" s="20"/>
      <c r="K4274" s="20"/>
      <c r="L4274" s="20"/>
      <c r="P4274" s="201"/>
      <c r="Q4274" s="20"/>
      <c r="R4274" s="15"/>
      <c r="T4274" s="20"/>
      <c r="U4274" s="20"/>
      <c r="AB4274" s="20"/>
    </row>
    <row r="4275" spans="3:28" x14ac:dyDescent="0.2">
      <c r="C4275" s="20"/>
      <c r="D4275" s="20"/>
      <c r="E4275" s="20"/>
      <c r="F4275" s="20"/>
      <c r="H4275" s="20"/>
      <c r="J4275" s="20"/>
      <c r="K4275" s="20"/>
      <c r="L4275" s="20"/>
      <c r="P4275" s="201"/>
      <c r="Q4275" s="20"/>
      <c r="R4275" s="15"/>
      <c r="T4275" s="20"/>
      <c r="U4275" s="20"/>
      <c r="AB4275" s="20"/>
    </row>
    <row r="4276" spans="3:28" x14ac:dyDescent="0.2">
      <c r="C4276" s="20"/>
      <c r="D4276" s="20"/>
      <c r="E4276" s="20"/>
      <c r="F4276" s="20"/>
      <c r="H4276" s="20"/>
      <c r="J4276" s="20"/>
      <c r="K4276" s="20"/>
      <c r="L4276" s="20"/>
      <c r="P4276" s="201"/>
      <c r="Q4276" s="20"/>
      <c r="R4276" s="15"/>
      <c r="T4276" s="20"/>
      <c r="U4276" s="20"/>
      <c r="AB4276" s="20"/>
    </row>
    <row r="4277" spans="3:28" x14ac:dyDescent="0.2">
      <c r="C4277" s="20"/>
      <c r="D4277" s="20"/>
      <c r="E4277" s="20"/>
      <c r="F4277" s="20"/>
      <c r="H4277" s="20"/>
      <c r="J4277" s="20"/>
      <c r="K4277" s="20"/>
      <c r="L4277" s="20"/>
      <c r="P4277" s="201"/>
      <c r="Q4277" s="20"/>
      <c r="R4277" s="15"/>
      <c r="T4277" s="20"/>
      <c r="U4277" s="20"/>
      <c r="AB4277" s="20"/>
    </row>
    <row r="4278" spans="3:28" x14ac:dyDescent="0.2">
      <c r="C4278" s="20"/>
      <c r="D4278" s="20"/>
      <c r="E4278" s="20"/>
      <c r="F4278" s="20"/>
      <c r="H4278" s="20"/>
      <c r="J4278" s="20"/>
      <c r="K4278" s="20"/>
      <c r="L4278" s="20"/>
      <c r="P4278" s="201"/>
      <c r="Q4278" s="20"/>
      <c r="R4278" s="15"/>
      <c r="T4278" s="20"/>
      <c r="U4278" s="20"/>
      <c r="AB4278" s="20"/>
    </row>
    <row r="4279" spans="3:28" x14ac:dyDescent="0.2">
      <c r="C4279" s="20"/>
      <c r="D4279" s="20"/>
      <c r="E4279" s="20"/>
      <c r="F4279" s="20"/>
      <c r="H4279" s="20"/>
      <c r="J4279" s="20"/>
      <c r="K4279" s="20"/>
      <c r="L4279" s="20"/>
      <c r="P4279" s="201"/>
      <c r="Q4279" s="20"/>
      <c r="R4279" s="15"/>
      <c r="T4279" s="20"/>
      <c r="U4279" s="20"/>
      <c r="AB4279" s="20"/>
    </row>
    <row r="4280" spans="3:28" x14ac:dyDescent="0.2">
      <c r="C4280" s="20"/>
      <c r="D4280" s="20"/>
      <c r="E4280" s="20"/>
      <c r="F4280" s="20"/>
      <c r="H4280" s="20"/>
      <c r="J4280" s="20"/>
      <c r="K4280" s="20"/>
      <c r="L4280" s="20"/>
      <c r="P4280" s="201"/>
      <c r="Q4280" s="20"/>
      <c r="R4280" s="15"/>
      <c r="T4280" s="20"/>
      <c r="U4280" s="20"/>
      <c r="AB4280" s="20"/>
    </row>
    <row r="4281" spans="3:28" x14ac:dyDescent="0.2">
      <c r="C4281" s="20"/>
      <c r="D4281" s="20"/>
      <c r="E4281" s="20"/>
      <c r="F4281" s="20"/>
      <c r="H4281" s="20"/>
      <c r="J4281" s="20"/>
      <c r="K4281" s="20"/>
      <c r="L4281" s="20"/>
      <c r="P4281" s="201"/>
      <c r="Q4281" s="20"/>
      <c r="R4281" s="15"/>
      <c r="T4281" s="20"/>
      <c r="U4281" s="20"/>
      <c r="AB4281" s="20"/>
    </row>
    <row r="4282" spans="3:28" x14ac:dyDescent="0.2">
      <c r="C4282" s="20"/>
      <c r="D4282" s="20"/>
      <c r="E4282" s="20"/>
      <c r="F4282" s="20"/>
      <c r="H4282" s="20"/>
      <c r="J4282" s="20"/>
      <c r="K4282" s="20"/>
      <c r="L4282" s="20"/>
      <c r="P4282" s="201"/>
      <c r="Q4282" s="20"/>
      <c r="R4282" s="15"/>
      <c r="T4282" s="20"/>
      <c r="U4282" s="20"/>
      <c r="AB4282" s="20"/>
    </row>
    <row r="4283" spans="3:28" x14ac:dyDescent="0.2">
      <c r="C4283" s="20"/>
      <c r="D4283" s="20"/>
      <c r="E4283" s="20"/>
      <c r="F4283" s="20"/>
      <c r="H4283" s="20"/>
      <c r="J4283" s="20"/>
      <c r="K4283" s="20"/>
      <c r="L4283" s="20"/>
      <c r="P4283" s="201"/>
      <c r="Q4283" s="20"/>
      <c r="R4283" s="15"/>
      <c r="T4283" s="20"/>
      <c r="U4283" s="20"/>
      <c r="AB4283" s="20"/>
    </row>
    <row r="4284" spans="3:28" x14ac:dyDescent="0.2">
      <c r="C4284" s="20"/>
      <c r="D4284" s="20"/>
      <c r="E4284" s="20"/>
      <c r="F4284" s="20"/>
      <c r="H4284" s="20"/>
      <c r="J4284" s="20"/>
      <c r="K4284" s="20"/>
      <c r="L4284" s="20"/>
      <c r="P4284" s="201"/>
      <c r="Q4284" s="20"/>
      <c r="R4284" s="15"/>
      <c r="T4284" s="20"/>
      <c r="U4284" s="20"/>
      <c r="AB4284" s="20"/>
    </row>
    <row r="4285" spans="3:28" x14ac:dyDescent="0.2">
      <c r="C4285" s="20"/>
      <c r="D4285" s="20"/>
      <c r="E4285" s="20"/>
      <c r="F4285" s="20"/>
      <c r="H4285" s="20"/>
      <c r="J4285" s="20"/>
      <c r="K4285" s="20"/>
      <c r="L4285" s="20"/>
      <c r="P4285" s="201"/>
      <c r="Q4285" s="20"/>
      <c r="R4285" s="15"/>
      <c r="T4285" s="20"/>
      <c r="U4285" s="20"/>
      <c r="AB4285" s="20"/>
    </row>
    <row r="4286" spans="3:28" x14ac:dyDescent="0.2">
      <c r="C4286" s="20"/>
      <c r="D4286" s="20"/>
      <c r="E4286" s="20"/>
      <c r="F4286" s="20"/>
      <c r="H4286" s="20"/>
      <c r="J4286" s="20"/>
      <c r="K4286" s="20"/>
      <c r="L4286" s="20"/>
      <c r="P4286" s="201"/>
      <c r="Q4286" s="20"/>
      <c r="R4286" s="15"/>
      <c r="T4286" s="20"/>
      <c r="U4286" s="20"/>
      <c r="AB4286" s="20"/>
    </row>
    <row r="4287" spans="3:28" x14ac:dyDescent="0.2">
      <c r="C4287" s="20"/>
      <c r="D4287" s="20"/>
      <c r="E4287" s="20"/>
      <c r="F4287" s="20"/>
      <c r="H4287" s="20"/>
      <c r="J4287" s="20"/>
      <c r="K4287" s="20"/>
      <c r="L4287" s="20"/>
      <c r="P4287" s="201"/>
      <c r="Q4287" s="20"/>
      <c r="R4287" s="15"/>
      <c r="T4287" s="20"/>
      <c r="U4287" s="20"/>
      <c r="AB4287" s="20"/>
    </row>
    <row r="4288" spans="3:28" x14ac:dyDescent="0.2">
      <c r="C4288" s="20"/>
      <c r="D4288" s="20"/>
      <c r="E4288" s="20"/>
      <c r="F4288" s="20"/>
      <c r="H4288" s="20"/>
      <c r="J4288" s="20"/>
      <c r="K4288" s="20"/>
      <c r="L4288" s="20"/>
      <c r="P4288" s="201"/>
      <c r="Q4288" s="20"/>
      <c r="R4288" s="15"/>
      <c r="T4288" s="20"/>
      <c r="U4288" s="20"/>
      <c r="AB4288" s="20"/>
    </row>
    <row r="4289" spans="3:28" x14ac:dyDescent="0.2">
      <c r="C4289" s="20"/>
      <c r="D4289" s="20"/>
      <c r="E4289" s="20"/>
      <c r="F4289" s="20"/>
      <c r="H4289" s="20"/>
      <c r="J4289" s="20"/>
      <c r="K4289" s="20"/>
      <c r="L4289" s="20"/>
      <c r="P4289" s="201"/>
      <c r="Q4289" s="20"/>
      <c r="R4289" s="15"/>
      <c r="T4289" s="20"/>
      <c r="U4289" s="20"/>
      <c r="AB4289" s="20"/>
    </row>
    <row r="4290" spans="3:28" x14ac:dyDescent="0.2">
      <c r="C4290" s="20"/>
      <c r="D4290" s="20"/>
      <c r="E4290" s="20"/>
      <c r="F4290" s="20"/>
      <c r="H4290" s="20"/>
      <c r="J4290" s="20"/>
      <c r="K4290" s="20"/>
      <c r="L4290" s="20"/>
      <c r="P4290" s="201"/>
      <c r="Q4290" s="20"/>
      <c r="R4290" s="15"/>
      <c r="T4290" s="20"/>
      <c r="U4290" s="20"/>
      <c r="AB4290" s="20"/>
    </row>
    <row r="4291" spans="3:28" x14ac:dyDescent="0.2">
      <c r="C4291" s="20"/>
      <c r="D4291" s="20"/>
      <c r="E4291" s="20"/>
      <c r="F4291" s="20"/>
      <c r="H4291" s="20"/>
      <c r="J4291" s="20"/>
      <c r="K4291" s="20"/>
      <c r="L4291" s="20"/>
      <c r="P4291" s="201"/>
      <c r="Q4291" s="20"/>
      <c r="R4291" s="15"/>
      <c r="T4291" s="20"/>
      <c r="U4291" s="20"/>
      <c r="AB4291" s="20"/>
    </row>
    <row r="4292" spans="3:28" x14ac:dyDescent="0.2">
      <c r="C4292" s="20"/>
      <c r="D4292" s="20"/>
      <c r="E4292" s="20"/>
      <c r="F4292" s="20"/>
      <c r="H4292" s="20"/>
      <c r="J4292" s="20"/>
      <c r="K4292" s="20"/>
      <c r="L4292" s="20"/>
      <c r="P4292" s="201"/>
      <c r="Q4292" s="20"/>
      <c r="R4292" s="15"/>
      <c r="T4292" s="20"/>
      <c r="U4292" s="20"/>
      <c r="AB4292" s="20"/>
    </row>
    <row r="4293" spans="3:28" x14ac:dyDescent="0.2">
      <c r="C4293" s="20"/>
      <c r="D4293" s="20"/>
      <c r="E4293" s="20"/>
      <c r="F4293" s="20"/>
      <c r="H4293" s="20"/>
      <c r="J4293" s="20"/>
      <c r="K4293" s="20"/>
      <c r="L4293" s="20"/>
      <c r="P4293" s="201"/>
      <c r="Q4293" s="20"/>
      <c r="R4293" s="15"/>
      <c r="T4293" s="20"/>
      <c r="U4293" s="20"/>
      <c r="AB4293" s="20"/>
    </row>
    <row r="4294" spans="3:28" x14ac:dyDescent="0.2">
      <c r="C4294" s="20"/>
      <c r="D4294" s="20"/>
      <c r="E4294" s="20"/>
      <c r="F4294" s="20"/>
      <c r="H4294" s="20"/>
      <c r="J4294" s="20"/>
      <c r="K4294" s="20"/>
      <c r="L4294" s="20"/>
      <c r="P4294" s="201"/>
      <c r="Q4294" s="20"/>
      <c r="R4294" s="15"/>
      <c r="T4294" s="20"/>
      <c r="U4294" s="20"/>
      <c r="AB4294" s="20"/>
    </row>
    <row r="4295" spans="3:28" x14ac:dyDescent="0.2">
      <c r="C4295" s="20"/>
      <c r="D4295" s="20"/>
      <c r="E4295" s="20"/>
      <c r="F4295" s="20"/>
      <c r="H4295" s="20"/>
      <c r="J4295" s="20"/>
      <c r="K4295" s="20"/>
      <c r="L4295" s="20"/>
      <c r="P4295" s="201"/>
      <c r="Q4295" s="20"/>
      <c r="R4295" s="15"/>
      <c r="T4295" s="20"/>
      <c r="U4295" s="20"/>
      <c r="AB4295" s="20"/>
    </row>
    <row r="4296" spans="3:28" x14ac:dyDescent="0.2">
      <c r="C4296" s="20"/>
      <c r="D4296" s="20"/>
      <c r="E4296" s="20"/>
      <c r="F4296" s="20"/>
      <c r="H4296" s="20"/>
      <c r="J4296" s="20"/>
      <c r="K4296" s="20"/>
      <c r="L4296" s="20"/>
      <c r="P4296" s="201"/>
      <c r="Q4296" s="20"/>
      <c r="R4296" s="15"/>
      <c r="T4296" s="20"/>
      <c r="U4296" s="20"/>
      <c r="AB4296" s="20"/>
    </row>
    <row r="4297" spans="3:28" x14ac:dyDescent="0.2">
      <c r="C4297" s="20"/>
      <c r="D4297" s="20"/>
      <c r="E4297" s="20"/>
      <c r="F4297" s="20"/>
      <c r="H4297" s="20"/>
      <c r="J4297" s="20"/>
      <c r="K4297" s="20"/>
      <c r="L4297" s="20"/>
      <c r="P4297" s="201"/>
      <c r="Q4297" s="20"/>
      <c r="R4297" s="15"/>
      <c r="T4297" s="20"/>
      <c r="U4297" s="20"/>
      <c r="AB4297" s="20"/>
    </row>
    <row r="4298" spans="3:28" x14ac:dyDescent="0.2">
      <c r="C4298" s="20"/>
      <c r="D4298" s="20"/>
      <c r="E4298" s="20"/>
      <c r="F4298" s="20"/>
      <c r="H4298" s="20"/>
      <c r="J4298" s="20"/>
      <c r="K4298" s="20"/>
      <c r="L4298" s="20"/>
      <c r="P4298" s="201"/>
      <c r="Q4298" s="20"/>
      <c r="R4298" s="15"/>
      <c r="T4298" s="20"/>
      <c r="U4298" s="20"/>
      <c r="AB4298" s="20"/>
    </row>
    <row r="4299" spans="3:28" x14ac:dyDescent="0.2">
      <c r="C4299" s="20"/>
      <c r="D4299" s="20"/>
      <c r="E4299" s="20"/>
      <c r="F4299" s="20"/>
      <c r="H4299" s="20"/>
      <c r="J4299" s="20"/>
      <c r="K4299" s="20"/>
      <c r="L4299" s="20"/>
      <c r="P4299" s="201"/>
      <c r="Q4299" s="20"/>
      <c r="R4299" s="15"/>
      <c r="T4299" s="20"/>
      <c r="U4299" s="20"/>
      <c r="AB4299" s="20"/>
    </row>
    <row r="4300" spans="3:28" x14ac:dyDescent="0.2">
      <c r="C4300" s="20"/>
      <c r="D4300" s="20"/>
      <c r="E4300" s="20"/>
      <c r="F4300" s="20"/>
      <c r="H4300" s="20"/>
      <c r="J4300" s="20"/>
      <c r="K4300" s="20"/>
      <c r="L4300" s="20"/>
      <c r="P4300" s="201"/>
      <c r="Q4300" s="20"/>
      <c r="R4300" s="15"/>
      <c r="T4300" s="20"/>
      <c r="U4300" s="20"/>
      <c r="AB4300" s="20"/>
    </row>
    <row r="4301" spans="3:28" x14ac:dyDescent="0.2">
      <c r="C4301" s="20"/>
      <c r="D4301" s="20"/>
      <c r="E4301" s="20"/>
      <c r="F4301" s="20"/>
      <c r="H4301" s="20"/>
      <c r="J4301" s="20"/>
      <c r="K4301" s="20"/>
      <c r="L4301" s="20"/>
      <c r="P4301" s="201"/>
      <c r="Q4301" s="20"/>
      <c r="R4301" s="15"/>
      <c r="T4301" s="20"/>
      <c r="U4301" s="20"/>
      <c r="AB4301" s="20"/>
    </row>
    <row r="4302" spans="3:28" x14ac:dyDescent="0.2">
      <c r="C4302" s="20"/>
      <c r="D4302" s="20"/>
      <c r="E4302" s="20"/>
      <c r="F4302" s="20"/>
      <c r="H4302" s="20"/>
      <c r="J4302" s="20"/>
      <c r="K4302" s="20"/>
      <c r="L4302" s="20"/>
      <c r="P4302" s="201"/>
      <c r="Q4302" s="20"/>
      <c r="R4302" s="15"/>
      <c r="T4302" s="20"/>
      <c r="U4302" s="20"/>
      <c r="AB4302" s="20"/>
    </row>
    <row r="4303" spans="3:28" x14ac:dyDescent="0.2">
      <c r="C4303" s="20"/>
      <c r="D4303" s="20"/>
      <c r="E4303" s="20"/>
      <c r="F4303" s="20"/>
      <c r="H4303" s="20"/>
      <c r="J4303" s="20"/>
      <c r="K4303" s="20"/>
      <c r="L4303" s="20"/>
      <c r="P4303" s="201"/>
      <c r="Q4303" s="20"/>
      <c r="R4303" s="15"/>
      <c r="T4303" s="20"/>
      <c r="U4303" s="20"/>
      <c r="AB4303" s="20"/>
    </row>
    <row r="4304" spans="3:28" x14ac:dyDescent="0.2">
      <c r="C4304" s="20"/>
      <c r="D4304" s="20"/>
      <c r="E4304" s="20"/>
      <c r="F4304" s="20"/>
      <c r="H4304" s="20"/>
      <c r="J4304" s="20"/>
      <c r="K4304" s="20"/>
      <c r="L4304" s="20"/>
      <c r="P4304" s="201"/>
      <c r="Q4304" s="20"/>
      <c r="R4304" s="15"/>
      <c r="T4304" s="20"/>
      <c r="U4304" s="20"/>
      <c r="AB4304" s="20"/>
    </row>
    <row r="4305" spans="3:28" x14ac:dyDescent="0.2">
      <c r="C4305" s="20"/>
      <c r="D4305" s="20"/>
      <c r="E4305" s="20"/>
      <c r="F4305" s="20"/>
      <c r="H4305" s="20"/>
      <c r="J4305" s="20"/>
      <c r="K4305" s="20"/>
      <c r="L4305" s="20"/>
      <c r="P4305" s="201"/>
      <c r="Q4305" s="20"/>
      <c r="R4305" s="15"/>
      <c r="T4305" s="20"/>
      <c r="U4305" s="20"/>
      <c r="AB4305" s="20"/>
    </row>
    <row r="4306" spans="3:28" x14ac:dyDescent="0.2">
      <c r="C4306" s="20"/>
      <c r="D4306" s="20"/>
      <c r="E4306" s="20"/>
      <c r="F4306" s="20"/>
      <c r="H4306" s="20"/>
      <c r="J4306" s="20"/>
      <c r="K4306" s="20"/>
      <c r="L4306" s="20"/>
      <c r="P4306" s="201"/>
      <c r="Q4306" s="20"/>
      <c r="R4306" s="15"/>
      <c r="T4306" s="20"/>
      <c r="U4306" s="20"/>
      <c r="AB4306" s="20"/>
    </row>
    <row r="4307" spans="3:28" x14ac:dyDescent="0.2">
      <c r="C4307" s="20"/>
      <c r="D4307" s="20"/>
      <c r="E4307" s="20"/>
      <c r="F4307" s="20"/>
      <c r="H4307" s="20"/>
      <c r="J4307" s="20"/>
      <c r="K4307" s="20"/>
      <c r="L4307" s="20"/>
      <c r="P4307" s="201"/>
      <c r="Q4307" s="20"/>
      <c r="R4307" s="15"/>
      <c r="T4307" s="20"/>
      <c r="U4307" s="20"/>
      <c r="AB4307" s="20"/>
    </row>
    <row r="4308" spans="3:28" x14ac:dyDescent="0.2">
      <c r="C4308" s="20"/>
      <c r="D4308" s="20"/>
      <c r="E4308" s="20"/>
      <c r="F4308" s="20"/>
      <c r="H4308" s="20"/>
      <c r="J4308" s="20"/>
      <c r="K4308" s="20"/>
      <c r="L4308" s="20"/>
      <c r="P4308" s="201"/>
      <c r="Q4308" s="20"/>
      <c r="R4308" s="15"/>
      <c r="T4308" s="20"/>
      <c r="U4308" s="20"/>
      <c r="AB4308" s="20"/>
    </row>
    <row r="4309" spans="3:28" x14ac:dyDescent="0.2">
      <c r="C4309" s="20"/>
      <c r="D4309" s="20"/>
      <c r="E4309" s="20"/>
      <c r="F4309" s="20"/>
      <c r="H4309" s="20"/>
      <c r="J4309" s="20"/>
      <c r="K4309" s="20"/>
      <c r="L4309" s="20"/>
      <c r="P4309" s="201"/>
      <c r="Q4309" s="20"/>
      <c r="R4309" s="15"/>
      <c r="T4309" s="20"/>
      <c r="U4309" s="20"/>
      <c r="AB4309" s="20"/>
    </row>
    <row r="4310" spans="3:28" x14ac:dyDescent="0.2">
      <c r="C4310" s="20"/>
      <c r="D4310" s="20"/>
      <c r="E4310" s="20"/>
      <c r="F4310" s="20"/>
      <c r="H4310" s="20"/>
      <c r="J4310" s="20"/>
      <c r="K4310" s="20"/>
      <c r="L4310" s="20"/>
      <c r="P4310" s="201"/>
      <c r="Q4310" s="20"/>
      <c r="R4310" s="15"/>
      <c r="T4310" s="20"/>
      <c r="U4310" s="20"/>
      <c r="AB4310" s="20"/>
    </row>
    <row r="4311" spans="3:28" x14ac:dyDescent="0.2">
      <c r="C4311" s="20"/>
      <c r="D4311" s="20"/>
      <c r="E4311" s="20"/>
      <c r="F4311" s="20"/>
      <c r="H4311" s="20"/>
      <c r="J4311" s="20"/>
      <c r="K4311" s="20"/>
      <c r="L4311" s="20"/>
      <c r="P4311" s="201"/>
      <c r="Q4311" s="20"/>
      <c r="R4311" s="15"/>
      <c r="T4311" s="20"/>
      <c r="U4311" s="20"/>
      <c r="AB4311" s="20"/>
    </row>
    <row r="4312" spans="3:28" x14ac:dyDescent="0.2">
      <c r="C4312" s="20"/>
      <c r="D4312" s="20"/>
      <c r="E4312" s="20"/>
      <c r="F4312" s="20"/>
      <c r="H4312" s="20"/>
      <c r="J4312" s="20"/>
      <c r="K4312" s="20"/>
      <c r="L4312" s="20"/>
      <c r="P4312" s="201"/>
      <c r="Q4312" s="20"/>
      <c r="R4312" s="15"/>
      <c r="T4312" s="20"/>
      <c r="U4312" s="20"/>
      <c r="AB4312" s="20"/>
    </row>
    <row r="4313" spans="3:28" x14ac:dyDescent="0.2">
      <c r="C4313" s="20"/>
      <c r="D4313" s="20"/>
      <c r="E4313" s="20"/>
      <c r="F4313" s="20"/>
      <c r="H4313" s="20"/>
      <c r="J4313" s="20"/>
      <c r="K4313" s="20"/>
      <c r="L4313" s="20"/>
      <c r="P4313" s="201"/>
      <c r="Q4313" s="20"/>
      <c r="R4313" s="15"/>
      <c r="T4313" s="20"/>
      <c r="U4313" s="20"/>
      <c r="AB4313" s="20"/>
    </row>
    <row r="4314" spans="3:28" x14ac:dyDescent="0.2">
      <c r="C4314" s="20"/>
      <c r="D4314" s="20"/>
      <c r="E4314" s="20"/>
      <c r="F4314" s="20"/>
      <c r="H4314" s="20"/>
      <c r="J4314" s="20"/>
      <c r="K4314" s="20"/>
      <c r="L4314" s="20"/>
      <c r="P4314" s="201"/>
      <c r="Q4314" s="20"/>
      <c r="R4314" s="15"/>
      <c r="T4314" s="20"/>
      <c r="U4314" s="20"/>
      <c r="AB4314" s="20"/>
    </row>
    <row r="4315" spans="3:28" x14ac:dyDescent="0.2">
      <c r="C4315" s="20"/>
      <c r="D4315" s="20"/>
      <c r="E4315" s="20"/>
      <c r="F4315" s="20"/>
      <c r="H4315" s="20"/>
      <c r="J4315" s="20"/>
      <c r="K4315" s="20"/>
      <c r="L4315" s="20"/>
      <c r="P4315" s="201"/>
      <c r="Q4315" s="20"/>
      <c r="R4315" s="15"/>
      <c r="T4315" s="20"/>
      <c r="U4315" s="20"/>
      <c r="AB4315" s="20"/>
    </row>
    <row r="4316" spans="3:28" x14ac:dyDescent="0.2">
      <c r="C4316" s="20"/>
      <c r="D4316" s="20"/>
      <c r="E4316" s="20"/>
      <c r="F4316" s="20"/>
      <c r="H4316" s="20"/>
      <c r="J4316" s="20"/>
      <c r="K4316" s="20"/>
      <c r="L4316" s="20"/>
      <c r="P4316" s="201"/>
      <c r="Q4316" s="20"/>
      <c r="R4316" s="15"/>
      <c r="T4316" s="20"/>
      <c r="U4316" s="20"/>
      <c r="AB4316" s="20"/>
    </row>
    <row r="4317" spans="3:28" x14ac:dyDescent="0.2">
      <c r="C4317" s="20"/>
      <c r="D4317" s="20"/>
      <c r="E4317" s="20"/>
      <c r="F4317" s="20"/>
      <c r="H4317" s="20"/>
      <c r="J4317" s="20"/>
      <c r="K4317" s="20"/>
      <c r="L4317" s="20"/>
      <c r="P4317" s="201"/>
      <c r="Q4317" s="20"/>
      <c r="R4317" s="15"/>
      <c r="T4317" s="20"/>
      <c r="U4317" s="20"/>
      <c r="AB4317" s="20"/>
    </row>
    <row r="4318" spans="3:28" x14ac:dyDescent="0.2">
      <c r="C4318" s="20"/>
      <c r="D4318" s="20"/>
      <c r="E4318" s="20"/>
      <c r="F4318" s="20"/>
      <c r="H4318" s="20"/>
      <c r="J4318" s="20"/>
      <c r="K4318" s="20"/>
      <c r="L4318" s="20"/>
      <c r="P4318" s="201"/>
      <c r="Q4318" s="20"/>
      <c r="R4318" s="15"/>
      <c r="T4318" s="20"/>
      <c r="U4318" s="20"/>
      <c r="AB4318" s="20"/>
    </row>
    <row r="4319" spans="3:28" x14ac:dyDescent="0.2">
      <c r="C4319" s="20"/>
      <c r="D4319" s="20"/>
      <c r="E4319" s="20"/>
      <c r="F4319" s="20"/>
      <c r="H4319" s="20"/>
      <c r="J4319" s="20"/>
      <c r="K4319" s="20"/>
      <c r="L4319" s="20"/>
      <c r="P4319" s="201"/>
      <c r="Q4319" s="20"/>
      <c r="R4319" s="15"/>
      <c r="T4319" s="20"/>
      <c r="U4319" s="20"/>
      <c r="AB4319" s="20"/>
    </row>
    <row r="4320" spans="3:28" x14ac:dyDescent="0.2">
      <c r="C4320" s="20"/>
      <c r="D4320" s="20"/>
      <c r="E4320" s="20"/>
      <c r="F4320" s="20"/>
      <c r="H4320" s="20"/>
      <c r="J4320" s="20"/>
      <c r="K4320" s="20"/>
      <c r="L4320" s="20"/>
      <c r="P4320" s="201"/>
      <c r="Q4320" s="20"/>
      <c r="R4320" s="15"/>
      <c r="T4320" s="20"/>
      <c r="U4320" s="20"/>
      <c r="AB4320" s="20"/>
    </row>
    <row r="4321" spans="3:28" x14ac:dyDescent="0.2">
      <c r="C4321" s="20"/>
      <c r="D4321" s="20"/>
      <c r="E4321" s="20"/>
      <c r="F4321" s="20"/>
      <c r="H4321" s="20"/>
      <c r="J4321" s="20"/>
      <c r="K4321" s="20"/>
      <c r="L4321" s="20"/>
      <c r="P4321" s="201"/>
      <c r="Q4321" s="20"/>
      <c r="R4321" s="15"/>
      <c r="T4321" s="20"/>
      <c r="U4321" s="20"/>
      <c r="AB4321" s="20"/>
    </row>
    <row r="4322" spans="3:28" x14ac:dyDescent="0.2">
      <c r="C4322" s="20"/>
      <c r="D4322" s="20"/>
      <c r="E4322" s="20"/>
      <c r="F4322" s="20"/>
      <c r="H4322" s="20"/>
      <c r="J4322" s="20"/>
      <c r="K4322" s="20"/>
      <c r="L4322" s="20"/>
      <c r="P4322" s="201"/>
      <c r="Q4322" s="20"/>
      <c r="R4322" s="15"/>
      <c r="T4322" s="20"/>
      <c r="U4322" s="20"/>
      <c r="AB4322" s="20"/>
    </row>
    <row r="4323" spans="3:28" x14ac:dyDescent="0.2">
      <c r="C4323" s="20"/>
      <c r="D4323" s="20"/>
      <c r="E4323" s="20"/>
      <c r="F4323" s="20"/>
      <c r="H4323" s="20"/>
      <c r="J4323" s="20"/>
      <c r="K4323" s="20"/>
      <c r="L4323" s="20"/>
      <c r="P4323" s="201"/>
      <c r="Q4323" s="20"/>
      <c r="R4323" s="15"/>
      <c r="T4323" s="20"/>
      <c r="U4323" s="20"/>
      <c r="AB4323" s="20"/>
    </row>
    <row r="4324" spans="3:28" x14ac:dyDescent="0.2">
      <c r="C4324" s="20"/>
      <c r="D4324" s="20"/>
      <c r="E4324" s="20"/>
      <c r="F4324" s="20"/>
      <c r="H4324" s="20"/>
      <c r="J4324" s="20"/>
      <c r="K4324" s="20"/>
      <c r="L4324" s="20"/>
      <c r="P4324" s="201"/>
      <c r="Q4324" s="20"/>
      <c r="R4324" s="15"/>
      <c r="T4324" s="20"/>
      <c r="U4324" s="20"/>
      <c r="AB4324" s="20"/>
    </row>
    <row r="4325" spans="3:28" x14ac:dyDescent="0.2">
      <c r="C4325" s="20"/>
      <c r="D4325" s="20"/>
      <c r="E4325" s="20"/>
      <c r="F4325" s="20"/>
      <c r="H4325" s="20"/>
      <c r="J4325" s="20"/>
      <c r="K4325" s="20"/>
      <c r="L4325" s="20"/>
      <c r="P4325" s="201"/>
      <c r="Q4325" s="20"/>
      <c r="R4325" s="15"/>
      <c r="T4325" s="20"/>
      <c r="U4325" s="20"/>
      <c r="AB4325" s="20"/>
    </row>
    <row r="4326" spans="3:28" x14ac:dyDescent="0.2">
      <c r="C4326" s="20"/>
      <c r="D4326" s="20"/>
      <c r="E4326" s="20"/>
      <c r="F4326" s="20"/>
      <c r="H4326" s="20"/>
      <c r="J4326" s="20"/>
      <c r="K4326" s="20"/>
      <c r="L4326" s="20"/>
      <c r="P4326" s="201"/>
      <c r="Q4326" s="20"/>
      <c r="R4326" s="15"/>
      <c r="T4326" s="20"/>
      <c r="U4326" s="20"/>
      <c r="AB4326" s="20"/>
    </row>
    <row r="4327" spans="3:28" x14ac:dyDescent="0.2">
      <c r="C4327" s="20"/>
      <c r="D4327" s="20"/>
      <c r="E4327" s="20"/>
      <c r="F4327" s="20"/>
      <c r="H4327" s="20"/>
      <c r="J4327" s="20"/>
      <c r="K4327" s="20"/>
      <c r="L4327" s="20"/>
      <c r="P4327" s="201"/>
      <c r="Q4327" s="20"/>
      <c r="R4327" s="15"/>
      <c r="T4327" s="20"/>
      <c r="U4327" s="20"/>
      <c r="AB4327" s="20"/>
    </row>
    <row r="4328" spans="3:28" x14ac:dyDescent="0.2">
      <c r="C4328" s="20"/>
      <c r="D4328" s="20"/>
      <c r="E4328" s="20"/>
      <c r="F4328" s="20"/>
      <c r="H4328" s="20"/>
      <c r="J4328" s="20"/>
      <c r="K4328" s="20"/>
      <c r="L4328" s="20"/>
      <c r="P4328" s="201"/>
      <c r="Q4328" s="20"/>
      <c r="R4328" s="15"/>
      <c r="T4328" s="20"/>
      <c r="U4328" s="20"/>
      <c r="AB4328" s="20"/>
    </row>
    <row r="4329" spans="3:28" x14ac:dyDescent="0.2">
      <c r="C4329" s="20"/>
      <c r="D4329" s="20"/>
      <c r="E4329" s="20"/>
      <c r="F4329" s="20"/>
      <c r="H4329" s="20"/>
      <c r="J4329" s="20"/>
      <c r="K4329" s="20"/>
      <c r="L4329" s="20"/>
      <c r="P4329" s="201"/>
      <c r="Q4329" s="20"/>
      <c r="R4329" s="15"/>
      <c r="T4329" s="20"/>
      <c r="U4329" s="20"/>
      <c r="AB4329" s="20"/>
    </row>
    <row r="4330" spans="3:28" x14ac:dyDescent="0.2">
      <c r="C4330" s="20"/>
      <c r="D4330" s="20"/>
      <c r="E4330" s="20"/>
      <c r="F4330" s="20"/>
      <c r="H4330" s="20"/>
      <c r="J4330" s="20"/>
      <c r="K4330" s="20"/>
      <c r="L4330" s="20"/>
      <c r="P4330" s="201"/>
      <c r="Q4330" s="20"/>
      <c r="R4330" s="15"/>
      <c r="T4330" s="20"/>
      <c r="U4330" s="20"/>
      <c r="AB4330" s="20"/>
    </row>
    <row r="4331" spans="3:28" x14ac:dyDescent="0.2">
      <c r="C4331" s="20"/>
      <c r="D4331" s="20"/>
      <c r="E4331" s="20"/>
      <c r="F4331" s="20"/>
      <c r="H4331" s="20"/>
      <c r="J4331" s="20"/>
      <c r="K4331" s="20"/>
      <c r="L4331" s="20"/>
      <c r="P4331" s="201"/>
      <c r="Q4331" s="20"/>
      <c r="R4331" s="15"/>
      <c r="T4331" s="20"/>
      <c r="U4331" s="20"/>
      <c r="AB4331" s="20"/>
    </row>
    <row r="4332" spans="3:28" x14ac:dyDescent="0.2">
      <c r="C4332" s="20"/>
      <c r="D4332" s="20"/>
      <c r="E4332" s="20"/>
      <c r="F4332" s="20"/>
      <c r="H4332" s="20"/>
      <c r="J4332" s="20"/>
      <c r="K4332" s="20"/>
      <c r="L4332" s="20"/>
      <c r="P4332" s="201"/>
      <c r="Q4332" s="20"/>
      <c r="R4332" s="15"/>
      <c r="T4332" s="20"/>
      <c r="U4332" s="20"/>
      <c r="AB4332" s="20"/>
    </row>
    <row r="4333" spans="3:28" x14ac:dyDescent="0.2">
      <c r="C4333" s="20"/>
      <c r="D4333" s="20"/>
      <c r="E4333" s="20"/>
      <c r="F4333" s="20"/>
      <c r="H4333" s="20"/>
      <c r="J4333" s="20"/>
      <c r="K4333" s="20"/>
      <c r="L4333" s="20"/>
      <c r="P4333" s="201"/>
      <c r="Q4333" s="20"/>
      <c r="R4333" s="15"/>
      <c r="T4333" s="20"/>
      <c r="U4333" s="20"/>
      <c r="AB4333" s="20"/>
    </row>
    <row r="4334" spans="3:28" x14ac:dyDescent="0.2">
      <c r="C4334" s="20"/>
      <c r="D4334" s="20"/>
      <c r="E4334" s="20"/>
      <c r="F4334" s="20"/>
      <c r="H4334" s="20"/>
      <c r="J4334" s="20"/>
      <c r="K4334" s="20"/>
      <c r="L4334" s="20"/>
      <c r="P4334" s="201"/>
      <c r="Q4334" s="20"/>
      <c r="R4334" s="15"/>
      <c r="T4334" s="20"/>
      <c r="U4334" s="20"/>
      <c r="AB4334" s="20"/>
    </row>
    <row r="4335" spans="3:28" x14ac:dyDescent="0.2">
      <c r="C4335" s="20"/>
      <c r="D4335" s="20"/>
      <c r="E4335" s="20"/>
      <c r="F4335" s="20"/>
      <c r="H4335" s="20"/>
      <c r="J4335" s="20"/>
      <c r="K4335" s="20"/>
      <c r="L4335" s="20"/>
      <c r="P4335" s="201"/>
      <c r="Q4335" s="20"/>
      <c r="R4335" s="15"/>
      <c r="T4335" s="20"/>
      <c r="U4335" s="20"/>
      <c r="AB4335" s="20"/>
    </row>
    <row r="4336" spans="3:28" x14ac:dyDescent="0.2">
      <c r="C4336" s="20"/>
      <c r="D4336" s="20"/>
      <c r="E4336" s="20"/>
      <c r="F4336" s="20"/>
      <c r="H4336" s="20"/>
      <c r="J4336" s="20"/>
      <c r="K4336" s="20"/>
      <c r="L4336" s="20"/>
      <c r="P4336" s="201"/>
      <c r="Q4336" s="20"/>
      <c r="R4336" s="15"/>
      <c r="T4336" s="20"/>
      <c r="U4336" s="20"/>
      <c r="AB4336" s="20"/>
    </row>
    <row r="4337" spans="3:28" x14ac:dyDescent="0.2">
      <c r="C4337" s="20"/>
      <c r="D4337" s="20"/>
      <c r="E4337" s="20"/>
      <c r="F4337" s="20"/>
      <c r="H4337" s="20"/>
      <c r="J4337" s="20"/>
      <c r="K4337" s="20"/>
      <c r="L4337" s="20"/>
      <c r="P4337" s="201"/>
      <c r="Q4337" s="20"/>
      <c r="R4337" s="15"/>
      <c r="T4337" s="20"/>
      <c r="U4337" s="20"/>
      <c r="AB4337" s="20"/>
    </row>
    <row r="4338" spans="3:28" x14ac:dyDescent="0.2">
      <c r="C4338" s="20"/>
      <c r="D4338" s="20"/>
      <c r="E4338" s="20"/>
      <c r="F4338" s="20"/>
      <c r="H4338" s="20"/>
      <c r="J4338" s="20"/>
      <c r="K4338" s="20"/>
      <c r="L4338" s="20"/>
      <c r="P4338" s="201"/>
      <c r="Q4338" s="20"/>
      <c r="R4338" s="15"/>
      <c r="T4338" s="20"/>
      <c r="U4338" s="20"/>
      <c r="AB4338" s="20"/>
    </row>
    <row r="4339" spans="3:28" x14ac:dyDescent="0.2">
      <c r="C4339" s="20"/>
      <c r="D4339" s="20"/>
      <c r="E4339" s="20"/>
      <c r="F4339" s="20"/>
      <c r="H4339" s="20"/>
      <c r="J4339" s="20"/>
      <c r="K4339" s="20"/>
      <c r="L4339" s="20"/>
      <c r="P4339" s="201"/>
      <c r="Q4339" s="20"/>
      <c r="R4339" s="15"/>
      <c r="T4339" s="20"/>
      <c r="U4339" s="20"/>
      <c r="AB4339" s="20"/>
    </row>
    <row r="4340" spans="3:28" x14ac:dyDescent="0.2">
      <c r="C4340" s="20"/>
      <c r="D4340" s="20"/>
      <c r="E4340" s="20"/>
      <c r="F4340" s="20"/>
      <c r="H4340" s="20"/>
      <c r="J4340" s="20"/>
      <c r="K4340" s="20"/>
      <c r="L4340" s="20"/>
      <c r="P4340" s="201"/>
      <c r="Q4340" s="20"/>
      <c r="R4340" s="15"/>
      <c r="T4340" s="20"/>
      <c r="U4340" s="20"/>
      <c r="AB4340" s="20"/>
    </row>
    <row r="4341" spans="3:28" x14ac:dyDescent="0.2">
      <c r="C4341" s="20"/>
      <c r="D4341" s="20"/>
      <c r="E4341" s="20"/>
      <c r="F4341" s="20"/>
      <c r="H4341" s="20"/>
      <c r="J4341" s="20"/>
      <c r="K4341" s="20"/>
      <c r="L4341" s="20"/>
      <c r="P4341" s="201"/>
      <c r="Q4341" s="20"/>
      <c r="R4341" s="15"/>
      <c r="T4341" s="20"/>
      <c r="U4341" s="20"/>
      <c r="AB4341" s="20"/>
    </row>
    <row r="4342" spans="3:28" x14ac:dyDescent="0.2">
      <c r="C4342" s="20"/>
      <c r="D4342" s="20"/>
      <c r="E4342" s="20"/>
      <c r="F4342" s="20"/>
      <c r="H4342" s="20"/>
      <c r="J4342" s="20"/>
      <c r="K4342" s="20"/>
      <c r="L4342" s="20"/>
      <c r="P4342" s="201"/>
      <c r="Q4342" s="20"/>
      <c r="R4342" s="15"/>
      <c r="T4342" s="20"/>
      <c r="U4342" s="20"/>
      <c r="AB4342" s="20"/>
    </row>
    <row r="4343" spans="3:28" x14ac:dyDescent="0.2">
      <c r="C4343" s="20"/>
      <c r="D4343" s="20"/>
      <c r="E4343" s="20"/>
      <c r="F4343" s="20"/>
      <c r="H4343" s="20"/>
      <c r="J4343" s="20"/>
      <c r="K4343" s="20"/>
      <c r="L4343" s="20"/>
      <c r="P4343" s="201"/>
      <c r="Q4343" s="20"/>
      <c r="R4343" s="15"/>
      <c r="T4343" s="20"/>
      <c r="U4343" s="20"/>
      <c r="AB4343" s="20"/>
    </row>
    <row r="4344" spans="3:28" x14ac:dyDescent="0.2">
      <c r="C4344" s="20"/>
      <c r="D4344" s="20"/>
      <c r="E4344" s="20"/>
      <c r="F4344" s="20"/>
      <c r="H4344" s="20"/>
      <c r="J4344" s="20"/>
      <c r="K4344" s="20"/>
      <c r="L4344" s="20"/>
      <c r="P4344" s="201"/>
      <c r="Q4344" s="20"/>
      <c r="R4344" s="15"/>
      <c r="T4344" s="20"/>
      <c r="U4344" s="20"/>
      <c r="AB4344" s="20"/>
    </row>
    <row r="4345" spans="3:28" x14ac:dyDescent="0.2">
      <c r="C4345" s="20"/>
      <c r="D4345" s="20"/>
      <c r="E4345" s="20"/>
      <c r="F4345" s="20"/>
      <c r="H4345" s="20"/>
      <c r="J4345" s="20"/>
      <c r="K4345" s="20"/>
      <c r="L4345" s="20"/>
      <c r="P4345" s="201"/>
      <c r="Q4345" s="20"/>
      <c r="R4345" s="15"/>
      <c r="T4345" s="20"/>
      <c r="U4345" s="20"/>
      <c r="AB4345" s="20"/>
    </row>
    <row r="4346" spans="3:28" x14ac:dyDescent="0.2">
      <c r="C4346" s="20"/>
      <c r="D4346" s="20"/>
      <c r="E4346" s="20"/>
      <c r="F4346" s="20"/>
      <c r="H4346" s="20"/>
      <c r="J4346" s="20"/>
      <c r="K4346" s="20"/>
      <c r="L4346" s="20"/>
      <c r="P4346" s="201"/>
      <c r="Q4346" s="20"/>
      <c r="R4346" s="15"/>
      <c r="T4346" s="20"/>
      <c r="U4346" s="20"/>
      <c r="AB4346" s="20"/>
    </row>
    <row r="4347" spans="3:28" x14ac:dyDescent="0.2">
      <c r="C4347" s="20"/>
      <c r="D4347" s="20"/>
      <c r="E4347" s="20"/>
      <c r="F4347" s="20"/>
      <c r="H4347" s="20"/>
      <c r="J4347" s="20"/>
      <c r="K4347" s="20"/>
      <c r="L4347" s="20"/>
      <c r="P4347" s="201"/>
      <c r="Q4347" s="20"/>
      <c r="R4347" s="15"/>
      <c r="T4347" s="20"/>
      <c r="U4347" s="20"/>
      <c r="AB4347" s="20"/>
    </row>
    <row r="4348" spans="3:28" x14ac:dyDescent="0.2">
      <c r="C4348" s="20"/>
      <c r="D4348" s="20"/>
      <c r="E4348" s="20"/>
      <c r="F4348" s="20"/>
      <c r="H4348" s="20"/>
      <c r="J4348" s="20"/>
      <c r="K4348" s="20"/>
      <c r="L4348" s="20"/>
      <c r="P4348" s="201"/>
      <c r="Q4348" s="20"/>
      <c r="R4348" s="15"/>
      <c r="T4348" s="20"/>
      <c r="U4348" s="20"/>
      <c r="AB4348" s="20"/>
    </row>
    <row r="4349" spans="3:28" x14ac:dyDescent="0.2">
      <c r="C4349" s="20"/>
      <c r="D4349" s="20"/>
      <c r="E4349" s="20"/>
      <c r="F4349" s="20"/>
      <c r="H4349" s="20"/>
      <c r="J4349" s="20"/>
      <c r="K4349" s="20"/>
      <c r="L4349" s="20"/>
      <c r="P4349" s="201"/>
      <c r="Q4349" s="20"/>
      <c r="R4349" s="15"/>
      <c r="T4349" s="20"/>
      <c r="U4349" s="20"/>
      <c r="AB4349" s="20"/>
    </row>
    <row r="4350" spans="3:28" x14ac:dyDescent="0.2">
      <c r="C4350" s="20"/>
      <c r="D4350" s="20"/>
      <c r="E4350" s="20"/>
      <c r="F4350" s="20"/>
      <c r="H4350" s="20"/>
      <c r="J4350" s="20"/>
      <c r="K4350" s="20"/>
      <c r="L4350" s="20"/>
      <c r="P4350" s="201"/>
      <c r="Q4350" s="20"/>
      <c r="R4350" s="15"/>
      <c r="T4350" s="20"/>
      <c r="U4350" s="20"/>
      <c r="AB4350" s="20"/>
    </row>
    <row r="4351" spans="3:28" x14ac:dyDescent="0.2">
      <c r="C4351" s="20"/>
      <c r="D4351" s="20"/>
      <c r="E4351" s="20"/>
      <c r="F4351" s="20"/>
      <c r="H4351" s="20"/>
      <c r="J4351" s="20"/>
      <c r="K4351" s="20"/>
      <c r="L4351" s="20"/>
      <c r="P4351" s="201"/>
      <c r="Q4351" s="20"/>
      <c r="R4351" s="15"/>
      <c r="T4351" s="20"/>
      <c r="U4351" s="20"/>
      <c r="AB4351" s="20"/>
    </row>
    <row r="4352" spans="3:28" x14ac:dyDescent="0.2">
      <c r="C4352" s="20"/>
      <c r="D4352" s="20"/>
      <c r="E4352" s="20"/>
      <c r="F4352" s="20"/>
      <c r="H4352" s="20"/>
      <c r="J4352" s="20"/>
      <c r="K4352" s="20"/>
      <c r="L4352" s="20"/>
      <c r="P4352" s="201"/>
      <c r="Q4352" s="20"/>
      <c r="R4352" s="15"/>
      <c r="T4352" s="20"/>
      <c r="U4352" s="20"/>
      <c r="AB4352" s="20"/>
    </row>
    <row r="4353" spans="3:28" x14ac:dyDescent="0.2">
      <c r="C4353" s="20"/>
      <c r="D4353" s="20"/>
      <c r="E4353" s="20"/>
      <c r="F4353" s="20"/>
      <c r="H4353" s="20"/>
      <c r="J4353" s="20"/>
      <c r="K4353" s="20"/>
      <c r="L4353" s="20"/>
      <c r="P4353" s="201"/>
      <c r="Q4353" s="20"/>
      <c r="R4353" s="15"/>
      <c r="T4353" s="20"/>
      <c r="U4353" s="20"/>
      <c r="AB4353" s="20"/>
    </row>
    <row r="4354" spans="3:28" x14ac:dyDescent="0.2">
      <c r="C4354" s="20"/>
      <c r="D4354" s="20"/>
      <c r="E4354" s="20"/>
      <c r="F4354" s="20"/>
      <c r="H4354" s="20"/>
      <c r="J4354" s="20"/>
      <c r="K4354" s="20"/>
      <c r="L4354" s="20"/>
      <c r="P4354" s="201"/>
      <c r="Q4354" s="20"/>
      <c r="R4354" s="15"/>
      <c r="T4354" s="20"/>
      <c r="U4354" s="20"/>
      <c r="AB4354" s="20"/>
    </row>
    <row r="4355" spans="3:28" x14ac:dyDescent="0.2">
      <c r="C4355" s="20"/>
      <c r="D4355" s="20"/>
      <c r="E4355" s="20"/>
      <c r="F4355" s="20"/>
      <c r="H4355" s="20"/>
      <c r="J4355" s="20"/>
      <c r="K4355" s="20"/>
      <c r="L4355" s="20"/>
      <c r="P4355" s="201"/>
      <c r="Q4355" s="20"/>
      <c r="R4355" s="15"/>
      <c r="T4355" s="20"/>
      <c r="U4355" s="20"/>
      <c r="AB4355" s="20"/>
    </row>
    <row r="4356" spans="3:28" x14ac:dyDescent="0.2">
      <c r="C4356" s="20"/>
      <c r="D4356" s="20"/>
      <c r="E4356" s="20"/>
      <c r="F4356" s="20"/>
      <c r="H4356" s="20"/>
      <c r="J4356" s="20"/>
      <c r="K4356" s="20"/>
      <c r="L4356" s="20"/>
      <c r="P4356" s="201"/>
      <c r="Q4356" s="20"/>
      <c r="R4356" s="15"/>
      <c r="T4356" s="20"/>
      <c r="U4356" s="20"/>
      <c r="AB4356" s="20"/>
    </row>
    <row r="4357" spans="3:28" x14ac:dyDescent="0.2">
      <c r="C4357" s="20"/>
      <c r="D4357" s="20"/>
      <c r="E4357" s="20"/>
      <c r="F4357" s="20"/>
      <c r="H4357" s="20"/>
      <c r="J4357" s="20"/>
      <c r="K4357" s="20"/>
      <c r="L4357" s="20"/>
      <c r="P4357" s="201"/>
      <c r="Q4357" s="20"/>
      <c r="R4357" s="15"/>
      <c r="T4357" s="20"/>
      <c r="U4357" s="20"/>
      <c r="AB4357" s="20"/>
    </row>
    <row r="4358" spans="3:28" x14ac:dyDescent="0.2">
      <c r="C4358" s="20"/>
      <c r="D4358" s="20"/>
      <c r="E4358" s="20"/>
      <c r="F4358" s="20"/>
      <c r="H4358" s="20"/>
      <c r="J4358" s="20"/>
      <c r="K4358" s="20"/>
      <c r="L4358" s="20"/>
      <c r="P4358" s="201"/>
      <c r="Q4358" s="20"/>
      <c r="R4358" s="15"/>
      <c r="T4358" s="20"/>
      <c r="U4358" s="20"/>
      <c r="AB4358" s="20"/>
    </row>
    <row r="4359" spans="3:28" x14ac:dyDescent="0.2">
      <c r="C4359" s="20"/>
      <c r="D4359" s="20"/>
      <c r="E4359" s="20"/>
      <c r="F4359" s="20"/>
      <c r="H4359" s="20"/>
      <c r="J4359" s="20"/>
      <c r="K4359" s="20"/>
      <c r="L4359" s="20"/>
      <c r="P4359" s="201"/>
      <c r="Q4359" s="20"/>
      <c r="R4359" s="15"/>
      <c r="T4359" s="20"/>
      <c r="U4359" s="20"/>
      <c r="AB4359" s="20"/>
    </row>
    <row r="4360" spans="3:28" x14ac:dyDescent="0.2">
      <c r="C4360" s="20"/>
      <c r="D4360" s="20"/>
      <c r="E4360" s="20"/>
      <c r="F4360" s="20"/>
      <c r="H4360" s="20"/>
      <c r="J4360" s="20"/>
      <c r="K4360" s="20"/>
      <c r="L4360" s="20"/>
      <c r="P4360" s="201"/>
      <c r="Q4360" s="20"/>
      <c r="R4360" s="15"/>
      <c r="T4360" s="20"/>
      <c r="U4360" s="20"/>
      <c r="AB4360" s="20"/>
    </row>
    <row r="4361" spans="3:28" x14ac:dyDescent="0.2">
      <c r="C4361" s="20"/>
      <c r="D4361" s="20"/>
      <c r="E4361" s="20"/>
      <c r="F4361" s="20"/>
      <c r="H4361" s="20"/>
      <c r="J4361" s="20"/>
      <c r="K4361" s="20"/>
      <c r="L4361" s="20"/>
      <c r="P4361" s="201"/>
      <c r="Q4361" s="20"/>
      <c r="R4361" s="15"/>
      <c r="T4361" s="20"/>
      <c r="U4361" s="20"/>
      <c r="AB4361" s="20"/>
    </row>
    <row r="4362" spans="3:28" x14ac:dyDescent="0.2">
      <c r="C4362" s="20"/>
      <c r="D4362" s="20"/>
      <c r="E4362" s="20"/>
      <c r="F4362" s="20"/>
      <c r="H4362" s="20"/>
      <c r="J4362" s="20"/>
      <c r="K4362" s="20"/>
      <c r="L4362" s="20"/>
      <c r="P4362" s="201"/>
      <c r="Q4362" s="20"/>
      <c r="R4362" s="15"/>
      <c r="T4362" s="20"/>
      <c r="U4362" s="20"/>
      <c r="AB4362" s="20"/>
    </row>
    <row r="4363" spans="3:28" x14ac:dyDescent="0.2">
      <c r="C4363" s="20"/>
      <c r="D4363" s="20"/>
      <c r="E4363" s="20"/>
      <c r="F4363" s="20"/>
      <c r="H4363" s="20"/>
      <c r="J4363" s="20"/>
      <c r="K4363" s="20"/>
      <c r="L4363" s="20"/>
      <c r="P4363" s="201"/>
      <c r="Q4363" s="20"/>
      <c r="R4363" s="15"/>
      <c r="T4363" s="20"/>
      <c r="U4363" s="20"/>
      <c r="AB4363" s="20"/>
    </row>
    <row r="4364" spans="3:28" x14ac:dyDescent="0.2">
      <c r="C4364" s="20"/>
      <c r="D4364" s="20"/>
      <c r="E4364" s="20"/>
      <c r="F4364" s="20"/>
      <c r="H4364" s="20"/>
      <c r="J4364" s="20"/>
      <c r="K4364" s="20"/>
      <c r="L4364" s="20"/>
      <c r="P4364" s="201"/>
      <c r="Q4364" s="20"/>
      <c r="R4364" s="15"/>
      <c r="T4364" s="20"/>
      <c r="U4364" s="20"/>
      <c r="AB4364" s="20"/>
    </row>
    <row r="4365" spans="3:28" x14ac:dyDescent="0.2">
      <c r="C4365" s="20"/>
      <c r="D4365" s="20"/>
      <c r="E4365" s="20"/>
      <c r="F4365" s="20"/>
      <c r="H4365" s="20"/>
      <c r="J4365" s="20"/>
      <c r="K4365" s="20"/>
      <c r="L4365" s="20"/>
      <c r="P4365" s="201"/>
      <c r="Q4365" s="20"/>
      <c r="R4365" s="15"/>
      <c r="T4365" s="20"/>
      <c r="U4365" s="20"/>
      <c r="AB4365" s="20"/>
    </row>
    <row r="4366" spans="3:28" x14ac:dyDescent="0.2">
      <c r="C4366" s="20"/>
      <c r="D4366" s="20"/>
      <c r="E4366" s="20"/>
      <c r="F4366" s="20"/>
      <c r="H4366" s="20"/>
      <c r="J4366" s="20"/>
      <c r="K4366" s="20"/>
      <c r="L4366" s="20"/>
      <c r="P4366" s="201"/>
      <c r="Q4366" s="20"/>
      <c r="R4366" s="15"/>
      <c r="T4366" s="20"/>
      <c r="U4366" s="20"/>
      <c r="AB4366" s="20"/>
    </row>
    <row r="4367" spans="3:28" x14ac:dyDescent="0.2">
      <c r="C4367" s="20"/>
      <c r="D4367" s="20"/>
      <c r="E4367" s="20"/>
      <c r="F4367" s="20"/>
      <c r="H4367" s="20"/>
      <c r="J4367" s="20"/>
      <c r="K4367" s="20"/>
      <c r="L4367" s="20"/>
      <c r="P4367" s="201"/>
      <c r="Q4367" s="20"/>
      <c r="R4367" s="15"/>
      <c r="T4367" s="20"/>
      <c r="U4367" s="20"/>
      <c r="AB4367" s="20"/>
    </row>
    <row r="4368" spans="3:28" x14ac:dyDescent="0.2">
      <c r="C4368" s="20"/>
      <c r="D4368" s="20"/>
      <c r="E4368" s="20"/>
      <c r="F4368" s="20"/>
      <c r="H4368" s="20"/>
      <c r="J4368" s="20"/>
      <c r="K4368" s="20"/>
      <c r="L4368" s="20"/>
      <c r="P4368" s="201"/>
      <c r="Q4368" s="20"/>
      <c r="R4368" s="15"/>
      <c r="T4368" s="20"/>
      <c r="U4368" s="20"/>
      <c r="AB4368" s="20"/>
    </row>
    <row r="4369" spans="3:28" x14ac:dyDescent="0.2">
      <c r="C4369" s="20"/>
      <c r="D4369" s="20"/>
      <c r="E4369" s="20"/>
      <c r="F4369" s="20"/>
      <c r="H4369" s="20"/>
      <c r="J4369" s="20"/>
      <c r="K4369" s="20"/>
      <c r="L4369" s="20"/>
      <c r="P4369" s="201"/>
      <c r="Q4369" s="20"/>
      <c r="R4369" s="15"/>
      <c r="T4369" s="20"/>
      <c r="U4369" s="20"/>
      <c r="AB4369" s="20"/>
    </row>
    <row r="4370" spans="3:28" x14ac:dyDescent="0.2">
      <c r="C4370" s="20"/>
      <c r="D4370" s="20"/>
      <c r="E4370" s="20"/>
      <c r="F4370" s="20"/>
      <c r="H4370" s="20"/>
      <c r="J4370" s="20"/>
      <c r="K4370" s="20"/>
      <c r="L4370" s="20"/>
      <c r="P4370" s="201"/>
      <c r="Q4370" s="20"/>
      <c r="R4370" s="15"/>
      <c r="T4370" s="20"/>
      <c r="U4370" s="20"/>
      <c r="AB4370" s="20"/>
    </row>
    <row r="4371" spans="3:28" x14ac:dyDescent="0.2">
      <c r="C4371" s="20"/>
      <c r="D4371" s="20"/>
      <c r="E4371" s="20"/>
      <c r="F4371" s="20"/>
      <c r="H4371" s="20"/>
      <c r="J4371" s="20"/>
      <c r="K4371" s="20"/>
      <c r="L4371" s="20"/>
      <c r="P4371" s="201"/>
      <c r="Q4371" s="20"/>
      <c r="R4371" s="15"/>
      <c r="T4371" s="20"/>
      <c r="U4371" s="20"/>
      <c r="AB4371" s="20"/>
    </row>
    <row r="4372" spans="3:28" x14ac:dyDescent="0.2">
      <c r="C4372" s="20"/>
      <c r="D4372" s="20"/>
      <c r="E4372" s="20"/>
      <c r="F4372" s="20"/>
      <c r="H4372" s="20"/>
      <c r="J4372" s="20"/>
      <c r="K4372" s="20"/>
      <c r="L4372" s="20"/>
      <c r="P4372" s="201"/>
      <c r="Q4372" s="20"/>
      <c r="R4372" s="15"/>
      <c r="T4372" s="20"/>
      <c r="U4372" s="20"/>
      <c r="AB4372" s="20"/>
    </row>
    <row r="4373" spans="3:28" x14ac:dyDescent="0.2">
      <c r="C4373" s="20"/>
      <c r="D4373" s="20"/>
      <c r="E4373" s="20"/>
      <c r="F4373" s="20"/>
      <c r="H4373" s="20"/>
      <c r="J4373" s="20"/>
      <c r="K4373" s="20"/>
      <c r="L4373" s="20"/>
      <c r="P4373" s="201"/>
      <c r="Q4373" s="20"/>
      <c r="R4373" s="15"/>
      <c r="T4373" s="20"/>
      <c r="U4373" s="20"/>
      <c r="AB4373" s="20"/>
    </row>
    <row r="4374" spans="3:28" x14ac:dyDescent="0.2">
      <c r="C4374" s="20"/>
      <c r="D4374" s="20"/>
      <c r="E4374" s="20"/>
      <c r="F4374" s="20"/>
      <c r="H4374" s="20"/>
      <c r="J4374" s="20"/>
      <c r="K4374" s="20"/>
      <c r="L4374" s="20"/>
      <c r="P4374" s="201"/>
      <c r="Q4374" s="20"/>
      <c r="R4374" s="15"/>
      <c r="T4374" s="20"/>
      <c r="U4374" s="20"/>
      <c r="AB4374" s="20"/>
    </row>
    <row r="4375" spans="3:28" x14ac:dyDescent="0.2">
      <c r="C4375" s="20"/>
      <c r="D4375" s="20"/>
      <c r="E4375" s="20"/>
      <c r="F4375" s="20"/>
      <c r="H4375" s="20"/>
      <c r="J4375" s="20"/>
      <c r="K4375" s="20"/>
      <c r="L4375" s="20"/>
      <c r="P4375" s="201"/>
      <c r="Q4375" s="20"/>
      <c r="R4375" s="15"/>
      <c r="T4375" s="20"/>
      <c r="U4375" s="20"/>
      <c r="AB4375" s="20"/>
    </row>
    <row r="4376" spans="3:28" x14ac:dyDescent="0.2">
      <c r="C4376" s="20"/>
      <c r="D4376" s="20"/>
      <c r="E4376" s="20"/>
      <c r="F4376" s="20"/>
      <c r="H4376" s="20"/>
      <c r="J4376" s="20"/>
      <c r="K4376" s="20"/>
      <c r="L4376" s="20"/>
      <c r="P4376" s="201"/>
      <c r="Q4376" s="20"/>
      <c r="R4376" s="15"/>
      <c r="T4376" s="20"/>
      <c r="U4376" s="20"/>
      <c r="AB4376" s="20"/>
    </row>
    <row r="4377" spans="3:28" x14ac:dyDescent="0.2">
      <c r="C4377" s="20"/>
      <c r="D4377" s="20"/>
      <c r="E4377" s="20"/>
      <c r="F4377" s="20"/>
      <c r="H4377" s="20"/>
      <c r="J4377" s="20"/>
      <c r="K4377" s="20"/>
      <c r="L4377" s="20"/>
      <c r="P4377" s="201"/>
      <c r="Q4377" s="20"/>
      <c r="R4377" s="15"/>
      <c r="T4377" s="20"/>
      <c r="U4377" s="20"/>
      <c r="AB4377" s="20"/>
    </row>
    <row r="4378" spans="3:28" x14ac:dyDescent="0.2">
      <c r="C4378" s="20"/>
      <c r="D4378" s="20"/>
      <c r="E4378" s="20"/>
      <c r="F4378" s="20"/>
      <c r="H4378" s="20"/>
      <c r="J4378" s="20"/>
      <c r="K4378" s="20"/>
      <c r="L4378" s="20"/>
      <c r="P4378" s="201"/>
      <c r="Q4378" s="20"/>
      <c r="R4378" s="15"/>
      <c r="T4378" s="20"/>
      <c r="U4378" s="20"/>
      <c r="AB4378" s="20"/>
    </row>
    <row r="4379" spans="3:28" x14ac:dyDescent="0.2">
      <c r="C4379" s="20"/>
      <c r="D4379" s="20"/>
      <c r="E4379" s="20"/>
      <c r="F4379" s="20"/>
      <c r="H4379" s="20"/>
      <c r="J4379" s="20"/>
      <c r="K4379" s="20"/>
      <c r="L4379" s="20"/>
      <c r="P4379" s="201"/>
      <c r="Q4379" s="20"/>
      <c r="R4379" s="15"/>
      <c r="T4379" s="20"/>
      <c r="U4379" s="20"/>
      <c r="AB4379" s="20"/>
    </row>
    <row r="4380" spans="3:28" x14ac:dyDescent="0.2">
      <c r="C4380" s="20"/>
      <c r="D4380" s="20"/>
      <c r="E4380" s="20"/>
      <c r="F4380" s="20"/>
      <c r="H4380" s="20"/>
      <c r="J4380" s="20"/>
      <c r="K4380" s="20"/>
      <c r="L4380" s="20"/>
      <c r="P4380" s="201"/>
      <c r="Q4380" s="20"/>
      <c r="R4380" s="15"/>
      <c r="T4380" s="20"/>
      <c r="U4380" s="20"/>
      <c r="AB4380" s="20"/>
    </row>
    <row r="4381" spans="3:28" x14ac:dyDescent="0.2">
      <c r="C4381" s="20"/>
      <c r="D4381" s="20"/>
      <c r="E4381" s="20"/>
      <c r="F4381" s="20"/>
      <c r="H4381" s="20"/>
      <c r="J4381" s="20"/>
      <c r="K4381" s="20"/>
      <c r="L4381" s="20"/>
      <c r="P4381" s="201"/>
      <c r="Q4381" s="20"/>
      <c r="R4381" s="15"/>
      <c r="T4381" s="20"/>
      <c r="U4381" s="20"/>
      <c r="AB4381" s="20"/>
    </row>
    <row r="4382" spans="3:28" x14ac:dyDescent="0.2">
      <c r="C4382" s="20"/>
      <c r="D4382" s="20"/>
      <c r="E4382" s="20"/>
      <c r="F4382" s="20"/>
      <c r="H4382" s="20"/>
      <c r="J4382" s="20"/>
      <c r="K4382" s="20"/>
      <c r="L4382" s="20"/>
      <c r="P4382" s="201"/>
      <c r="Q4382" s="20"/>
      <c r="R4382" s="15"/>
      <c r="T4382" s="20"/>
      <c r="U4382" s="20"/>
      <c r="AB4382" s="20"/>
    </row>
    <row r="4383" spans="3:28" x14ac:dyDescent="0.2">
      <c r="C4383" s="20"/>
      <c r="D4383" s="20"/>
      <c r="E4383" s="20"/>
      <c r="F4383" s="20"/>
      <c r="H4383" s="20"/>
      <c r="J4383" s="20"/>
      <c r="K4383" s="20"/>
      <c r="L4383" s="20"/>
      <c r="P4383" s="201"/>
      <c r="Q4383" s="20"/>
      <c r="R4383" s="15"/>
      <c r="T4383" s="20"/>
      <c r="U4383" s="20"/>
      <c r="AB4383" s="20"/>
    </row>
    <row r="4384" spans="3:28" x14ac:dyDescent="0.2">
      <c r="C4384" s="20"/>
      <c r="D4384" s="20"/>
      <c r="E4384" s="20"/>
      <c r="F4384" s="20"/>
      <c r="H4384" s="20"/>
      <c r="J4384" s="20"/>
      <c r="K4384" s="20"/>
      <c r="L4384" s="20"/>
      <c r="P4384" s="201"/>
      <c r="Q4384" s="20"/>
      <c r="R4384" s="15"/>
      <c r="T4384" s="20"/>
      <c r="U4384" s="20"/>
      <c r="AB4384" s="20"/>
    </row>
    <row r="4385" spans="3:28" x14ac:dyDescent="0.2">
      <c r="C4385" s="20"/>
      <c r="D4385" s="20"/>
      <c r="E4385" s="20"/>
      <c r="F4385" s="20"/>
      <c r="H4385" s="20"/>
      <c r="J4385" s="20"/>
      <c r="K4385" s="20"/>
      <c r="L4385" s="20"/>
      <c r="P4385" s="201"/>
      <c r="Q4385" s="20"/>
      <c r="R4385" s="15"/>
      <c r="T4385" s="20"/>
      <c r="U4385" s="20"/>
      <c r="AB4385" s="20"/>
    </row>
    <row r="4386" spans="3:28" x14ac:dyDescent="0.2">
      <c r="C4386" s="20"/>
      <c r="D4386" s="20"/>
      <c r="E4386" s="20"/>
      <c r="F4386" s="20"/>
      <c r="H4386" s="20"/>
      <c r="J4386" s="20"/>
      <c r="K4386" s="20"/>
      <c r="L4386" s="20"/>
      <c r="P4386" s="201"/>
      <c r="Q4386" s="20"/>
      <c r="R4386" s="15"/>
      <c r="T4386" s="20"/>
      <c r="U4386" s="20"/>
      <c r="AB4386" s="20"/>
    </row>
    <row r="4387" spans="3:28" x14ac:dyDescent="0.2">
      <c r="C4387" s="20"/>
      <c r="D4387" s="20"/>
      <c r="E4387" s="20"/>
      <c r="F4387" s="20"/>
      <c r="H4387" s="20"/>
      <c r="J4387" s="20"/>
      <c r="K4387" s="20"/>
      <c r="L4387" s="20"/>
      <c r="P4387" s="201"/>
      <c r="Q4387" s="20"/>
      <c r="R4387" s="15"/>
      <c r="T4387" s="20"/>
      <c r="U4387" s="20"/>
      <c r="AB4387" s="20"/>
    </row>
    <row r="4388" spans="3:28" x14ac:dyDescent="0.2">
      <c r="C4388" s="20"/>
      <c r="D4388" s="20"/>
      <c r="E4388" s="20"/>
      <c r="F4388" s="20"/>
      <c r="H4388" s="20"/>
      <c r="J4388" s="20"/>
      <c r="K4388" s="20"/>
      <c r="L4388" s="20"/>
      <c r="P4388" s="201"/>
      <c r="Q4388" s="20"/>
      <c r="R4388" s="15"/>
      <c r="T4388" s="20"/>
      <c r="U4388" s="20"/>
      <c r="AB4388" s="20"/>
    </row>
    <row r="4389" spans="3:28" x14ac:dyDescent="0.2">
      <c r="C4389" s="20"/>
      <c r="D4389" s="20"/>
      <c r="E4389" s="20"/>
      <c r="F4389" s="20"/>
      <c r="H4389" s="20"/>
      <c r="J4389" s="20"/>
      <c r="K4389" s="20"/>
      <c r="L4389" s="20"/>
      <c r="P4389" s="201"/>
      <c r="Q4389" s="20"/>
      <c r="R4389" s="15"/>
      <c r="T4389" s="20"/>
      <c r="U4389" s="20"/>
      <c r="AB4389" s="20"/>
    </row>
    <row r="4390" spans="3:28" x14ac:dyDescent="0.2">
      <c r="C4390" s="20"/>
      <c r="D4390" s="20"/>
      <c r="E4390" s="20"/>
      <c r="F4390" s="20"/>
      <c r="H4390" s="20"/>
      <c r="J4390" s="20"/>
      <c r="K4390" s="20"/>
      <c r="L4390" s="20"/>
      <c r="P4390" s="201"/>
      <c r="Q4390" s="20"/>
      <c r="R4390" s="15"/>
      <c r="T4390" s="20"/>
      <c r="U4390" s="20"/>
      <c r="AB4390" s="20"/>
    </row>
    <row r="4391" spans="3:28" x14ac:dyDescent="0.2">
      <c r="C4391" s="20"/>
      <c r="D4391" s="20"/>
      <c r="E4391" s="20"/>
      <c r="F4391" s="20"/>
      <c r="H4391" s="20"/>
      <c r="J4391" s="20"/>
      <c r="K4391" s="20"/>
      <c r="L4391" s="20"/>
      <c r="P4391" s="201"/>
      <c r="Q4391" s="20"/>
      <c r="R4391" s="15"/>
      <c r="T4391" s="20"/>
      <c r="U4391" s="20"/>
      <c r="AB4391" s="20"/>
    </row>
    <row r="4392" spans="3:28" x14ac:dyDescent="0.2">
      <c r="C4392" s="20"/>
      <c r="D4392" s="20"/>
      <c r="E4392" s="20"/>
      <c r="F4392" s="20"/>
      <c r="H4392" s="20"/>
      <c r="J4392" s="20"/>
      <c r="K4392" s="20"/>
      <c r="L4392" s="20"/>
      <c r="P4392" s="201"/>
      <c r="Q4392" s="20"/>
      <c r="R4392" s="15"/>
      <c r="T4392" s="20"/>
      <c r="U4392" s="20"/>
      <c r="AB4392" s="20"/>
    </row>
    <row r="4393" spans="3:28" x14ac:dyDescent="0.2">
      <c r="C4393" s="20"/>
      <c r="D4393" s="20"/>
      <c r="E4393" s="20"/>
      <c r="F4393" s="20"/>
      <c r="H4393" s="20"/>
      <c r="J4393" s="20"/>
      <c r="K4393" s="20"/>
      <c r="L4393" s="20"/>
      <c r="P4393" s="201"/>
      <c r="Q4393" s="20"/>
      <c r="R4393" s="15"/>
      <c r="T4393" s="20"/>
      <c r="U4393" s="20"/>
      <c r="AB4393" s="20"/>
    </row>
    <row r="4394" spans="3:28" x14ac:dyDescent="0.2">
      <c r="C4394" s="20"/>
      <c r="D4394" s="20"/>
      <c r="E4394" s="20"/>
      <c r="F4394" s="20"/>
      <c r="H4394" s="20"/>
      <c r="J4394" s="20"/>
      <c r="K4394" s="20"/>
      <c r="L4394" s="20"/>
      <c r="P4394" s="201"/>
      <c r="Q4394" s="20"/>
      <c r="R4394" s="15"/>
      <c r="T4394" s="20"/>
      <c r="U4394" s="20"/>
      <c r="AB4394" s="20"/>
    </row>
    <row r="4395" spans="3:28" x14ac:dyDescent="0.2">
      <c r="C4395" s="20"/>
      <c r="D4395" s="20"/>
      <c r="E4395" s="20"/>
      <c r="F4395" s="20"/>
      <c r="H4395" s="20"/>
      <c r="J4395" s="20"/>
      <c r="K4395" s="20"/>
      <c r="L4395" s="20"/>
      <c r="P4395" s="201"/>
      <c r="Q4395" s="20"/>
      <c r="R4395" s="15"/>
      <c r="T4395" s="20"/>
      <c r="U4395" s="20"/>
      <c r="AB4395" s="20"/>
    </row>
    <row r="4396" spans="3:28" x14ac:dyDescent="0.2">
      <c r="C4396" s="20"/>
      <c r="D4396" s="20"/>
      <c r="E4396" s="20"/>
      <c r="F4396" s="20"/>
      <c r="H4396" s="20"/>
      <c r="J4396" s="20"/>
      <c r="K4396" s="20"/>
      <c r="L4396" s="20"/>
      <c r="P4396" s="201"/>
      <c r="Q4396" s="20"/>
      <c r="R4396" s="15"/>
      <c r="T4396" s="20"/>
      <c r="U4396" s="20"/>
      <c r="AB4396" s="20"/>
    </row>
    <row r="4397" spans="3:28" x14ac:dyDescent="0.2">
      <c r="C4397" s="20"/>
      <c r="D4397" s="20"/>
      <c r="E4397" s="20"/>
      <c r="F4397" s="20"/>
      <c r="H4397" s="20"/>
      <c r="J4397" s="20"/>
      <c r="K4397" s="20"/>
      <c r="L4397" s="20"/>
      <c r="P4397" s="201"/>
      <c r="Q4397" s="20"/>
      <c r="R4397" s="15"/>
      <c r="T4397" s="20"/>
      <c r="U4397" s="20"/>
      <c r="AB4397" s="20"/>
    </row>
    <row r="4398" spans="3:28" x14ac:dyDescent="0.2">
      <c r="C4398" s="20"/>
      <c r="D4398" s="20"/>
      <c r="E4398" s="20"/>
      <c r="F4398" s="20"/>
      <c r="H4398" s="20"/>
      <c r="J4398" s="20"/>
      <c r="K4398" s="20"/>
      <c r="L4398" s="20"/>
      <c r="P4398" s="201"/>
      <c r="Q4398" s="20"/>
      <c r="R4398" s="15"/>
      <c r="T4398" s="20"/>
      <c r="U4398" s="20"/>
      <c r="AB4398" s="20"/>
    </row>
    <row r="4399" spans="3:28" x14ac:dyDescent="0.2">
      <c r="C4399" s="20"/>
      <c r="D4399" s="20"/>
      <c r="E4399" s="20"/>
      <c r="F4399" s="20"/>
      <c r="H4399" s="20"/>
      <c r="J4399" s="20"/>
      <c r="K4399" s="20"/>
      <c r="L4399" s="20"/>
      <c r="P4399" s="201"/>
      <c r="Q4399" s="20"/>
      <c r="R4399" s="15"/>
      <c r="T4399" s="20"/>
      <c r="U4399" s="20"/>
      <c r="AB4399" s="20"/>
    </row>
    <row r="4400" spans="3:28" x14ac:dyDescent="0.2">
      <c r="C4400" s="20"/>
      <c r="D4400" s="20"/>
      <c r="E4400" s="20"/>
      <c r="F4400" s="20"/>
      <c r="H4400" s="20"/>
      <c r="J4400" s="20"/>
      <c r="K4400" s="20"/>
      <c r="L4400" s="20"/>
      <c r="P4400" s="201"/>
      <c r="Q4400" s="20"/>
      <c r="R4400" s="15"/>
      <c r="T4400" s="20"/>
      <c r="U4400" s="20"/>
      <c r="AB4400" s="20"/>
    </row>
    <row r="4401" spans="3:28" x14ac:dyDescent="0.2">
      <c r="C4401" s="20"/>
      <c r="D4401" s="20"/>
      <c r="E4401" s="20"/>
      <c r="F4401" s="20"/>
      <c r="H4401" s="20"/>
      <c r="J4401" s="20"/>
      <c r="K4401" s="20"/>
      <c r="L4401" s="20"/>
      <c r="P4401" s="201"/>
      <c r="Q4401" s="20"/>
      <c r="R4401" s="15"/>
      <c r="T4401" s="20"/>
      <c r="U4401" s="20"/>
      <c r="AB4401" s="20"/>
    </row>
    <row r="4402" spans="3:28" x14ac:dyDescent="0.2">
      <c r="C4402" s="20"/>
      <c r="D4402" s="20"/>
      <c r="E4402" s="20"/>
      <c r="F4402" s="20"/>
      <c r="H4402" s="20"/>
      <c r="J4402" s="20"/>
      <c r="K4402" s="20"/>
      <c r="L4402" s="20"/>
      <c r="P4402" s="201"/>
      <c r="Q4402" s="20"/>
      <c r="R4402" s="15"/>
      <c r="T4402" s="20"/>
      <c r="U4402" s="20"/>
      <c r="AB4402" s="20"/>
    </row>
    <row r="4403" spans="3:28" x14ac:dyDescent="0.2">
      <c r="C4403" s="20"/>
      <c r="D4403" s="20"/>
      <c r="E4403" s="20"/>
      <c r="F4403" s="20"/>
      <c r="H4403" s="20"/>
      <c r="J4403" s="20"/>
      <c r="K4403" s="20"/>
      <c r="L4403" s="20"/>
      <c r="P4403" s="201"/>
      <c r="Q4403" s="20"/>
      <c r="R4403" s="15"/>
      <c r="T4403" s="20"/>
      <c r="U4403" s="20"/>
      <c r="AB4403" s="20"/>
    </row>
    <row r="4404" spans="3:28" x14ac:dyDescent="0.2">
      <c r="C4404" s="20"/>
      <c r="D4404" s="20"/>
      <c r="E4404" s="20"/>
      <c r="F4404" s="20"/>
      <c r="H4404" s="20"/>
      <c r="J4404" s="20"/>
      <c r="K4404" s="20"/>
      <c r="L4404" s="20"/>
      <c r="P4404" s="201"/>
      <c r="Q4404" s="20"/>
      <c r="R4404" s="15"/>
      <c r="T4404" s="20"/>
      <c r="U4404" s="20"/>
      <c r="AB4404" s="20"/>
    </row>
    <row r="4405" spans="3:28" x14ac:dyDescent="0.2">
      <c r="C4405" s="20"/>
      <c r="D4405" s="20"/>
      <c r="E4405" s="20"/>
      <c r="F4405" s="20"/>
      <c r="H4405" s="20"/>
      <c r="J4405" s="20"/>
      <c r="K4405" s="20"/>
      <c r="L4405" s="20"/>
      <c r="P4405" s="201"/>
      <c r="Q4405" s="20"/>
      <c r="R4405" s="15"/>
      <c r="T4405" s="20"/>
      <c r="U4405" s="20"/>
      <c r="AB4405" s="20"/>
    </row>
    <row r="4406" spans="3:28" x14ac:dyDescent="0.2">
      <c r="C4406" s="20"/>
      <c r="D4406" s="20"/>
      <c r="E4406" s="20"/>
      <c r="F4406" s="20"/>
      <c r="H4406" s="20"/>
      <c r="J4406" s="20"/>
      <c r="K4406" s="20"/>
      <c r="L4406" s="20"/>
      <c r="P4406" s="201"/>
      <c r="Q4406" s="20"/>
      <c r="R4406" s="15"/>
      <c r="T4406" s="20"/>
      <c r="U4406" s="20"/>
      <c r="AB4406" s="20"/>
    </row>
    <row r="4407" spans="3:28" x14ac:dyDescent="0.2">
      <c r="C4407" s="20"/>
      <c r="D4407" s="20"/>
      <c r="E4407" s="20"/>
      <c r="F4407" s="20"/>
      <c r="H4407" s="20"/>
      <c r="J4407" s="20"/>
      <c r="K4407" s="20"/>
      <c r="L4407" s="20"/>
      <c r="P4407" s="201"/>
      <c r="Q4407" s="20"/>
      <c r="R4407" s="15"/>
      <c r="T4407" s="20"/>
      <c r="U4407" s="20"/>
      <c r="AB4407" s="20"/>
    </row>
    <row r="4408" spans="3:28" x14ac:dyDescent="0.2">
      <c r="C4408" s="20"/>
      <c r="D4408" s="20"/>
      <c r="E4408" s="20"/>
      <c r="F4408" s="20"/>
      <c r="H4408" s="20"/>
      <c r="J4408" s="20"/>
      <c r="K4408" s="20"/>
      <c r="L4408" s="20"/>
      <c r="P4408" s="201"/>
      <c r="Q4408" s="20"/>
      <c r="R4408" s="15"/>
      <c r="T4408" s="20"/>
      <c r="U4408" s="20"/>
      <c r="AB4408" s="20"/>
    </row>
    <row r="4409" spans="3:28" x14ac:dyDescent="0.2">
      <c r="C4409" s="20"/>
      <c r="D4409" s="20"/>
      <c r="E4409" s="20"/>
      <c r="F4409" s="20"/>
      <c r="H4409" s="20"/>
      <c r="J4409" s="20"/>
      <c r="K4409" s="20"/>
      <c r="L4409" s="20"/>
      <c r="P4409" s="201"/>
      <c r="Q4409" s="20"/>
      <c r="R4409" s="15"/>
      <c r="T4409" s="20"/>
      <c r="U4409" s="20"/>
      <c r="AB4409" s="20"/>
    </row>
    <row r="4410" spans="3:28" x14ac:dyDescent="0.2">
      <c r="C4410" s="20"/>
      <c r="D4410" s="20"/>
      <c r="E4410" s="20"/>
      <c r="F4410" s="20"/>
      <c r="H4410" s="20"/>
      <c r="J4410" s="20"/>
      <c r="K4410" s="20"/>
      <c r="L4410" s="20"/>
      <c r="P4410" s="201"/>
      <c r="Q4410" s="20"/>
      <c r="R4410" s="15"/>
      <c r="T4410" s="20"/>
      <c r="U4410" s="20"/>
      <c r="AB4410" s="20"/>
    </row>
    <row r="4411" spans="3:28" x14ac:dyDescent="0.2">
      <c r="C4411" s="20"/>
      <c r="D4411" s="20"/>
      <c r="E4411" s="20"/>
      <c r="F4411" s="20"/>
      <c r="H4411" s="20"/>
      <c r="J4411" s="20"/>
      <c r="K4411" s="20"/>
      <c r="L4411" s="20"/>
      <c r="P4411" s="201"/>
      <c r="Q4411" s="20"/>
      <c r="R4411" s="15"/>
      <c r="T4411" s="20"/>
      <c r="U4411" s="20"/>
      <c r="AB4411" s="20"/>
    </row>
    <row r="4412" spans="3:28" x14ac:dyDescent="0.2">
      <c r="C4412" s="20"/>
      <c r="D4412" s="20"/>
      <c r="E4412" s="20"/>
      <c r="F4412" s="20"/>
      <c r="H4412" s="20"/>
      <c r="J4412" s="20"/>
      <c r="K4412" s="20"/>
      <c r="L4412" s="20"/>
      <c r="P4412" s="201"/>
      <c r="Q4412" s="20"/>
      <c r="R4412" s="15"/>
      <c r="T4412" s="20"/>
      <c r="U4412" s="20"/>
      <c r="AB4412" s="20"/>
    </row>
    <row r="4413" spans="3:28" x14ac:dyDescent="0.2">
      <c r="C4413" s="20"/>
      <c r="D4413" s="20"/>
      <c r="E4413" s="20"/>
      <c r="F4413" s="20"/>
      <c r="H4413" s="20"/>
      <c r="J4413" s="20"/>
      <c r="K4413" s="20"/>
      <c r="L4413" s="20"/>
      <c r="P4413" s="201"/>
      <c r="Q4413" s="20"/>
      <c r="R4413" s="15"/>
      <c r="T4413" s="20"/>
      <c r="U4413" s="20"/>
      <c r="AB4413" s="20"/>
    </row>
    <row r="4414" spans="3:28" x14ac:dyDescent="0.2">
      <c r="C4414" s="20"/>
      <c r="D4414" s="20"/>
      <c r="E4414" s="20"/>
      <c r="F4414" s="20"/>
      <c r="H4414" s="20"/>
      <c r="J4414" s="20"/>
      <c r="K4414" s="20"/>
      <c r="L4414" s="20"/>
      <c r="P4414" s="201"/>
      <c r="Q4414" s="20"/>
      <c r="R4414" s="15"/>
      <c r="T4414" s="20"/>
      <c r="U4414" s="20"/>
      <c r="AB4414" s="20"/>
    </row>
    <row r="4415" spans="3:28" x14ac:dyDescent="0.2">
      <c r="C4415" s="20"/>
      <c r="D4415" s="20"/>
      <c r="E4415" s="20"/>
      <c r="F4415" s="20"/>
      <c r="H4415" s="20"/>
      <c r="J4415" s="20"/>
      <c r="K4415" s="20"/>
      <c r="L4415" s="20"/>
      <c r="P4415" s="201"/>
      <c r="Q4415" s="20"/>
      <c r="R4415" s="15"/>
      <c r="T4415" s="20"/>
      <c r="U4415" s="20"/>
      <c r="AB4415" s="20"/>
    </row>
    <row r="4416" spans="3:28" x14ac:dyDescent="0.2">
      <c r="C4416" s="20"/>
      <c r="D4416" s="20"/>
      <c r="E4416" s="20"/>
      <c r="F4416" s="20"/>
      <c r="H4416" s="20"/>
      <c r="J4416" s="20"/>
      <c r="K4416" s="20"/>
      <c r="L4416" s="20"/>
      <c r="P4416" s="201"/>
      <c r="Q4416" s="20"/>
      <c r="R4416" s="15"/>
      <c r="T4416" s="20"/>
      <c r="U4416" s="20"/>
      <c r="AB4416" s="20"/>
    </row>
    <row r="4417" spans="3:28" x14ac:dyDescent="0.2">
      <c r="C4417" s="20"/>
      <c r="D4417" s="20"/>
      <c r="E4417" s="20"/>
      <c r="F4417" s="20"/>
      <c r="H4417" s="20"/>
      <c r="J4417" s="20"/>
      <c r="K4417" s="20"/>
      <c r="L4417" s="20"/>
      <c r="P4417" s="201"/>
      <c r="Q4417" s="20"/>
      <c r="R4417" s="15"/>
      <c r="T4417" s="20"/>
      <c r="U4417" s="20"/>
      <c r="AB4417" s="20"/>
    </row>
    <row r="4418" spans="3:28" x14ac:dyDescent="0.2">
      <c r="C4418" s="20"/>
      <c r="D4418" s="20"/>
      <c r="E4418" s="20"/>
      <c r="F4418" s="20"/>
      <c r="H4418" s="20"/>
      <c r="J4418" s="20"/>
      <c r="K4418" s="20"/>
      <c r="L4418" s="20"/>
      <c r="P4418" s="201"/>
      <c r="Q4418" s="20"/>
      <c r="R4418" s="15"/>
      <c r="T4418" s="20"/>
      <c r="U4418" s="20"/>
      <c r="AB4418" s="20"/>
    </row>
    <row r="4419" spans="3:28" x14ac:dyDescent="0.2">
      <c r="C4419" s="20"/>
      <c r="D4419" s="20"/>
      <c r="E4419" s="20"/>
      <c r="F4419" s="20"/>
      <c r="H4419" s="20"/>
      <c r="J4419" s="20"/>
      <c r="K4419" s="20"/>
      <c r="L4419" s="20"/>
      <c r="P4419" s="201"/>
      <c r="Q4419" s="20"/>
      <c r="R4419" s="15"/>
      <c r="T4419" s="20"/>
      <c r="U4419" s="20"/>
      <c r="AB4419" s="20"/>
    </row>
    <row r="4420" spans="3:28" x14ac:dyDescent="0.2">
      <c r="C4420" s="20"/>
      <c r="D4420" s="20"/>
      <c r="E4420" s="20"/>
      <c r="F4420" s="20"/>
      <c r="H4420" s="20"/>
      <c r="J4420" s="20"/>
      <c r="K4420" s="20"/>
      <c r="L4420" s="20"/>
      <c r="P4420" s="201"/>
      <c r="Q4420" s="20"/>
      <c r="R4420" s="15"/>
      <c r="T4420" s="20"/>
      <c r="U4420" s="20"/>
      <c r="AB4420" s="20"/>
    </row>
    <row r="4421" spans="3:28" x14ac:dyDescent="0.2">
      <c r="C4421" s="20"/>
      <c r="D4421" s="20"/>
      <c r="E4421" s="20"/>
      <c r="F4421" s="20"/>
      <c r="H4421" s="20"/>
      <c r="J4421" s="20"/>
      <c r="K4421" s="20"/>
      <c r="L4421" s="20"/>
      <c r="P4421" s="201"/>
      <c r="Q4421" s="20"/>
      <c r="R4421" s="15"/>
      <c r="T4421" s="20"/>
      <c r="U4421" s="20"/>
      <c r="AB4421" s="20"/>
    </row>
    <row r="4422" spans="3:28" x14ac:dyDescent="0.2">
      <c r="C4422" s="20"/>
      <c r="D4422" s="20"/>
      <c r="E4422" s="20"/>
      <c r="F4422" s="20"/>
      <c r="H4422" s="20"/>
      <c r="J4422" s="20"/>
      <c r="K4422" s="20"/>
      <c r="L4422" s="20"/>
      <c r="P4422" s="201"/>
      <c r="Q4422" s="20"/>
      <c r="R4422" s="15"/>
      <c r="T4422" s="20"/>
      <c r="U4422" s="20"/>
      <c r="AB4422" s="20"/>
    </row>
    <row r="4423" spans="3:28" x14ac:dyDescent="0.2">
      <c r="C4423" s="20"/>
      <c r="D4423" s="20"/>
      <c r="E4423" s="20"/>
      <c r="F4423" s="20"/>
      <c r="H4423" s="20"/>
      <c r="J4423" s="20"/>
      <c r="K4423" s="20"/>
      <c r="L4423" s="20"/>
      <c r="P4423" s="201"/>
      <c r="Q4423" s="20"/>
      <c r="R4423" s="15"/>
      <c r="T4423" s="20"/>
      <c r="U4423" s="20"/>
      <c r="AB4423" s="20"/>
    </row>
    <row r="4424" spans="3:28" x14ac:dyDescent="0.2">
      <c r="C4424" s="20"/>
      <c r="D4424" s="20"/>
      <c r="E4424" s="20"/>
      <c r="F4424" s="20"/>
      <c r="H4424" s="20"/>
      <c r="J4424" s="20"/>
      <c r="K4424" s="20"/>
      <c r="L4424" s="20"/>
      <c r="P4424" s="201"/>
      <c r="Q4424" s="20"/>
      <c r="R4424" s="15"/>
      <c r="T4424" s="20"/>
      <c r="U4424" s="20"/>
      <c r="AB4424" s="20"/>
    </row>
    <row r="4425" spans="3:28" x14ac:dyDescent="0.2">
      <c r="C4425" s="20"/>
      <c r="D4425" s="20"/>
      <c r="E4425" s="20"/>
      <c r="F4425" s="20"/>
      <c r="H4425" s="20"/>
      <c r="J4425" s="20"/>
      <c r="K4425" s="20"/>
      <c r="L4425" s="20"/>
      <c r="P4425" s="201"/>
      <c r="Q4425" s="20"/>
      <c r="R4425" s="15"/>
      <c r="T4425" s="20"/>
      <c r="U4425" s="20"/>
      <c r="AB4425" s="20"/>
    </row>
    <row r="4426" spans="3:28" x14ac:dyDescent="0.2">
      <c r="C4426" s="20"/>
      <c r="D4426" s="20"/>
      <c r="E4426" s="20"/>
      <c r="F4426" s="20"/>
      <c r="H4426" s="20"/>
      <c r="J4426" s="20"/>
      <c r="K4426" s="20"/>
      <c r="L4426" s="20"/>
      <c r="P4426" s="201"/>
      <c r="Q4426" s="20"/>
      <c r="R4426" s="15"/>
      <c r="T4426" s="20"/>
      <c r="U4426" s="20"/>
      <c r="AB4426" s="20"/>
    </row>
    <row r="4427" spans="3:28" x14ac:dyDescent="0.2">
      <c r="C4427" s="20"/>
      <c r="D4427" s="20"/>
      <c r="E4427" s="20"/>
      <c r="F4427" s="20"/>
      <c r="H4427" s="20"/>
      <c r="J4427" s="20"/>
      <c r="K4427" s="20"/>
      <c r="L4427" s="20"/>
      <c r="P4427" s="201"/>
      <c r="Q4427" s="20"/>
      <c r="R4427" s="15"/>
      <c r="T4427" s="20"/>
      <c r="U4427" s="20"/>
      <c r="AB4427" s="20"/>
    </row>
    <row r="4428" spans="3:28" x14ac:dyDescent="0.2">
      <c r="C4428" s="20"/>
      <c r="D4428" s="20"/>
      <c r="E4428" s="20"/>
      <c r="F4428" s="20"/>
      <c r="H4428" s="20"/>
      <c r="J4428" s="20"/>
      <c r="K4428" s="20"/>
      <c r="L4428" s="20"/>
      <c r="P4428" s="201"/>
      <c r="Q4428" s="20"/>
      <c r="R4428" s="15"/>
      <c r="T4428" s="20"/>
      <c r="U4428" s="20"/>
      <c r="AB4428" s="20"/>
    </row>
    <row r="4429" spans="3:28" x14ac:dyDescent="0.2">
      <c r="C4429" s="20"/>
      <c r="D4429" s="20"/>
      <c r="E4429" s="20"/>
      <c r="F4429" s="20"/>
      <c r="H4429" s="20"/>
      <c r="J4429" s="20"/>
      <c r="K4429" s="20"/>
      <c r="L4429" s="20"/>
      <c r="P4429" s="201"/>
      <c r="Q4429" s="20"/>
      <c r="R4429" s="15"/>
      <c r="T4429" s="20"/>
      <c r="U4429" s="20"/>
      <c r="AB4429" s="20"/>
    </row>
    <row r="4430" spans="3:28" x14ac:dyDescent="0.2">
      <c r="C4430" s="20"/>
      <c r="D4430" s="20"/>
      <c r="E4430" s="20"/>
      <c r="F4430" s="20"/>
      <c r="H4430" s="20"/>
      <c r="J4430" s="20"/>
      <c r="K4430" s="20"/>
      <c r="L4430" s="20"/>
      <c r="P4430" s="201"/>
      <c r="Q4430" s="20"/>
      <c r="R4430" s="15"/>
      <c r="T4430" s="20"/>
      <c r="U4430" s="20"/>
      <c r="AB4430" s="20"/>
    </row>
    <row r="4431" spans="3:28" x14ac:dyDescent="0.2">
      <c r="C4431" s="20"/>
      <c r="D4431" s="20"/>
      <c r="E4431" s="20"/>
      <c r="F4431" s="20"/>
      <c r="H4431" s="20"/>
      <c r="J4431" s="20"/>
      <c r="K4431" s="20"/>
      <c r="L4431" s="20"/>
      <c r="P4431" s="201"/>
      <c r="Q4431" s="20"/>
      <c r="R4431" s="15"/>
      <c r="T4431" s="20"/>
      <c r="U4431" s="20"/>
      <c r="AB4431" s="20"/>
    </row>
    <row r="4432" spans="3:28" x14ac:dyDescent="0.2">
      <c r="C4432" s="20"/>
      <c r="D4432" s="20"/>
      <c r="E4432" s="20"/>
      <c r="F4432" s="20"/>
      <c r="H4432" s="20"/>
      <c r="J4432" s="20"/>
      <c r="K4432" s="20"/>
      <c r="L4432" s="20"/>
      <c r="P4432" s="201"/>
      <c r="Q4432" s="20"/>
      <c r="R4432" s="15"/>
      <c r="T4432" s="20"/>
      <c r="U4432" s="20"/>
      <c r="AB4432" s="20"/>
    </row>
    <row r="4433" spans="3:28" x14ac:dyDescent="0.2">
      <c r="C4433" s="20"/>
      <c r="D4433" s="20"/>
      <c r="E4433" s="20"/>
      <c r="F4433" s="20"/>
      <c r="H4433" s="20"/>
      <c r="J4433" s="20"/>
      <c r="K4433" s="20"/>
      <c r="L4433" s="20"/>
      <c r="P4433" s="201"/>
      <c r="Q4433" s="20"/>
      <c r="R4433" s="15"/>
      <c r="T4433" s="20"/>
      <c r="U4433" s="20"/>
      <c r="AB4433" s="20"/>
    </row>
    <row r="4434" spans="3:28" x14ac:dyDescent="0.2">
      <c r="C4434" s="20"/>
      <c r="D4434" s="20"/>
      <c r="E4434" s="20"/>
      <c r="F4434" s="20"/>
      <c r="H4434" s="20"/>
      <c r="J4434" s="20"/>
      <c r="K4434" s="20"/>
      <c r="L4434" s="20"/>
      <c r="P4434" s="201"/>
      <c r="Q4434" s="20"/>
      <c r="R4434" s="15"/>
      <c r="T4434" s="20"/>
      <c r="U4434" s="20"/>
      <c r="AB4434" s="20"/>
    </row>
    <row r="4435" spans="3:28" x14ac:dyDescent="0.2">
      <c r="C4435" s="20"/>
      <c r="D4435" s="20"/>
      <c r="E4435" s="20"/>
      <c r="F4435" s="20"/>
      <c r="H4435" s="20"/>
      <c r="J4435" s="20"/>
      <c r="K4435" s="20"/>
      <c r="L4435" s="20"/>
      <c r="P4435" s="201"/>
      <c r="Q4435" s="20"/>
      <c r="R4435" s="15"/>
      <c r="T4435" s="20"/>
      <c r="U4435" s="20"/>
      <c r="AB4435" s="20"/>
    </row>
    <row r="4436" spans="3:28" x14ac:dyDescent="0.2">
      <c r="C4436" s="20"/>
      <c r="D4436" s="20"/>
      <c r="E4436" s="20"/>
      <c r="F4436" s="20"/>
      <c r="H4436" s="20"/>
      <c r="J4436" s="20"/>
      <c r="K4436" s="20"/>
      <c r="L4436" s="20"/>
      <c r="P4436" s="201"/>
      <c r="Q4436" s="20"/>
      <c r="R4436" s="15"/>
      <c r="T4436" s="20"/>
      <c r="U4436" s="20"/>
      <c r="AB4436" s="20"/>
    </row>
    <row r="4437" spans="3:28" x14ac:dyDescent="0.2">
      <c r="C4437" s="20"/>
      <c r="D4437" s="20"/>
      <c r="E4437" s="20"/>
      <c r="F4437" s="20"/>
      <c r="H4437" s="20"/>
      <c r="J4437" s="20"/>
      <c r="K4437" s="20"/>
      <c r="L4437" s="20"/>
      <c r="P4437" s="201"/>
      <c r="Q4437" s="20"/>
      <c r="R4437" s="15"/>
      <c r="T4437" s="20"/>
      <c r="U4437" s="20"/>
      <c r="AB4437" s="20"/>
    </row>
    <row r="4438" spans="3:28" x14ac:dyDescent="0.2">
      <c r="C4438" s="20"/>
      <c r="D4438" s="20"/>
      <c r="E4438" s="20"/>
      <c r="F4438" s="20"/>
      <c r="H4438" s="20"/>
      <c r="J4438" s="20"/>
      <c r="K4438" s="20"/>
      <c r="L4438" s="20"/>
      <c r="P4438" s="201"/>
      <c r="Q4438" s="20"/>
      <c r="R4438" s="15"/>
      <c r="T4438" s="20"/>
      <c r="U4438" s="20"/>
      <c r="AB4438" s="20"/>
    </row>
    <row r="4439" spans="3:28" x14ac:dyDescent="0.2">
      <c r="C4439" s="20"/>
      <c r="D4439" s="20"/>
      <c r="E4439" s="20"/>
      <c r="F4439" s="20"/>
      <c r="H4439" s="20"/>
      <c r="J4439" s="20"/>
      <c r="K4439" s="20"/>
      <c r="L4439" s="20"/>
      <c r="P4439" s="201"/>
      <c r="Q4439" s="20"/>
      <c r="R4439" s="15"/>
      <c r="T4439" s="20"/>
      <c r="U4439" s="20"/>
      <c r="AB4439" s="20"/>
    </row>
    <row r="4440" spans="3:28" x14ac:dyDescent="0.2">
      <c r="C4440" s="20"/>
      <c r="D4440" s="20"/>
      <c r="E4440" s="20"/>
      <c r="F4440" s="20"/>
      <c r="H4440" s="20"/>
      <c r="J4440" s="20"/>
      <c r="K4440" s="20"/>
      <c r="L4440" s="20"/>
      <c r="P4440" s="201"/>
      <c r="Q4440" s="20"/>
      <c r="R4440" s="15"/>
      <c r="T4440" s="20"/>
      <c r="U4440" s="20"/>
      <c r="AB4440" s="20"/>
    </row>
    <row r="4441" spans="3:28" x14ac:dyDescent="0.2">
      <c r="C4441" s="20"/>
      <c r="D4441" s="20"/>
      <c r="E4441" s="20"/>
      <c r="F4441" s="20"/>
      <c r="H4441" s="20"/>
      <c r="J4441" s="20"/>
      <c r="K4441" s="20"/>
      <c r="L4441" s="20"/>
      <c r="P4441" s="201"/>
      <c r="Q4441" s="20"/>
      <c r="R4441" s="15"/>
      <c r="T4441" s="20"/>
      <c r="U4441" s="20"/>
      <c r="AB4441" s="20"/>
    </row>
    <row r="4442" spans="3:28" x14ac:dyDescent="0.2">
      <c r="C4442" s="20"/>
      <c r="D4442" s="20"/>
      <c r="E4442" s="20"/>
      <c r="F4442" s="20"/>
      <c r="H4442" s="20"/>
      <c r="J4442" s="20"/>
      <c r="K4442" s="20"/>
      <c r="L4442" s="20"/>
      <c r="P4442" s="201"/>
      <c r="Q4442" s="20"/>
      <c r="R4442" s="15"/>
      <c r="T4442" s="20"/>
      <c r="U4442" s="20"/>
      <c r="AB4442" s="20"/>
    </row>
    <row r="4443" spans="3:28" x14ac:dyDescent="0.2">
      <c r="C4443" s="20"/>
      <c r="D4443" s="20"/>
      <c r="E4443" s="20"/>
      <c r="F4443" s="20"/>
      <c r="H4443" s="20"/>
      <c r="J4443" s="20"/>
      <c r="K4443" s="20"/>
      <c r="L4443" s="20"/>
      <c r="P4443" s="201"/>
      <c r="Q4443" s="20"/>
      <c r="R4443" s="15"/>
      <c r="T4443" s="20"/>
      <c r="U4443" s="20"/>
      <c r="AB4443" s="20"/>
    </row>
    <row r="4444" spans="3:28" x14ac:dyDescent="0.2">
      <c r="C4444" s="20"/>
      <c r="D4444" s="20"/>
      <c r="E4444" s="20"/>
      <c r="F4444" s="20"/>
      <c r="H4444" s="20"/>
      <c r="J4444" s="20"/>
      <c r="K4444" s="20"/>
      <c r="L4444" s="20"/>
      <c r="P4444" s="201"/>
      <c r="Q4444" s="20"/>
      <c r="R4444" s="15"/>
      <c r="T4444" s="20"/>
      <c r="U4444" s="20"/>
      <c r="AB4444" s="20"/>
    </row>
    <row r="4445" spans="3:28" x14ac:dyDescent="0.2">
      <c r="C4445" s="20"/>
      <c r="D4445" s="20"/>
      <c r="E4445" s="20"/>
      <c r="F4445" s="20"/>
      <c r="H4445" s="20"/>
      <c r="J4445" s="20"/>
      <c r="K4445" s="20"/>
      <c r="L4445" s="20"/>
      <c r="P4445" s="201"/>
      <c r="Q4445" s="20"/>
      <c r="R4445" s="15"/>
      <c r="T4445" s="20"/>
      <c r="U4445" s="20"/>
      <c r="AB4445" s="20"/>
    </row>
    <row r="4446" spans="3:28" x14ac:dyDescent="0.2">
      <c r="C4446" s="20"/>
      <c r="D4446" s="20"/>
      <c r="E4446" s="20"/>
      <c r="F4446" s="20"/>
      <c r="H4446" s="20"/>
      <c r="J4446" s="20"/>
      <c r="K4446" s="20"/>
      <c r="L4446" s="20"/>
      <c r="P4446" s="201"/>
      <c r="Q4446" s="20"/>
      <c r="R4446" s="15"/>
      <c r="T4446" s="20"/>
      <c r="U4446" s="20"/>
      <c r="AB4446" s="20"/>
    </row>
    <row r="4447" spans="3:28" x14ac:dyDescent="0.2">
      <c r="C4447" s="20"/>
      <c r="D4447" s="20"/>
      <c r="E4447" s="20"/>
      <c r="F4447" s="20"/>
      <c r="H4447" s="20"/>
      <c r="J4447" s="20"/>
      <c r="K4447" s="20"/>
      <c r="L4447" s="20"/>
      <c r="P4447" s="201"/>
      <c r="Q4447" s="20"/>
      <c r="R4447" s="15"/>
      <c r="T4447" s="20"/>
      <c r="U4447" s="20"/>
      <c r="AB4447" s="20"/>
    </row>
    <row r="4448" spans="3:28" x14ac:dyDescent="0.2">
      <c r="C4448" s="20"/>
      <c r="D4448" s="20"/>
      <c r="E4448" s="20"/>
      <c r="F4448" s="20"/>
      <c r="H4448" s="20"/>
      <c r="J4448" s="20"/>
      <c r="K4448" s="20"/>
      <c r="L4448" s="20"/>
      <c r="P4448" s="201"/>
      <c r="Q4448" s="20"/>
      <c r="R4448" s="15"/>
      <c r="T4448" s="20"/>
      <c r="U4448" s="20"/>
      <c r="AB4448" s="20"/>
    </row>
    <row r="4449" spans="3:28" x14ac:dyDescent="0.2">
      <c r="C4449" s="20"/>
      <c r="D4449" s="20"/>
      <c r="E4449" s="20"/>
      <c r="F4449" s="20"/>
      <c r="H4449" s="20"/>
      <c r="J4449" s="20"/>
      <c r="K4449" s="20"/>
      <c r="L4449" s="20"/>
      <c r="P4449" s="201"/>
      <c r="Q4449" s="20"/>
      <c r="R4449" s="15"/>
      <c r="T4449" s="20"/>
      <c r="U4449" s="20"/>
      <c r="AB4449" s="20"/>
    </row>
    <row r="4450" spans="3:28" x14ac:dyDescent="0.2">
      <c r="C4450" s="20"/>
      <c r="D4450" s="20"/>
      <c r="E4450" s="20"/>
      <c r="F4450" s="20"/>
      <c r="H4450" s="20"/>
      <c r="J4450" s="20"/>
      <c r="K4450" s="20"/>
      <c r="L4450" s="20"/>
      <c r="P4450" s="201"/>
      <c r="Q4450" s="20"/>
      <c r="R4450" s="15"/>
      <c r="T4450" s="20"/>
      <c r="U4450" s="20"/>
      <c r="AB4450" s="20"/>
    </row>
    <row r="4451" spans="3:28" x14ac:dyDescent="0.2">
      <c r="C4451" s="20"/>
      <c r="D4451" s="20"/>
      <c r="E4451" s="20"/>
      <c r="F4451" s="20"/>
      <c r="H4451" s="20"/>
      <c r="J4451" s="20"/>
      <c r="K4451" s="20"/>
      <c r="L4451" s="20"/>
      <c r="P4451" s="201"/>
      <c r="Q4451" s="20"/>
      <c r="R4451" s="15"/>
      <c r="T4451" s="20"/>
      <c r="U4451" s="20"/>
      <c r="AB4451" s="20"/>
    </row>
    <row r="4452" spans="3:28" x14ac:dyDescent="0.2">
      <c r="C4452" s="20"/>
      <c r="D4452" s="20"/>
      <c r="E4452" s="20"/>
      <c r="F4452" s="20"/>
      <c r="H4452" s="20"/>
      <c r="J4452" s="20"/>
      <c r="K4452" s="20"/>
      <c r="L4452" s="20"/>
      <c r="P4452" s="201"/>
      <c r="Q4452" s="20"/>
      <c r="R4452" s="15"/>
      <c r="T4452" s="20"/>
      <c r="U4452" s="20"/>
      <c r="AB4452" s="20"/>
    </row>
    <row r="4453" spans="3:28" x14ac:dyDescent="0.2">
      <c r="C4453" s="20"/>
      <c r="D4453" s="20"/>
      <c r="E4453" s="20"/>
      <c r="F4453" s="20"/>
      <c r="H4453" s="20"/>
      <c r="J4453" s="20"/>
      <c r="K4453" s="20"/>
      <c r="L4453" s="20"/>
      <c r="P4453" s="201"/>
      <c r="Q4453" s="20"/>
      <c r="R4453" s="15"/>
      <c r="T4453" s="20"/>
      <c r="U4453" s="20"/>
      <c r="AB4453" s="20"/>
    </row>
    <row r="4454" spans="3:28" x14ac:dyDescent="0.2">
      <c r="C4454" s="20"/>
      <c r="D4454" s="20"/>
      <c r="E4454" s="20"/>
      <c r="F4454" s="20"/>
      <c r="H4454" s="20"/>
      <c r="J4454" s="20"/>
      <c r="K4454" s="20"/>
      <c r="L4454" s="20"/>
      <c r="P4454" s="201"/>
      <c r="Q4454" s="20"/>
      <c r="R4454" s="15"/>
      <c r="T4454" s="20"/>
      <c r="U4454" s="20"/>
      <c r="AB4454" s="20"/>
    </row>
    <row r="4455" spans="3:28" x14ac:dyDescent="0.2">
      <c r="C4455" s="20"/>
      <c r="D4455" s="20"/>
      <c r="E4455" s="20"/>
      <c r="F4455" s="20"/>
      <c r="H4455" s="20"/>
      <c r="J4455" s="20"/>
      <c r="K4455" s="20"/>
      <c r="L4455" s="20"/>
      <c r="P4455" s="201"/>
      <c r="Q4455" s="20"/>
      <c r="R4455" s="15"/>
      <c r="T4455" s="20"/>
      <c r="U4455" s="20"/>
      <c r="AB4455" s="20"/>
    </row>
    <row r="4456" spans="3:28" x14ac:dyDescent="0.2">
      <c r="C4456" s="20"/>
      <c r="D4456" s="20"/>
      <c r="E4456" s="20"/>
      <c r="F4456" s="20"/>
      <c r="H4456" s="20"/>
      <c r="J4456" s="20"/>
      <c r="K4456" s="20"/>
      <c r="L4456" s="20"/>
      <c r="P4456" s="201"/>
      <c r="Q4456" s="20"/>
      <c r="R4456" s="15"/>
      <c r="T4456" s="20"/>
      <c r="U4456" s="20"/>
      <c r="AB4456" s="20"/>
    </row>
    <row r="4457" spans="3:28" x14ac:dyDescent="0.2">
      <c r="C4457" s="20"/>
      <c r="D4457" s="20"/>
      <c r="E4457" s="20"/>
      <c r="F4457" s="20"/>
      <c r="H4457" s="20"/>
      <c r="J4457" s="20"/>
      <c r="K4457" s="20"/>
      <c r="L4457" s="20"/>
      <c r="P4457" s="201"/>
      <c r="Q4457" s="20"/>
      <c r="R4457" s="15"/>
      <c r="T4457" s="20"/>
      <c r="U4457" s="20"/>
      <c r="AB4457" s="20"/>
    </row>
    <row r="4458" spans="3:28" x14ac:dyDescent="0.2">
      <c r="C4458" s="20"/>
      <c r="D4458" s="20"/>
      <c r="E4458" s="20"/>
      <c r="F4458" s="20"/>
      <c r="H4458" s="20"/>
      <c r="J4458" s="20"/>
      <c r="K4458" s="20"/>
      <c r="L4458" s="20"/>
      <c r="P4458" s="201"/>
      <c r="Q4458" s="20"/>
      <c r="R4458" s="15"/>
      <c r="T4458" s="20"/>
      <c r="U4458" s="20"/>
      <c r="AB4458" s="20"/>
    </row>
    <row r="4459" spans="3:28" x14ac:dyDescent="0.2">
      <c r="C4459" s="20"/>
      <c r="D4459" s="20"/>
      <c r="E4459" s="20"/>
      <c r="F4459" s="20"/>
      <c r="H4459" s="20"/>
      <c r="J4459" s="20"/>
      <c r="K4459" s="20"/>
      <c r="L4459" s="20"/>
      <c r="P4459" s="201"/>
      <c r="Q4459" s="20"/>
      <c r="R4459" s="15"/>
      <c r="T4459" s="20"/>
      <c r="U4459" s="20"/>
      <c r="AB4459" s="20"/>
    </row>
    <row r="4460" spans="3:28" x14ac:dyDescent="0.2">
      <c r="C4460" s="20"/>
      <c r="D4460" s="20"/>
      <c r="E4460" s="20"/>
      <c r="F4460" s="20"/>
      <c r="H4460" s="20"/>
      <c r="J4460" s="20"/>
      <c r="K4460" s="20"/>
      <c r="L4460" s="20"/>
      <c r="P4460" s="201"/>
      <c r="Q4460" s="20"/>
      <c r="R4460" s="15"/>
      <c r="T4460" s="20"/>
      <c r="U4460" s="20"/>
      <c r="AB4460" s="20"/>
    </row>
    <row r="4461" spans="3:28" x14ac:dyDescent="0.2">
      <c r="C4461" s="20"/>
      <c r="D4461" s="20"/>
      <c r="E4461" s="20"/>
      <c r="F4461" s="20"/>
      <c r="H4461" s="20"/>
      <c r="J4461" s="20"/>
      <c r="K4461" s="20"/>
      <c r="L4461" s="20"/>
      <c r="P4461" s="201"/>
      <c r="Q4461" s="20"/>
      <c r="R4461" s="15"/>
      <c r="T4461" s="20"/>
      <c r="U4461" s="20"/>
      <c r="AB4461" s="20"/>
    </row>
    <row r="4462" spans="3:28" x14ac:dyDescent="0.2">
      <c r="C4462" s="20"/>
      <c r="D4462" s="20"/>
      <c r="E4462" s="20"/>
      <c r="F4462" s="20"/>
      <c r="H4462" s="20"/>
      <c r="J4462" s="20"/>
      <c r="K4462" s="20"/>
      <c r="L4462" s="20"/>
      <c r="P4462" s="201"/>
      <c r="Q4462" s="20"/>
      <c r="R4462" s="15"/>
      <c r="T4462" s="20"/>
      <c r="U4462" s="20"/>
      <c r="AB4462" s="20"/>
    </row>
    <row r="4463" spans="3:28" x14ac:dyDescent="0.2">
      <c r="C4463" s="20"/>
      <c r="D4463" s="20"/>
      <c r="E4463" s="20"/>
      <c r="F4463" s="20"/>
      <c r="H4463" s="20"/>
      <c r="J4463" s="20"/>
      <c r="K4463" s="20"/>
      <c r="L4463" s="20"/>
      <c r="P4463" s="201"/>
      <c r="Q4463" s="20"/>
      <c r="R4463" s="15"/>
      <c r="T4463" s="20"/>
      <c r="U4463" s="20"/>
      <c r="AB4463" s="20"/>
    </row>
    <row r="4464" spans="3:28" x14ac:dyDescent="0.2">
      <c r="C4464" s="20"/>
      <c r="D4464" s="20"/>
      <c r="E4464" s="20"/>
      <c r="F4464" s="20"/>
      <c r="H4464" s="20"/>
      <c r="J4464" s="20"/>
      <c r="K4464" s="20"/>
      <c r="L4464" s="20"/>
      <c r="P4464" s="201"/>
      <c r="Q4464" s="20"/>
      <c r="R4464" s="15"/>
      <c r="T4464" s="20"/>
      <c r="U4464" s="20"/>
      <c r="AB4464" s="20"/>
    </row>
    <row r="4465" spans="3:28" x14ac:dyDescent="0.2">
      <c r="C4465" s="20"/>
      <c r="D4465" s="20"/>
      <c r="E4465" s="20"/>
      <c r="F4465" s="20"/>
      <c r="H4465" s="20"/>
      <c r="J4465" s="20"/>
      <c r="K4465" s="20"/>
      <c r="L4465" s="20"/>
      <c r="P4465" s="201"/>
      <c r="Q4465" s="20"/>
      <c r="R4465" s="15"/>
      <c r="T4465" s="20"/>
      <c r="U4465" s="20"/>
      <c r="AB4465" s="20"/>
    </row>
    <row r="4466" spans="3:28" x14ac:dyDescent="0.2">
      <c r="C4466" s="20"/>
      <c r="D4466" s="20"/>
      <c r="E4466" s="20"/>
      <c r="F4466" s="20"/>
      <c r="H4466" s="20"/>
      <c r="J4466" s="20"/>
      <c r="K4466" s="20"/>
      <c r="L4466" s="20"/>
      <c r="P4466" s="201"/>
      <c r="Q4466" s="20"/>
      <c r="R4466" s="15"/>
      <c r="T4466" s="20"/>
      <c r="U4466" s="20"/>
      <c r="AB4466" s="20"/>
    </row>
    <row r="4467" spans="3:28" x14ac:dyDescent="0.2">
      <c r="C4467" s="20"/>
      <c r="D4467" s="20"/>
      <c r="E4467" s="20"/>
      <c r="F4467" s="20"/>
      <c r="H4467" s="20"/>
      <c r="J4467" s="20"/>
      <c r="K4467" s="20"/>
      <c r="L4467" s="20"/>
      <c r="P4467" s="201"/>
      <c r="Q4467" s="20"/>
      <c r="R4467" s="15"/>
      <c r="T4467" s="20"/>
      <c r="U4467" s="20"/>
      <c r="AB4467" s="20"/>
    </row>
    <row r="4468" spans="3:28" x14ac:dyDescent="0.2">
      <c r="C4468" s="20"/>
      <c r="D4468" s="20"/>
      <c r="E4468" s="20"/>
      <c r="F4468" s="20"/>
      <c r="H4468" s="20"/>
      <c r="J4468" s="20"/>
      <c r="K4468" s="20"/>
      <c r="L4468" s="20"/>
      <c r="P4468" s="201"/>
      <c r="Q4468" s="20"/>
      <c r="R4468" s="15"/>
      <c r="T4468" s="20"/>
      <c r="U4468" s="20"/>
      <c r="AB4468" s="20"/>
    </row>
    <row r="4469" spans="3:28" x14ac:dyDescent="0.2">
      <c r="C4469" s="20"/>
      <c r="D4469" s="20"/>
      <c r="E4469" s="20"/>
      <c r="F4469" s="20"/>
      <c r="H4469" s="20"/>
      <c r="J4469" s="20"/>
      <c r="K4469" s="20"/>
      <c r="L4469" s="20"/>
      <c r="P4469" s="201"/>
      <c r="Q4469" s="20"/>
      <c r="R4469" s="15"/>
      <c r="T4469" s="20"/>
      <c r="U4469" s="20"/>
      <c r="AB4469" s="20"/>
    </row>
    <row r="4470" spans="3:28" x14ac:dyDescent="0.2">
      <c r="C4470" s="20"/>
      <c r="D4470" s="20"/>
      <c r="E4470" s="20"/>
      <c r="F4470" s="20"/>
      <c r="H4470" s="20"/>
      <c r="J4470" s="20"/>
      <c r="K4470" s="20"/>
      <c r="L4470" s="20"/>
      <c r="P4470" s="201"/>
      <c r="Q4470" s="20"/>
      <c r="R4470" s="15"/>
      <c r="T4470" s="20"/>
      <c r="U4470" s="20"/>
      <c r="AB4470" s="20"/>
    </row>
    <row r="4471" spans="3:28" x14ac:dyDescent="0.2">
      <c r="C4471" s="20"/>
      <c r="D4471" s="20"/>
      <c r="E4471" s="20"/>
      <c r="F4471" s="20"/>
      <c r="H4471" s="20"/>
      <c r="J4471" s="20"/>
      <c r="K4471" s="20"/>
      <c r="L4471" s="20"/>
      <c r="P4471" s="201"/>
      <c r="Q4471" s="20"/>
      <c r="R4471" s="15"/>
      <c r="T4471" s="20"/>
      <c r="U4471" s="20"/>
      <c r="AB4471" s="20"/>
    </row>
    <row r="4472" spans="3:28" x14ac:dyDescent="0.2">
      <c r="C4472" s="20"/>
      <c r="D4472" s="20"/>
      <c r="E4472" s="20"/>
      <c r="F4472" s="20"/>
      <c r="H4472" s="20"/>
      <c r="J4472" s="20"/>
      <c r="K4472" s="20"/>
      <c r="L4472" s="20"/>
      <c r="P4472" s="201"/>
      <c r="Q4472" s="20"/>
      <c r="R4472" s="15"/>
      <c r="T4472" s="20"/>
      <c r="U4472" s="20"/>
      <c r="AB4472" s="20"/>
    </row>
    <row r="4473" spans="3:28" x14ac:dyDescent="0.2">
      <c r="C4473" s="20"/>
      <c r="D4473" s="20"/>
      <c r="E4473" s="20"/>
      <c r="F4473" s="20"/>
      <c r="H4473" s="20"/>
      <c r="J4473" s="20"/>
      <c r="K4473" s="20"/>
      <c r="L4473" s="20"/>
      <c r="P4473" s="201"/>
      <c r="Q4473" s="20"/>
      <c r="R4473" s="15"/>
      <c r="T4473" s="20"/>
      <c r="U4473" s="20"/>
      <c r="AB4473" s="20"/>
    </row>
    <row r="4474" spans="3:28" x14ac:dyDescent="0.2">
      <c r="C4474" s="20"/>
      <c r="D4474" s="20"/>
      <c r="E4474" s="20"/>
      <c r="F4474" s="20"/>
      <c r="H4474" s="20"/>
      <c r="J4474" s="20"/>
      <c r="K4474" s="20"/>
      <c r="L4474" s="20"/>
      <c r="P4474" s="201"/>
      <c r="Q4474" s="20"/>
      <c r="R4474" s="15"/>
      <c r="T4474" s="20"/>
      <c r="U4474" s="20"/>
      <c r="AB4474" s="20"/>
    </row>
    <row r="4475" spans="3:28" x14ac:dyDescent="0.2">
      <c r="C4475" s="20"/>
      <c r="D4475" s="20"/>
      <c r="E4475" s="20"/>
      <c r="F4475" s="20"/>
      <c r="H4475" s="20"/>
      <c r="J4475" s="20"/>
      <c r="K4475" s="20"/>
      <c r="L4475" s="20"/>
      <c r="P4475" s="201"/>
      <c r="Q4475" s="20"/>
      <c r="R4475" s="15"/>
      <c r="T4475" s="20"/>
      <c r="U4475" s="20"/>
      <c r="AB4475" s="20"/>
    </row>
    <row r="4476" spans="3:28" x14ac:dyDescent="0.2">
      <c r="C4476" s="20"/>
      <c r="D4476" s="20"/>
      <c r="E4476" s="20"/>
      <c r="F4476" s="20"/>
      <c r="H4476" s="20"/>
      <c r="J4476" s="20"/>
      <c r="K4476" s="20"/>
      <c r="L4476" s="20"/>
      <c r="P4476" s="201"/>
      <c r="Q4476" s="20"/>
      <c r="R4476" s="15"/>
      <c r="T4476" s="20"/>
      <c r="U4476" s="20"/>
      <c r="AB4476" s="20"/>
    </row>
    <row r="4477" spans="3:28" x14ac:dyDescent="0.2">
      <c r="C4477" s="20"/>
      <c r="D4477" s="20"/>
      <c r="E4477" s="20"/>
      <c r="F4477" s="20"/>
      <c r="H4477" s="20"/>
      <c r="J4477" s="20"/>
      <c r="K4477" s="20"/>
      <c r="L4477" s="20"/>
      <c r="P4477" s="201"/>
      <c r="Q4477" s="20"/>
      <c r="R4477" s="15"/>
      <c r="T4477" s="20"/>
      <c r="U4477" s="20"/>
      <c r="AB4477" s="20"/>
    </row>
    <row r="4478" spans="3:28" x14ac:dyDescent="0.2">
      <c r="C4478" s="20"/>
      <c r="D4478" s="20"/>
      <c r="E4478" s="20"/>
      <c r="F4478" s="20"/>
      <c r="H4478" s="20"/>
      <c r="J4478" s="20"/>
      <c r="K4478" s="20"/>
      <c r="L4478" s="20"/>
      <c r="P4478" s="201"/>
      <c r="Q4478" s="20"/>
      <c r="R4478" s="15"/>
      <c r="T4478" s="20"/>
      <c r="U4478" s="20"/>
      <c r="AB4478" s="20"/>
    </row>
    <row r="4479" spans="3:28" x14ac:dyDescent="0.2">
      <c r="C4479" s="20"/>
      <c r="D4479" s="20"/>
      <c r="E4479" s="20"/>
      <c r="F4479" s="20"/>
      <c r="H4479" s="20"/>
      <c r="J4479" s="20"/>
      <c r="K4479" s="20"/>
      <c r="L4479" s="20"/>
      <c r="P4479" s="201"/>
      <c r="Q4479" s="20"/>
      <c r="R4479" s="15"/>
      <c r="T4479" s="20"/>
      <c r="U4479" s="20"/>
      <c r="AB4479" s="20"/>
    </row>
    <row r="4480" spans="3:28" x14ac:dyDescent="0.2">
      <c r="C4480" s="20"/>
      <c r="D4480" s="20"/>
      <c r="E4480" s="20"/>
      <c r="F4480" s="20"/>
      <c r="H4480" s="20"/>
      <c r="J4480" s="20"/>
      <c r="K4480" s="20"/>
      <c r="L4480" s="20"/>
      <c r="P4480" s="201"/>
      <c r="Q4480" s="20"/>
      <c r="R4480" s="15"/>
      <c r="T4480" s="20"/>
      <c r="U4480" s="20"/>
      <c r="AB4480" s="20"/>
    </row>
    <row r="4481" spans="3:28" x14ac:dyDescent="0.2">
      <c r="C4481" s="20"/>
      <c r="D4481" s="20"/>
      <c r="E4481" s="20"/>
      <c r="F4481" s="20"/>
      <c r="H4481" s="20"/>
      <c r="J4481" s="20"/>
      <c r="K4481" s="20"/>
      <c r="L4481" s="20"/>
      <c r="P4481" s="201"/>
      <c r="Q4481" s="20"/>
      <c r="R4481" s="15"/>
      <c r="T4481" s="20"/>
      <c r="U4481" s="20"/>
      <c r="AB4481" s="20"/>
    </row>
    <row r="4482" spans="3:28" x14ac:dyDescent="0.2">
      <c r="C4482" s="20"/>
      <c r="D4482" s="20"/>
      <c r="E4482" s="20"/>
      <c r="F4482" s="20"/>
      <c r="H4482" s="20"/>
      <c r="J4482" s="20"/>
      <c r="K4482" s="20"/>
      <c r="L4482" s="20"/>
      <c r="P4482" s="201"/>
      <c r="Q4482" s="20"/>
      <c r="R4482" s="15"/>
      <c r="T4482" s="20"/>
      <c r="U4482" s="20"/>
      <c r="AB4482" s="20"/>
    </row>
    <row r="4483" spans="3:28" x14ac:dyDescent="0.2">
      <c r="C4483" s="20"/>
      <c r="D4483" s="20"/>
      <c r="E4483" s="20"/>
      <c r="F4483" s="20"/>
      <c r="H4483" s="20"/>
      <c r="J4483" s="20"/>
      <c r="K4483" s="20"/>
      <c r="L4483" s="20"/>
      <c r="P4483" s="201"/>
      <c r="Q4483" s="20"/>
      <c r="R4483" s="15"/>
      <c r="T4483" s="20"/>
      <c r="U4483" s="20"/>
      <c r="AB4483" s="20"/>
    </row>
    <row r="4484" spans="3:28" x14ac:dyDescent="0.2">
      <c r="C4484" s="20"/>
      <c r="D4484" s="20"/>
      <c r="E4484" s="20"/>
      <c r="F4484" s="20"/>
      <c r="H4484" s="20"/>
      <c r="J4484" s="20"/>
      <c r="K4484" s="20"/>
      <c r="L4484" s="20"/>
      <c r="P4484" s="201"/>
      <c r="Q4484" s="20"/>
      <c r="R4484" s="15"/>
      <c r="T4484" s="20"/>
      <c r="U4484" s="20"/>
      <c r="AB4484" s="20"/>
    </row>
    <row r="4485" spans="3:28" x14ac:dyDescent="0.2">
      <c r="C4485" s="20"/>
      <c r="D4485" s="20"/>
      <c r="E4485" s="20"/>
      <c r="F4485" s="20"/>
      <c r="H4485" s="20"/>
      <c r="J4485" s="20"/>
      <c r="K4485" s="20"/>
      <c r="L4485" s="20"/>
      <c r="P4485" s="201"/>
      <c r="Q4485" s="20"/>
      <c r="R4485" s="15"/>
      <c r="T4485" s="20"/>
      <c r="U4485" s="20"/>
      <c r="AB4485" s="20"/>
    </row>
    <row r="4486" spans="3:28" x14ac:dyDescent="0.2">
      <c r="C4486" s="20"/>
      <c r="D4486" s="20"/>
      <c r="E4486" s="20"/>
      <c r="F4486" s="20"/>
      <c r="H4486" s="20"/>
      <c r="J4486" s="20"/>
      <c r="K4486" s="20"/>
      <c r="L4486" s="20"/>
      <c r="P4486" s="201"/>
      <c r="Q4486" s="20"/>
      <c r="R4486" s="15"/>
      <c r="T4486" s="20"/>
      <c r="U4486" s="20"/>
      <c r="AB4486" s="20"/>
    </row>
    <row r="4487" spans="3:28" x14ac:dyDescent="0.2">
      <c r="C4487" s="20"/>
      <c r="D4487" s="20"/>
      <c r="E4487" s="20"/>
      <c r="F4487" s="20"/>
      <c r="H4487" s="20"/>
      <c r="J4487" s="20"/>
      <c r="K4487" s="20"/>
      <c r="L4487" s="20"/>
      <c r="P4487" s="201"/>
      <c r="Q4487" s="20"/>
      <c r="R4487" s="15"/>
      <c r="T4487" s="20"/>
      <c r="U4487" s="20"/>
      <c r="AB4487" s="20"/>
    </row>
    <row r="4488" spans="3:28" x14ac:dyDescent="0.2">
      <c r="C4488" s="20"/>
      <c r="D4488" s="20"/>
      <c r="E4488" s="20"/>
      <c r="F4488" s="20"/>
      <c r="H4488" s="20"/>
      <c r="J4488" s="20"/>
      <c r="K4488" s="20"/>
      <c r="L4488" s="20"/>
      <c r="P4488" s="201"/>
      <c r="Q4488" s="20"/>
      <c r="R4488" s="15"/>
      <c r="T4488" s="20"/>
      <c r="U4488" s="20"/>
      <c r="AB4488" s="20"/>
    </row>
    <row r="4489" spans="3:28" x14ac:dyDescent="0.2">
      <c r="C4489" s="20"/>
      <c r="D4489" s="20"/>
      <c r="E4489" s="20"/>
      <c r="F4489" s="20"/>
      <c r="H4489" s="20"/>
      <c r="J4489" s="20"/>
      <c r="K4489" s="20"/>
      <c r="L4489" s="20"/>
      <c r="P4489" s="201"/>
      <c r="Q4489" s="20"/>
      <c r="R4489" s="15"/>
      <c r="T4489" s="20"/>
      <c r="U4489" s="20"/>
      <c r="AB4489" s="20"/>
    </row>
    <row r="4490" spans="3:28" x14ac:dyDescent="0.2">
      <c r="C4490" s="20"/>
      <c r="D4490" s="20"/>
      <c r="E4490" s="20"/>
      <c r="F4490" s="20"/>
      <c r="H4490" s="20"/>
      <c r="J4490" s="20"/>
      <c r="K4490" s="20"/>
      <c r="L4490" s="20"/>
      <c r="P4490" s="201"/>
      <c r="Q4490" s="20"/>
      <c r="R4490" s="15"/>
      <c r="T4490" s="20"/>
      <c r="U4490" s="20"/>
      <c r="AB4490" s="20"/>
    </row>
    <row r="4491" spans="3:28" x14ac:dyDescent="0.2">
      <c r="C4491" s="20"/>
      <c r="D4491" s="20"/>
      <c r="E4491" s="20"/>
      <c r="F4491" s="20"/>
      <c r="H4491" s="20"/>
      <c r="J4491" s="20"/>
      <c r="K4491" s="20"/>
      <c r="L4491" s="20"/>
      <c r="P4491" s="201"/>
      <c r="Q4491" s="20"/>
      <c r="R4491" s="15"/>
      <c r="T4491" s="20"/>
      <c r="U4491" s="20"/>
      <c r="AB4491" s="20"/>
    </row>
    <row r="4492" spans="3:28" x14ac:dyDescent="0.2">
      <c r="C4492" s="20"/>
      <c r="D4492" s="20"/>
      <c r="E4492" s="20"/>
      <c r="F4492" s="20"/>
      <c r="H4492" s="20"/>
      <c r="J4492" s="20"/>
      <c r="K4492" s="20"/>
      <c r="L4492" s="20"/>
      <c r="P4492" s="201"/>
      <c r="Q4492" s="20"/>
      <c r="R4492" s="15"/>
      <c r="T4492" s="20"/>
      <c r="U4492" s="20"/>
      <c r="AB4492" s="20"/>
    </row>
    <row r="4493" spans="3:28" x14ac:dyDescent="0.2">
      <c r="C4493" s="20"/>
      <c r="D4493" s="20"/>
      <c r="E4493" s="20"/>
      <c r="F4493" s="20"/>
      <c r="H4493" s="20"/>
      <c r="J4493" s="20"/>
      <c r="K4493" s="20"/>
      <c r="L4493" s="20"/>
      <c r="P4493" s="201"/>
      <c r="Q4493" s="20"/>
      <c r="R4493" s="15"/>
      <c r="T4493" s="20"/>
      <c r="U4493" s="20"/>
      <c r="AB4493" s="20"/>
    </row>
    <row r="4494" spans="3:28" x14ac:dyDescent="0.2">
      <c r="C4494" s="20"/>
      <c r="D4494" s="20"/>
      <c r="E4494" s="20"/>
      <c r="F4494" s="20"/>
      <c r="H4494" s="20"/>
      <c r="J4494" s="20"/>
      <c r="K4494" s="20"/>
      <c r="L4494" s="20"/>
      <c r="P4494" s="201"/>
      <c r="Q4494" s="20"/>
      <c r="R4494" s="15"/>
      <c r="T4494" s="20"/>
      <c r="U4494" s="20"/>
      <c r="AB4494" s="20"/>
    </row>
    <row r="4495" spans="3:28" x14ac:dyDescent="0.2">
      <c r="C4495" s="20"/>
      <c r="D4495" s="20"/>
      <c r="E4495" s="20"/>
      <c r="F4495" s="20"/>
      <c r="H4495" s="20"/>
      <c r="J4495" s="20"/>
      <c r="K4495" s="20"/>
      <c r="L4495" s="20"/>
      <c r="P4495" s="201"/>
      <c r="Q4495" s="20"/>
      <c r="R4495" s="15"/>
      <c r="T4495" s="20"/>
      <c r="U4495" s="20"/>
      <c r="AB4495" s="20"/>
    </row>
    <row r="4496" spans="3:28" x14ac:dyDescent="0.2">
      <c r="C4496" s="20"/>
      <c r="D4496" s="20"/>
      <c r="E4496" s="20"/>
      <c r="F4496" s="20"/>
      <c r="H4496" s="20"/>
      <c r="J4496" s="20"/>
      <c r="K4496" s="20"/>
      <c r="L4496" s="20"/>
      <c r="P4496" s="201"/>
      <c r="Q4496" s="20"/>
      <c r="R4496" s="15"/>
      <c r="T4496" s="20"/>
      <c r="U4496" s="20"/>
      <c r="AB4496" s="20"/>
    </row>
    <row r="4497" spans="3:28" x14ac:dyDescent="0.2">
      <c r="C4497" s="20"/>
      <c r="D4497" s="20"/>
      <c r="E4497" s="20"/>
      <c r="F4497" s="20"/>
      <c r="H4497" s="20"/>
      <c r="J4497" s="20"/>
      <c r="K4497" s="20"/>
      <c r="L4497" s="20"/>
      <c r="P4497" s="201"/>
      <c r="Q4497" s="20"/>
      <c r="R4497" s="15"/>
      <c r="T4497" s="20"/>
      <c r="U4497" s="20"/>
      <c r="AB4497" s="20"/>
    </row>
    <row r="4498" spans="3:28" x14ac:dyDescent="0.2">
      <c r="C4498" s="20"/>
      <c r="D4498" s="20"/>
      <c r="E4498" s="20"/>
      <c r="F4498" s="20"/>
      <c r="H4498" s="20"/>
      <c r="J4498" s="20"/>
      <c r="K4498" s="20"/>
      <c r="L4498" s="20"/>
      <c r="P4498" s="201"/>
      <c r="Q4498" s="20"/>
      <c r="R4498" s="15"/>
      <c r="T4498" s="20"/>
      <c r="U4498" s="20"/>
      <c r="AB4498" s="20"/>
    </row>
    <row r="4499" spans="3:28" x14ac:dyDescent="0.2">
      <c r="C4499" s="20"/>
      <c r="D4499" s="20"/>
      <c r="E4499" s="20"/>
      <c r="F4499" s="20"/>
      <c r="H4499" s="20"/>
      <c r="J4499" s="20"/>
      <c r="K4499" s="20"/>
      <c r="L4499" s="20"/>
      <c r="P4499" s="201"/>
      <c r="Q4499" s="20"/>
      <c r="R4499" s="15"/>
      <c r="T4499" s="20"/>
      <c r="U4499" s="20"/>
      <c r="AB4499" s="20"/>
    </row>
    <row r="4500" spans="3:28" x14ac:dyDescent="0.2">
      <c r="C4500" s="20"/>
      <c r="D4500" s="20"/>
      <c r="E4500" s="20"/>
      <c r="F4500" s="20"/>
      <c r="H4500" s="20"/>
      <c r="J4500" s="20"/>
      <c r="K4500" s="20"/>
      <c r="L4500" s="20"/>
      <c r="P4500" s="201"/>
      <c r="Q4500" s="20"/>
      <c r="R4500" s="15"/>
      <c r="T4500" s="20"/>
      <c r="U4500" s="20"/>
      <c r="AB4500" s="20"/>
    </row>
    <row r="4501" spans="3:28" x14ac:dyDescent="0.2">
      <c r="C4501" s="20"/>
      <c r="D4501" s="20"/>
      <c r="E4501" s="20"/>
      <c r="F4501" s="20"/>
      <c r="H4501" s="20"/>
      <c r="J4501" s="20"/>
      <c r="K4501" s="20"/>
      <c r="L4501" s="20"/>
      <c r="P4501" s="201"/>
      <c r="Q4501" s="20"/>
      <c r="R4501" s="15"/>
      <c r="T4501" s="20"/>
      <c r="U4501" s="20"/>
      <c r="AB4501" s="20"/>
    </row>
    <row r="4502" spans="3:28" x14ac:dyDescent="0.2">
      <c r="C4502" s="20"/>
      <c r="D4502" s="20"/>
      <c r="E4502" s="20"/>
      <c r="F4502" s="20"/>
      <c r="H4502" s="20"/>
      <c r="J4502" s="20"/>
      <c r="K4502" s="20"/>
      <c r="L4502" s="20"/>
      <c r="P4502" s="201"/>
      <c r="Q4502" s="20"/>
      <c r="R4502" s="15"/>
      <c r="T4502" s="20"/>
      <c r="U4502" s="20"/>
      <c r="AB4502" s="20"/>
    </row>
    <row r="4503" spans="3:28" x14ac:dyDescent="0.2">
      <c r="C4503" s="20"/>
      <c r="D4503" s="20"/>
      <c r="E4503" s="20"/>
      <c r="F4503" s="20"/>
      <c r="H4503" s="20"/>
      <c r="J4503" s="20"/>
      <c r="K4503" s="20"/>
      <c r="L4503" s="20"/>
      <c r="P4503" s="201"/>
      <c r="Q4503" s="20"/>
      <c r="R4503" s="15"/>
      <c r="T4503" s="20"/>
      <c r="U4503" s="20"/>
      <c r="AB4503" s="20"/>
    </row>
    <row r="4504" spans="3:28" x14ac:dyDescent="0.2">
      <c r="C4504" s="20"/>
      <c r="D4504" s="20"/>
      <c r="E4504" s="20"/>
      <c r="F4504" s="20"/>
      <c r="H4504" s="20"/>
      <c r="J4504" s="20"/>
      <c r="K4504" s="20"/>
      <c r="L4504" s="20"/>
      <c r="P4504" s="201"/>
      <c r="Q4504" s="20"/>
      <c r="R4504" s="15"/>
      <c r="T4504" s="20"/>
      <c r="U4504" s="20"/>
      <c r="AB4504" s="20"/>
    </row>
    <row r="4505" spans="3:28" x14ac:dyDescent="0.2">
      <c r="C4505" s="20"/>
      <c r="D4505" s="20"/>
      <c r="E4505" s="20"/>
      <c r="F4505" s="20"/>
      <c r="H4505" s="20"/>
      <c r="J4505" s="20"/>
      <c r="K4505" s="20"/>
      <c r="L4505" s="20"/>
      <c r="P4505" s="201"/>
      <c r="Q4505" s="20"/>
      <c r="R4505" s="15"/>
      <c r="T4505" s="20"/>
      <c r="U4505" s="20"/>
      <c r="AB4505" s="20"/>
    </row>
    <row r="4506" spans="3:28" x14ac:dyDescent="0.2">
      <c r="C4506" s="20"/>
      <c r="D4506" s="20"/>
      <c r="E4506" s="20"/>
      <c r="F4506" s="20"/>
      <c r="H4506" s="20"/>
      <c r="J4506" s="20"/>
      <c r="K4506" s="20"/>
      <c r="L4506" s="20"/>
      <c r="P4506" s="201"/>
      <c r="Q4506" s="20"/>
      <c r="R4506" s="15"/>
      <c r="T4506" s="20"/>
      <c r="U4506" s="20"/>
      <c r="AB4506" s="20"/>
    </row>
    <row r="4507" spans="3:28" x14ac:dyDescent="0.2">
      <c r="C4507" s="20"/>
      <c r="D4507" s="20"/>
      <c r="E4507" s="20"/>
      <c r="F4507" s="20"/>
      <c r="H4507" s="20"/>
      <c r="J4507" s="20"/>
      <c r="K4507" s="20"/>
      <c r="L4507" s="20"/>
      <c r="P4507" s="201"/>
      <c r="Q4507" s="20"/>
      <c r="R4507" s="15"/>
      <c r="T4507" s="20"/>
      <c r="U4507" s="20"/>
      <c r="AB4507" s="20"/>
    </row>
    <row r="4508" spans="3:28" x14ac:dyDescent="0.2">
      <c r="C4508" s="20"/>
      <c r="D4508" s="20"/>
      <c r="E4508" s="20"/>
      <c r="F4508" s="20"/>
      <c r="H4508" s="20"/>
      <c r="J4508" s="20"/>
      <c r="K4508" s="20"/>
      <c r="L4508" s="20"/>
      <c r="P4508" s="201"/>
      <c r="Q4508" s="20"/>
      <c r="R4508" s="15"/>
      <c r="T4508" s="20"/>
      <c r="U4508" s="20"/>
      <c r="AB4508" s="20"/>
    </row>
    <row r="4509" spans="3:28" x14ac:dyDescent="0.2">
      <c r="C4509" s="20"/>
      <c r="D4509" s="20"/>
      <c r="E4509" s="20"/>
      <c r="F4509" s="20"/>
      <c r="H4509" s="20"/>
      <c r="J4509" s="20"/>
      <c r="K4509" s="20"/>
      <c r="L4509" s="20"/>
      <c r="P4509" s="201"/>
      <c r="Q4509" s="20"/>
      <c r="R4509" s="15"/>
      <c r="T4509" s="20"/>
      <c r="U4509" s="20"/>
      <c r="AB4509" s="20"/>
    </row>
    <row r="4510" spans="3:28" x14ac:dyDescent="0.2">
      <c r="C4510" s="20"/>
      <c r="D4510" s="20"/>
      <c r="E4510" s="20"/>
      <c r="F4510" s="20"/>
      <c r="H4510" s="20"/>
      <c r="J4510" s="20"/>
      <c r="K4510" s="20"/>
      <c r="L4510" s="20"/>
      <c r="P4510" s="201"/>
      <c r="Q4510" s="20"/>
      <c r="R4510" s="15"/>
      <c r="T4510" s="20"/>
      <c r="U4510" s="20"/>
      <c r="AB4510" s="20"/>
    </row>
    <row r="4511" spans="3:28" x14ac:dyDescent="0.2">
      <c r="C4511" s="20"/>
      <c r="D4511" s="20"/>
      <c r="E4511" s="20"/>
      <c r="F4511" s="20"/>
      <c r="H4511" s="20"/>
      <c r="J4511" s="20"/>
      <c r="K4511" s="20"/>
      <c r="L4511" s="20"/>
      <c r="P4511" s="201"/>
      <c r="Q4511" s="20"/>
      <c r="R4511" s="15"/>
      <c r="T4511" s="20"/>
      <c r="U4511" s="20"/>
      <c r="AB4511" s="20"/>
    </row>
    <row r="4512" spans="3:28" x14ac:dyDescent="0.2">
      <c r="C4512" s="20"/>
      <c r="D4512" s="20"/>
      <c r="E4512" s="20"/>
      <c r="F4512" s="20"/>
      <c r="H4512" s="20"/>
      <c r="J4512" s="20"/>
      <c r="K4512" s="20"/>
      <c r="L4512" s="20"/>
      <c r="P4512" s="201"/>
      <c r="Q4512" s="20"/>
      <c r="R4512" s="15"/>
      <c r="T4512" s="20"/>
      <c r="U4512" s="20"/>
      <c r="AB4512" s="20"/>
    </row>
    <row r="4513" spans="3:28" x14ac:dyDescent="0.2">
      <c r="C4513" s="20"/>
      <c r="D4513" s="20"/>
      <c r="E4513" s="20"/>
      <c r="F4513" s="20"/>
      <c r="H4513" s="20"/>
      <c r="J4513" s="20"/>
      <c r="K4513" s="20"/>
      <c r="L4513" s="20"/>
      <c r="P4513" s="201"/>
      <c r="Q4513" s="20"/>
      <c r="R4513" s="15"/>
      <c r="T4513" s="20"/>
      <c r="U4513" s="20"/>
      <c r="AB4513" s="20"/>
    </row>
    <row r="4514" spans="3:28" x14ac:dyDescent="0.2">
      <c r="C4514" s="20"/>
      <c r="D4514" s="20"/>
      <c r="E4514" s="20"/>
      <c r="F4514" s="20"/>
      <c r="H4514" s="20"/>
      <c r="J4514" s="20"/>
      <c r="K4514" s="20"/>
      <c r="L4514" s="20"/>
      <c r="P4514" s="201"/>
      <c r="Q4514" s="20"/>
      <c r="R4514" s="15"/>
      <c r="T4514" s="20"/>
      <c r="U4514" s="20"/>
      <c r="AB4514" s="20"/>
    </row>
    <row r="4515" spans="3:28" x14ac:dyDescent="0.2">
      <c r="C4515" s="20"/>
      <c r="D4515" s="20"/>
      <c r="E4515" s="20"/>
      <c r="F4515" s="20"/>
      <c r="H4515" s="20"/>
      <c r="J4515" s="20"/>
      <c r="K4515" s="20"/>
      <c r="L4515" s="20"/>
      <c r="P4515" s="201"/>
      <c r="Q4515" s="20"/>
      <c r="R4515" s="15"/>
      <c r="T4515" s="20"/>
      <c r="U4515" s="20"/>
      <c r="AB4515" s="20"/>
    </row>
    <row r="4516" spans="3:28" x14ac:dyDescent="0.2">
      <c r="C4516" s="20"/>
      <c r="D4516" s="20"/>
      <c r="E4516" s="20"/>
      <c r="F4516" s="20"/>
      <c r="H4516" s="20"/>
      <c r="J4516" s="20"/>
      <c r="K4516" s="20"/>
      <c r="L4516" s="20"/>
      <c r="P4516" s="201"/>
      <c r="Q4516" s="20"/>
      <c r="R4516" s="15"/>
      <c r="T4516" s="20"/>
      <c r="U4516" s="20"/>
      <c r="AB4516" s="20"/>
    </row>
    <row r="4517" spans="3:28" x14ac:dyDescent="0.2">
      <c r="C4517" s="20"/>
      <c r="D4517" s="20"/>
      <c r="E4517" s="20"/>
      <c r="F4517" s="20"/>
      <c r="H4517" s="20"/>
      <c r="J4517" s="20"/>
      <c r="K4517" s="20"/>
      <c r="L4517" s="20"/>
      <c r="P4517" s="201"/>
      <c r="Q4517" s="20"/>
      <c r="R4517" s="15"/>
      <c r="T4517" s="20"/>
      <c r="U4517" s="20"/>
      <c r="AB4517" s="20"/>
    </row>
    <row r="4518" spans="3:28" x14ac:dyDescent="0.2">
      <c r="C4518" s="20"/>
      <c r="D4518" s="20"/>
      <c r="E4518" s="20"/>
      <c r="F4518" s="20"/>
      <c r="H4518" s="20"/>
      <c r="J4518" s="20"/>
      <c r="K4518" s="20"/>
      <c r="L4518" s="20"/>
      <c r="P4518" s="201"/>
      <c r="Q4518" s="20"/>
      <c r="R4518" s="15"/>
      <c r="T4518" s="20"/>
      <c r="U4518" s="20"/>
      <c r="AB4518" s="20"/>
    </row>
    <row r="4519" spans="3:28" x14ac:dyDescent="0.2">
      <c r="C4519" s="20"/>
      <c r="D4519" s="20"/>
      <c r="E4519" s="20"/>
      <c r="F4519" s="20"/>
      <c r="H4519" s="20"/>
      <c r="J4519" s="20"/>
      <c r="K4519" s="20"/>
      <c r="L4519" s="20"/>
      <c r="P4519" s="201"/>
      <c r="Q4519" s="20"/>
      <c r="R4519" s="15"/>
      <c r="T4519" s="20"/>
      <c r="U4519" s="20"/>
      <c r="AB4519" s="20"/>
    </row>
    <row r="4520" spans="3:28" x14ac:dyDescent="0.2">
      <c r="C4520" s="20"/>
      <c r="D4520" s="20"/>
      <c r="E4520" s="20"/>
      <c r="F4520" s="20"/>
      <c r="H4520" s="20"/>
      <c r="J4520" s="20"/>
      <c r="K4520" s="20"/>
      <c r="L4520" s="20"/>
      <c r="P4520" s="201"/>
      <c r="Q4520" s="20"/>
      <c r="R4520" s="15"/>
      <c r="T4520" s="20"/>
      <c r="U4520" s="20"/>
      <c r="AB4520" s="20"/>
    </row>
    <row r="4521" spans="3:28" x14ac:dyDescent="0.2">
      <c r="C4521" s="20"/>
      <c r="D4521" s="20"/>
      <c r="E4521" s="20"/>
      <c r="F4521" s="20"/>
      <c r="H4521" s="20"/>
      <c r="J4521" s="20"/>
      <c r="K4521" s="20"/>
      <c r="L4521" s="20"/>
      <c r="P4521" s="201"/>
      <c r="Q4521" s="20"/>
      <c r="R4521" s="15"/>
      <c r="T4521" s="20"/>
      <c r="U4521" s="20"/>
      <c r="AB4521" s="20"/>
    </row>
    <row r="4522" spans="3:28" x14ac:dyDescent="0.2">
      <c r="C4522" s="20"/>
      <c r="D4522" s="20"/>
      <c r="E4522" s="20"/>
      <c r="F4522" s="20"/>
      <c r="H4522" s="20"/>
      <c r="J4522" s="20"/>
      <c r="K4522" s="20"/>
      <c r="L4522" s="20"/>
      <c r="P4522" s="201"/>
      <c r="Q4522" s="20"/>
      <c r="R4522" s="15"/>
      <c r="T4522" s="20"/>
      <c r="U4522" s="20"/>
      <c r="AB4522" s="20"/>
    </row>
    <row r="4523" spans="3:28" x14ac:dyDescent="0.2">
      <c r="C4523" s="20"/>
      <c r="D4523" s="20"/>
      <c r="E4523" s="20"/>
      <c r="F4523" s="20"/>
      <c r="H4523" s="20"/>
      <c r="J4523" s="20"/>
      <c r="K4523" s="20"/>
      <c r="L4523" s="20"/>
      <c r="P4523" s="201"/>
      <c r="Q4523" s="20"/>
      <c r="R4523" s="15"/>
      <c r="T4523" s="20"/>
      <c r="U4523" s="20"/>
      <c r="AB4523" s="20"/>
    </row>
    <row r="4524" spans="3:28" x14ac:dyDescent="0.2">
      <c r="C4524" s="20"/>
      <c r="D4524" s="20"/>
      <c r="E4524" s="20"/>
      <c r="F4524" s="20"/>
      <c r="H4524" s="20"/>
      <c r="J4524" s="20"/>
      <c r="K4524" s="20"/>
      <c r="L4524" s="20"/>
      <c r="P4524" s="201"/>
      <c r="Q4524" s="20"/>
      <c r="R4524" s="15"/>
      <c r="T4524" s="20"/>
      <c r="U4524" s="20"/>
      <c r="AB4524" s="20"/>
    </row>
    <row r="4525" spans="3:28" x14ac:dyDescent="0.2">
      <c r="C4525" s="20"/>
      <c r="D4525" s="20"/>
      <c r="E4525" s="20"/>
      <c r="F4525" s="20"/>
      <c r="H4525" s="20"/>
      <c r="J4525" s="20"/>
      <c r="K4525" s="20"/>
      <c r="L4525" s="20"/>
      <c r="P4525" s="201"/>
      <c r="Q4525" s="20"/>
      <c r="R4525" s="15"/>
      <c r="T4525" s="20"/>
      <c r="U4525" s="20"/>
      <c r="AB4525" s="20"/>
    </row>
    <row r="4526" spans="3:28" x14ac:dyDescent="0.2">
      <c r="C4526" s="20"/>
      <c r="D4526" s="20"/>
      <c r="E4526" s="20"/>
      <c r="F4526" s="20"/>
      <c r="H4526" s="20"/>
      <c r="J4526" s="20"/>
      <c r="K4526" s="20"/>
      <c r="L4526" s="20"/>
      <c r="P4526" s="201"/>
      <c r="Q4526" s="20"/>
      <c r="R4526" s="15"/>
      <c r="T4526" s="20"/>
      <c r="U4526" s="20"/>
      <c r="AB4526" s="20"/>
    </row>
    <row r="4527" spans="3:28" x14ac:dyDescent="0.2">
      <c r="C4527" s="20"/>
      <c r="D4527" s="20"/>
      <c r="E4527" s="20"/>
      <c r="F4527" s="20"/>
      <c r="H4527" s="20"/>
      <c r="J4527" s="20"/>
      <c r="K4527" s="20"/>
      <c r="L4527" s="20"/>
      <c r="P4527" s="201"/>
      <c r="Q4527" s="20"/>
      <c r="R4527" s="15"/>
      <c r="T4527" s="20"/>
      <c r="U4527" s="20"/>
      <c r="AB4527" s="20"/>
    </row>
    <row r="4528" spans="3:28" x14ac:dyDescent="0.2">
      <c r="C4528" s="20"/>
      <c r="D4528" s="20"/>
      <c r="E4528" s="20"/>
      <c r="F4528" s="20"/>
      <c r="H4528" s="20"/>
      <c r="J4528" s="20"/>
      <c r="K4528" s="20"/>
      <c r="L4528" s="20"/>
      <c r="P4528" s="201"/>
      <c r="Q4528" s="20"/>
      <c r="R4528" s="15"/>
      <c r="T4528" s="20"/>
      <c r="U4528" s="20"/>
      <c r="AB4528" s="20"/>
    </row>
    <row r="4529" spans="3:28" x14ac:dyDescent="0.2">
      <c r="C4529" s="20"/>
      <c r="D4529" s="20"/>
      <c r="E4529" s="20"/>
      <c r="F4529" s="20"/>
      <c r="H4529" s="20"/>
      <c r="J4529" s="20"/>
      <c r="K4529" s="20"/>
      <c r="L4529" s="20"/>
      <c r="P4529" s="201"/>
      <c r="Q4529" s="20"/>
      <c r="R4529" s="15"/>
      <c r="T4529" s="20"/>
      <c r="U4529" s="20"/>
      <c r="AB4529" s="20"/>
    </row>
    <row r="4530" spans="3:28" x14ac:dyDescent="0.2">
      <c r="C4530" s="20"/>
      <c r="D4530" s="20"/>
      <c r="E4530" s="20"/>
      <c r="F4530" s="20"/>
      <c r="H4530" s="20"/>
      <c r="J4530" s="20"/>
      <c r="K4530" s="20"/>
      <c r="L4530" s="20"/>
      <c r="P4530" s="201"/>
      <c r="Q4530" s="20"/>
      <c r="R4530" s="15"/>
      <c r="T4530" s="20"/>
      <c r="U4530" s="20"/>
      <c r="AB4530" s="20"/>
    </row>
    <row r="4531" spans="3:28" x14ac:dyDescent="0.2">
      <c r="C4531" s="20"/>
      <c r="D4531" s="20"/>
      <c r="E4531" s="20"/>
      <c r="F4531" s="20"/>
      <c r="H4531" s="20"/>
      <c r="J4531" s="20"/>
      <c r="K4531" s="20"/>
      <c r="L4531" s="20"/>
      <c r="P4531" s="201"/>
      <c r="Q4531" s="20"/>
      <c r="R4531" s="15"/>
      <c r="T4531" s="20"/>
      <c r="U4531" s="20"/>
      <c r="AB4531" s="20"/>
    </row>
    <row r="4532" spans="3:28" x14ac:dyDescent="0.2">
      <c r="C4532" s="20"/>
      <c r="D4532" s="20"/>
      <c r="E4532" s="20"/>
      <c r="F4532" s="20"/>
      <c r="H4532" s="20"/>
      <c r="J4532" s="20"/>
      <c r="K4532" s="20"/>
      <c r="L4532" s="20"/>
      <c r="P4532" s="201"/>
      <c r="Q4532" s="20"/>
      <c r="R4532" s="15"/>
      <c r="T4532" s="20"/>
      <c r="U4532" s="20"/>
      <c r="AB4532" s="20"/>
    </row>
    <row r="4533" spans="3:28" x14ac:dyDescent="0.2">
      <c r="C4533" s="20"/>
      <c r="D4533" s="20"/>
      <c r="E4533" s="20"/>
      <c r="F4533" s="20"/>
      <c r="H4533" s="20"/>
      <c r="J4533" s="20"/>
      <c r="K4533" s="20"/>
      <c r="L4533" s="20"/>
      <c r="P4533" s="201"/>
      <c r="Q4533" s="20"/>
      <c r="R4533" s="15"/>
      <c r="T4533" s="20"/>
      <c r="U4533" s="20"/>
      <c r="AB4533" s="20"/>
    </row>
    <row r="4534" spans="3:28" x14ac:dyDescent="0.2">
      <c r="C4534" s="20"/>
      <c r="D4534" s="20"/>
      <c r="E4534" s="20"/>
      <c r="F4534" s="20"/>
      <c r="H4534" s="20"/>
      <c r="J4534" s="20"/>
      <c r="K4534" s="20"/>
      <c r="L4534" s="20"/>
      <c r="P4534" s="201"/>
      <c r="Q4534" s="20"/>
      <c r="R4534" s="15"/>
      <c r="T4534" s="20"/>
      <c r="U4534" s="20"/>
      <c r="AB4534" s="20"/>
    </row>
    <row r="4535" spans="3:28" x14ac:dyDescent="0.2">
      <c r="C4535" s="20"/>
      <c r="D4535" s="20"/>
      <c r="E4535" s="20"/>
      <c r="F4535" s="20"/>
      <c r="H4535" s="20"/>
      <c r="J4535" s="20"/>
      <c r="K4535" s="20"/>
      <c r="L4535" s="20"/>
      <c r="P4535" s="201"/>
      <c r="Q4535" s="20"/>
      <c r="R4535" s="15"/>
      <c r="T4535" s="20"/>
      <c r="U4535" s="20"/>
      <c r="AB4535" s="20"/>
    </row>
    <row r="4536" spans="3:28" x14ac:dyDescent="0.2">
      <c r="C4536" s="20"/>
      <c r="D4536" s="20"/>
      <c r="E4536" s="20"/>
      <c r="F4536" s="20"/>
      <c r="H4536" s="20"/>
      <c r="J4536" s="20"/>
      <c r="K4536" s="20"/>
      <c r="L4536" s="20"/>
      <c r="P4536" s="201"/>
      <c r="Q4536" s="20"/>
      <c r="R4536" s="15"/>
      <c r="T4536" s="20"/>
      <c r="U4536" s="20"/>
      <c r="AB4536" s="20"/>
    </row>
    <row r="4537" spans="3:28" x14ac:dyDescent="0.2">
      <c r="C4537" s="20"/>
      <c r="D4537" s="20"/>
      <c r="E4537" s="20"/>
      <c r="F4537" s="20"/>
      <c r="H4537" s="20"/>
      <c r="J4537" s="20"/>
      <c r="K4537" s="20"/>
      <c r="L4537" s="20"/>
      <c r="P4537" s="201"/>
      <c r="Q4537" s="20"/>
      <c r="R4537" s="15"/>
      <c r="T4537" s="20"/>
      <c r="U4537" s="20"/>
      <c r="AB4537" s="20"/>
    </row>
    <row r="4538" spans="3:28" x14ac:dyDescent="0.2">
      <c r="C4538" s="20"/>
      <c r="D4538" s="20"/>
      <c r="E4538" s="20"/>
      <c r="F4538" s="20"/>
      <c r="H4538" s="20"/>
      <c r="J4538" s="20"/>
      <c r="K4538" s="20"/>
      <c r="L4538" s="20"/>
      <c r="P4538" s="201"/>
      <c r="Q4538" s="20"/>
      <c r="R4538" s="15"/>
      <c r="T4538" s="20"/>
      <c r="U4538" s="20"/>
      <c r="AB4538" s="20"/>
    </row>
    <row r="4539" spans="3:28" x14ac:dyDescent="0.2">
      <c r="C4539" s="20"/>
      <c r="D4539" s="20"/>
      <c r="E4539" s="20"/>
      <c r="F4539" s="20"/>
      <c r="H4539" s="20"/>
      <c r="J4539" s="20"/>
      <c r="K4539" s="20"/>
      <c r="L4539" s="20"/>
      <c r="P4539" s="201"/>
      <c r="Q4539" s="20"/>
      <c r="R4539" s="15"/>
      <c r="T4539" s="20"/>
      <c r="U4539" s="20"/>
      <c r="AB4539" s="20"/>
    </row>
    <row r="4540" spans="3:28" x14ac:dyDescent="0.2">
      <c r="C4540" s="20"/>
      <c r="D4540" s="20"/>
      <c r="E4540" s="20"/>
      <c r="F4540" s="20"/>
      <c r="H4540" s="20"/>
      <c r="J4540" s="20"/>
      <c r="K4540" s="20"/>
      <c r="L4540" s="20"/>
      <c r="P4540" s="201"/>
      <c r="Q4540" s="20"/>
      <c r="R4540" s="15"/>
      <c r="T4540" s="20"/>
      <c r="U4540" s="20"/>
      <c r="AB4540" s="20"/>
    </row>
    <row r="4541" spans="3:28" x14ac:dyDescent="0.2">
      <c r="C4541" s="20"/>
      <c r="D4541" s="20"/>
      <c r="E4541" s="20"/>
      <c r="F4541" s="20"/>
      <c r="H4541" s="20"/>
      <c r="J4541" s="20"/>
      <c r="K4541" s="20"/>
      <c r="L4541" s="20"/>
      <c r="P4541" s="201"/>
      <c r="Q4541" s="20"/>
      <c r="R4541" s="15"/>
      <c r="T4541" s="20"/>
      <c r="U4541" s="20"/>
      <c r="AB4541" s="20"/>
    </row>
    <row r="4542" spans="3:28" x14ac:dyDescent="0.2">
      <c r="C4542" s="20"/>
      <c r="D4542" s="20"/>
      <c r="E4542" s="20"/>
      <c r="F4542" s="20"/>
      <c r="H4542" s="20"/>
      <c r="J4542" s="20"/>
      <c r="K4542" s="20"/>
      <c r="L4542" s="20"/>
      <c r="P4542" s="201"/>
      <c r="Q4542" s="20"/>
      <c r="R4542" s="15"/>
      <c r="T4542" s="20"/>
      <c r="U4542" s="20"/>
      <c r="AB4542" s="20"/>
    </row>
    <row r="4543" spans="3:28" x14ac:dyDescent="0.2">
      <c r="C4543" s="20"/>
      <c r="D4543" s="20"/>
      <c r="E4543" s="20"/>
      <c r="F4543" s="20"/>
      <c r="H4543" s="20"/>
      <c r="J4543" s="20"/>
      <c r="K4543" s="20"/>
      <c r="L4543" s="20"/>
      <c r="P4543" s="201"/>
      <c r="Q4543" s="20"/>
      <c r="R4543" s="15"/>
      <c r="T4543" s="20"/>
      <c r="U4543" s="20"/>
      <c r="AB4543" s="20"/>
    </row>
    <row r="4544" spans="3:28" x14ac:dyDescent="0.2">
      <c r="C4544" s="20"/>
      <c r="D4544" s="20"/>
      <c r="E4544" s="20"/>
      <c r="F4544" s="20"/>
      <c r="H4544" s="20"/>
      <c r="J4544" s="20"/>
      <c r="K4544" s="20"/>
      <c r="L4544" s="20"/>
      <c r="P4544" s="201"/>
      <c r="Q4544" s="20"/>
      <c r="R4544" s="15"/>
      <c r="T4544" s="20"/>
      <c r="U4544" s="20"/>
      <c r="AB4544" s="20"/>
    </row>
    <row r="4545" spans="3:28" x14ac:dyDescent="0.2">
      <c r="C4545" s="20"/>
      <c r="D4545" s="20"/>
      <c r="E4545" s="20"/>
      <c r="F4545" s="20"/>
      <c r="H4545" s="20"/>
      <c r="J4545" s="20"/>
      <c r="K4545" s="20"/>
      <c r="L4545" s="20"/>
      <c r="P4545" s="201"/>
      <c r="Q4545" s="20"/>
      <c r="R4545" s="15"/>
      <c r="T4545" s="20"/>
      <c r="U4545" s="20"/>
      <c r="AB4545" s="20"/>
    </row>
    <row r="4546" spans="3:28" x14ac:dyDescent="0.2">
      <c r="C4546" s="20"/>
      <c r="D4546" s="20"/>
      <c r="E4546" s="20"/>
      <c r="F4546" s="20"/>
      <c r="H4546" s="20"/>
      <c r="J4546" s="20"/>
      <c r="K4546" s="20"/>
      <c r="L4546" s="20"/>
      <c r="P4546" s="201"/>
      <c r="Q4546" s="20"/>
      <c r="R4546" s="15"/>
      <c r="T4546" s="20"/>
      <c r="U4546" s="20"/>
      <c r="AB4546" s="20"/>
    </row>
    <row r="4547" spans="3:28" x14ac:dyDescent="0.2">
      <c r="C4547" s="20"/>
      <c r="D4547" s="20"/>
      <c r="E4547" s="20"/>
      <c r="F4547" s="20"/>
      <c r="H4547" s="20"/>
      <c r="J4547" s="20"/>
      <c r="K4547" s="20"/>
      <c r="L4547" s="20"/>
      <c r="P4547" s="201"/>
      <c r="Q4547" s="20"/>
      <c r="R4547" s="15"/>
      <c r="T4547" s="20"/>
      <c r="U4547" s="20"/>
      <c r="AB4547" s="20"/>
    </row>
    <row r="4548" spans="3:28" x14ac:dyDescent="0.2">
      <c r="C4548" s="20"/>
      <c r="D4548" s="20"/>
      <c r="E4548" s="20"/>
      <c r="F4548" s="20"/>
      <c r="H4548" s="20"/>
      <c r="J4548" s="20"/>
      <c r="K4548" s="20"/>
      <c r="L4548" s="20"/>
      <c r="P4548" s="201"/>
      <c r="Q4548" s="20"/>
      <c r="R4548" s="15"/>
      <c r="T4548" s="20"/>
      <c r="U4548" s="20"/>
      <c r="AB4548" s="20"/>
    </row>
    <row r="4549" spans="3:28" x14ac:dyDescent="0.2">
      <c r="C4549" s="20"/>
      <c r="D4549" s="20"/>
      <c r="E4549" s="20"/>
      <c r="F4549" s="20"/>
      <c r="H4549" s="20"/>
      <c r="J4549" s="20"/>
      <c r="K4549" s="20"/>
      <c r="L4549" s="20"/>
      <c r="P4549" s="201"/>
      <c r="Q4549" s="20"/>
      <c r="R4549" s="15"/>
      <c r="T4549" s="20"/>
      <c r="U4549" s="20"/>
      <c r="AB4549" s="20"/>
    </row>
    <row r="4550" spans="3:28" x14ac:dyDescent="0.2">
      <c r="C4550" s="20"/>
      <c r="D4550" s="20"/>
      <c r="E4550" s="20"/>
      <c r="F4550" s="20"/>
      <c r="H4550" s="20"/>
      <c r="J4550" s="20"/>
      <c r="K4550" s="20"/>
      <c r="L4550" s="20"/>
      <c r="P4550" s="201"/>
      <c r="Q4550" s="20"/>
      <c r="R4550" s="15"/>
      <c r="T4550" s="20"/>
      <c r="U4550" s="20"/>
      <c r="AB4550" s="20"/>
    </row>
    <row r="4551" spans="3:28" x14ac:dyDescent="0.2">
      <c r="C4551" s="20"/>
      <c r="D4551" s="20"/>
      <c r="E4551" s="20"/>
      <c r="F4551" s="20"/>
      <c r="H4551" s="20"/>
      <c r="J4551" s="20"/>
      <c r="K4551" s="20"/>
      <c r="L4551" s="20"/>
      <c r="P4551" s="201"/>
      <c r="Q4551" s="20"/>
      <c r="R4551" s="15"/>
      <c r="T4551" s="20"/>
      <c r="U4551" s="20"/>
      <c r="AB4551" s="20"/>
    </row>
    <row r="4552" spans="3:28" x14ac:dyDescent="0.2">
      <c r="C4552" s="20"/>
      <c r="D4552" s="20"/>
      <c r="E4552" s="20"/>
      <c r="F4552" s="20"/>
      <c r="H4552" s="20"/>
      <c r="J4552" s="20"/>
      <c r="K4552" s="20"/>
      <c r="L4552" s="20"/>
      <c r="P4552" s="201"/>
      <c r="Q4552" s="20"/>
      <c r="R4552" s="15"/>
      <c r="T4552" s="20"/>
      <c r="U4552" s="20"/>
      <c r="AB4552" s="20"/>
    </row>
    <row r="4553" spans="3:28" x14ac:dyDescent="0.2">
      <c r="C4553" s="20"/>
      <c r="D4553" s="20"/>
      <c r="E4553" s="20"/>
      <c r="F4553" s="20"/>
      <c r="H4553" s="20"/>
      <c r="J4553" s="20"/>
      <c r="K4553" s="20"/>
      <c r="L4553" s="20"/>
      <c r="P4553" s="201"/>
      <c r="Q4553" s="20"/>
      <c r="R4553" s="15"/>
      <c r="T4553" s="20"/>
      <c r="U4553" s="20"/>
      <c r="AB4553" s="20"/>
    </row>
    <row r="4554" spans="3:28" x14ac:dyDescent="0.2">
      <c r="C4554" s="20"/>
      <c r="D4554" s="20"/>
      <c r="E4554" s="20"/>
      <c r="F4554" s="20"/>
      <c r="H4554" s="20"/>
      <c r="J4554" s="20"/>
      <c r="K4554" s="20"/>
      <c r="L4554" s="20"/>
      <c r="P4554" s="201"/>
      <c r="Q4554" s="20"/>
      <c r="R4554" s="15"/>
      <c r="T4554" s="20"/>
      <c r="U4554" s="20"/>
      <c r="AB4554" s="20"/>
    </row>
    <row r="4555" spans="3:28" x14ac:dyDescent="0.2">
      <c r="C4555" s="20"/>
      <c r="D4555" s="20"/>
      <c r="E4555" s="20"/>
      <c r="F4555" s="20"/>
      <c r="H4555" s="20"/>
      <c r="J4555" s="20"/>
      <c r="K4555" s="20"/>
      <c r="L4555" s="20"/>
      <c r="P4555" s="201"/>
      <c r="Q4555" s="20"/>
      <c r="R4555" s="15"/>
      <c r="T4555" s="20"/>
      <c r="U4555" s="20"/>
      <c r="AB4555" s="20"/>
    </row>
    <row r="4556" spans="3:28" x14ac:dyDescent="0.2">
      <c r="C4556" s="20"/>
      <c r="D4556" s="20"/>
      <c r="E4556" s="20"/>
      <c r="F4556" s="20"/>
      <c r="H4556" s="20"/>
      <c r="J4556" s="20"/>
      <c r="K4556" s="20"/>
      <c r="L4556" s="20"/>
      <c r="P4556" s="201"/>
      <c r="Q4556" s="20"/>
      <c r="R4556" s="15"/>
      <c r="T4556" s="20"/>
      <c r="U4556" s="20"/>
      <c r="AB4556" s="20"/>
    </row>
    <row r="4557" spans="3:28" x14ac:dyDescent="0.2">
      <c r="C4557" s="20"/>
      <c r="D4557" s="20"/>
      <c r="E4557" s="20"/>
      <c r="F4557" s="20"/>
      <c r="H4557" s="20"/>
      <c r="J4557" s="20"/>
      <c r="K4557" s="20"/>
      <c r="L4557" s="20"/>
      <c r="P4557" s="201"/>
      <c r="Q4557" s="20"/>
      <c r="R4557" s="15"/>
      <c r="T4557" s="20"/>
      <c r="U4557" s="20"/>
      <c r="AB4557" s="20"/>
    </row>
    <row r="4558" spans="3:28" x14ac:dyDescent="0.2">
      <c r="C4558" s="20"/>
      <c r="D4558" s="20"/>
      <c r="E4558" s="20"/>
      <c r="F4558" s="20"/>
      <c r="H4558" s="20"/>
      <c r="J4558" s="20"/>
      <c r="K4558" s="20"/>
      <c r="L4558" s="20"/>
      <c r="P4558" s="201"/>
      <c r="Q4558" s="20"/>
      <c r="R4558" s="15"/>
      <c r="T4558" s="20"/>
      <c r="U4558" s="20"/>
      <c r="AB4558" s="20"/>
    </row>
    <row r="4559" spans="3:28" x14ac:dyDescent="0.2">
      <c r="C4559" s="20"/>
      <c r="D4559" s="20"/>
      <c r="E4559" s="20"/>
      <c r="F4559" s="20"/>
      <c r="H4559" s="20"/>
      <c r="J4559" s="20"/>
      <c r="K4559" s="20"/>
      <c r="L4559" s="20"/>
      <c r="P4559" s="201"/>
      <c r="Q4559" s="20"/>
      <c r="R4559" s="15"/>
      <c r="T4559" s="20"/>
      <c r="U4559" s="20"/>
      <c r="AB4559" s="20"/>
    </row>
    <row r="4560" spans="3:28" x14ac:dyDescent="0.2">
      <c r="C4560" s="20"/>
      <c r="D4560" s="20"/>
      <c r="E4560" s="20"/>
      <c r="F4560" s="20"/>
      <c r="H4560" s="20"/>
      <c r="J4560" s="20"/>
      <c r="K4560" s="20"/>
      <c r="L4560" s="20"/>
      <c r="P4560" s="201"/>
      <c r="Q4560" s="20"/>
      <c r="R4560" s="15"/>
      <c r="T4560" s="20"/>
      <c r="U4560" s="20"/>
      <c r="AB4560" s="20"/>
    </row>
    <row r="4561" spans="3:28" x14ac:dyDescent="0.2">
      <c r="C4561" s="20"/>
      <c r="D4561" s="20"/>
      <c r="E4561" s="20"/>
      <c r="F4561" s="20"/>
      <c r="H4561" s="20"/>
      <c r="J4561" s="20"/>
      <c r="K4561" s="20"/>
      <c r="L4561" s="20"/>
      <c r="P4561" s="201"/>
      <c r="Q4561" s="20"/>
      <c r="R4561" s="15"/>
      <c r="T4561" s="20"/>
      <c r="U4561" s="20"/>
      <c r="AB4561" s="20"/>
    </row>
    <row r="4562" spans="3:28" x14ac:dyDescent="0.2">
      <c r="C4562" s="20"/>
      <c r="D4562" s="20"/>
      <c r="E4562" s="20"/>
      <c r="F4562" s="20"/>
      <c r="H4562" s="20"/>
      <c r="J4562" s="20"/>
      <c r="K4562" s="20"/>
      <c r="L4562" s="20"/>
      <c r="P4562" s="201"/>
      <c r="Q4562" s="20"/>
      <c r="R4562" s="15"/>
      <c r="T4562" s="20"/>
      <c r="U4562" s="20"/>
      <c r="AB4562" s="20"/>
    </row>
    <row r="4563" spans="3:28" x14ac:dyDescent="0.2">
      <c r="C4563" s="20"/>
      <c r="D4563" s="20"/>
      <c r="E4563" s="20"/>
      <c r="F4563" s="20"/>
      <c r="H4563" s="20"/>
      <c r="J4563" s="20"/>
      <c r="K4563" s="20"/>
      <c r="L4563" s="20"/>
      <c r="P4563" s="201"/>
      <c r="Q4563" s="20"/>
      <c r="R4563" s="15"/>
      <c r="T4563" s="20"/>
      <c r="U4563" s="20"/>
      <c r="AB4563" s="20"/>
    </row>
    <row r="4564" spans="3:28" x14ac:dyDescent="0.2">
      <c r="C4564" s="20"/>
      <c r="D4564" s="20"/>
      <c r="E4564" s="20"/>
      <c r="F4564" s="20"/>
      <c r="H4564" s="20"/>
      <c r="J4564" s="20"/>
      <c r="K4564" s="20"/>
      <c r="L4564" s="20"/>
      <c r="P4564" s="201"/>
      <c r="Q4564" s="20"/>
      <c r="R4564" s="15"/>
      <c r="T4564" s="20"/>
      <c r="U4564" s="20"/>
      <c r="AB4564" s="20"/>
    </row>
    <row r="4565" spans="3:28" x14ac:dyDescent="0.2">
      <c r="C4565" s="20"/>
      <c r="D4565" s="20"/>
      <c r="E4565" s="20"/>
      <c r="F4565" s="20"/>
      <c r="H4565" s="20"/>
      <c r="J4565" s="20"/>
      <c r="K4565" s="20"/>
      <c r="L4565" s="20"/>
      <c r="P4565" s="201"/>
      <c r="Q4565" s="20"/>
      <c r="R4565" s="15"/>
      <c r="T4565" s="20"/>
      <c r="U4565" s="20"/>
      <c r="AB4565" s="20"/>
    </row>
    <row r="4566" spans="3:28" x14ac:dyDescent="0.2">
      <c r="C4566" s="20"/>
      <c r="D4566" s="20"/>
      <c r="E4566" s="20"/>
      <c r="F4566" s="20"/>
      <c r="H4566" s="20"/>
      <c r="J4566" s="20"/>
      <c r="K4566" s="20"/>
      <c r="L4566" s="20"/>
      <c r="P4566" s="201"/>
      <c r="Q4566" s="20"/>
      <c r="R4566" s="15"/>
      <c r="T4566" s="20"/>
      <c r="U4566" s="20"/>
      <c r="AB4566" s="20"/>
    </row>
    <row r="4567" spans="3:28" x14ac:dyDescent="0.2">
      <c r="C4567" s="20"/>
      <c r="D4567" s="20"/>
      <c r="E4567" s="20"/>
      <c r="F4567" s="20"/>
      <c r="H4567" s="20"/>
      <c r="J4567" s="20"/>
      <c r="K4567" s="20"/>
      <c r="L4567" s="20"/>
      <c r="P4567" s="201"/>
      <c r="Q4567" s="20"/>
      <c r="R4567" s="15"/>
      <c r="T4567" s="20"/>
      <c r="U4567" s="20"/>
      <c r="AB4567" s="20"/>
    </row>
    <row r="4568" spans="3:28" x14ac:dyDescent="0.2">
      <c r="C4568" s="20"/>
      <c r="D4568" s="20"/>
      <c r="E4568" s="20"/>
      <c r="F4568" s="20"/>
      <c r="H4568" s="20"/>
      <c r="J4568" s="20"/>
      <c r="K4568" s="20"/>
      <c r="L4568" s="20"/>
      <c r="P4568" s="201"/>
      <c r="Q4568" s="20"/>
      <c r="R4568" s="15"/>
      <c r="T4568" s="20"/>
      <c r="U4568" s="20"/>
      <c r="AB4568" s="20"/>
    </row>
    <row r="4569" spans="3:28" x14ac:dyDescent="0.2">
      <c r="C4569" s="20"/>
      <c r="D4569" s="20"/>
      <c r="E4569" s="20"/>
      <c r="F4569" s="20"/>
      <c r="H4569" s="20"/>
      <c r="J4569" s="20"/>
      <c r="K4569" s="20"/>
      <c r="L4569" s="20"/>
      <c r="P4569" s="201"/>
      <c r="Q4569" s="20"/>
      <c r="R4569" s="15"/>
      <c r="T4569" s="20"/>
      <c r="U4569" s="20"/>
      <c r="AB4569" s="20"/>
    </row>
    <row r="4570" spans="3:28" x14ac:dyDescent="0.2">
      <c r="C4570" s="20"/>
      <c r="D4570" s="20"/>
      <c r="E4570" s="20"/>
      <c r="F4570" s="20"/>
      <c r="H4570" s="20"/>
      <c r="J4570" s="20"/>
      <c r="K4570" s="20"/>
      <c r="L4570" s="20"/>
      <c r="P4570" s="201"/>
      <c r="Q4570" s="20"/>
      <c r="R4570" s="15"/>
      <c r="T4570" s="20"/>
      <c r="U4570" s="20"/>
      <c r="AB4570" s="20"/>
    </row>
    <row r="4571" spans="3:28" x14ac:dyDescent="0.2">
      <c r="C4571" s="20"/>
      <c r="D4571" s="20"/>
      <c r="E4571" s="20"/>
      <c r="F4571" s="20"/>
      <c r="H4571" s="20"/>
      <c r="J4571" s="20"/>
      <c r="K4571" s="20"/>
      <c r="L4571" s="20"/>
      <c r="P4571" s="201"/>
      <c r="Q4571" s="20"/>
      <c r="R4571" s="15"/>
      <c r="T4571" s="20"/>
      <c r="U4571" s="20"/>
      <c r="AB4571" s="20"/>
    </row>
    <row r="4572" spans="3:28" x14ac:dyDescent="0.2">
      <c r="C4572" s="20"/>
      <c r="D4572" s="20"/>
      <c r="E4572" s="20"/>
      <c r="F4572" s="20"/>
      <c r="H4572" s="20"/>
      <c r="J4572" s="20"/>
      <c r="K4572" s="20"/>
      <c r="L4572" s="20"/>
      <c r="P4572" s="201"/>
      <c r="Q4572" s="20"/>
      <c r="R4572" s="15"/>
      <c r="T4572" s="20"/>
      <c r="U4572" s="20"/>
      <c r="AB4572" s="20"/>
    </row>
    <row r="4573" spans="3:28" x14ac:dyDescent="0.2">
      <c r="C4573" s="20"/>
      <c r="D4573" s="20"/>
      <c r="E4573" s="20"/>
      <c r="F4573" s="20"/>
      <c r="H4573" s="20"/>
      <c r="J4573" s="20"/>
      <c r="K4573" s="20"/>
      <c r="L4573" s="20"/>
      <c r="P4573" s="201"/>
      <c r="Q4573" s="20"/>
      <c r="R4573" s="15"/>
      <c r="T4573" s="20"/>
      <c r="U4573" s="20"/>
      <c r="AB4573" s="20"/>
    </row>
    <row r="4574" spans="3:28" x14ac:dyDescent="0.2">
      <c r="C4574" s="20"/>
      <c r="D4574" s="20"/>
      <c r="E4574" s="20"/>
      <c r="F4574" s="20"/>
      <c r="H4574" s="20"/>
      <c r="J4574" s="20"/>
      <c r="K4574" s="20"/>
      <c r="L4574" s="20"/>
      <c r="P4574" s="201"/>
      <c r="Q4574" s="20"/>
      <c r="R4574" s="15"/>
      <c r="T4574" s="20"/>
      <c r="U4574" s="20"/>
      <c r="AB4574" s="20"/>
    </row>
    <row r="4575" spans="3:28" x14ac:dyDescent="0.2">
      <c r="C4575" s="20"/>
      <c r="D4575" s="20"/>
      <c r="E4575" s="20"/>
      <c r="F4575" s="20"/>
      <c r="H4575" s="20"/>
      <c r="J4575" s="20"/>
      <c r="K4575" s="20"/>
      <c r="L4575" s="20"/>
      <c r="P4575" s="201"/>
      <c r="Q4575" s="20"/>
      <c r="R4575" s="15"/>
      <c r="T4575" s="20"/>
      <c r="U4575" s="20"/>
      <c r="AB4575" s="20"/>
    </row>
    <row r="4576" spans="3:28" x14ac:dyDescent="0.2">
      <c r="C4576" s="20"/>
      <c r="D4576" s="20"/>
      <c r="E4576" s="20"/>
      <c r="F4576" s="20"/>
      <c r="H4576" s="20"/>
      <c r="J4576" s="20"/>
      <c r="K4576" s="20"/>
      <c r="L4576" s="20"/>
      <c r="P4576" s="201"/>
      <c r="Q4576" s="20"/>
      <c r="R4576" s="15"/>
      <c r="T4576" s="20"/>
      <c r="U4576" s="20"/>
      <c r="AB4576" s="20"/>
    </row>
    <row r="4577" spans="3:28" x14ac:dyDescent="0.2">
      <c r="C4577" s="20"/>
      <c r="D4577" s="20"/>
      <c r="E4577" s="20"/>
      <c r="F4577" s="20"/>
      <c r="H4577" s="20"/>
      <c r="J4577" s="20"/>
      <c r="K4577" s="20"/>
      <c r="L4577" s="20"/>
      <c r="P4577" s="201"/>
      <c r="Q4577" s="20"/>
      <c r="R4577" s="15"/>
      <c r="T4577" s="20"/>
      <c r="U4577" s="20"/>
      <c r="AB4577" s="20"/>
    </row>
    <row r="4578" spans="3:28" x14ac:dyDescent="0.2">
      <c r="C4578" s="20"/>
      <c r="D4578" s="20"/>
      <c r="E4578" s="20"/>
      <c r="F4578" s="20"/>
      <c r="H4578" s="20"/>
      <c r="J4578" s="20"/>
      <c r="K4578" s="20"/>
      <c r="L4578" s="20"/>
      <c r="P4578" s="201"/>
      <c r="Q4578" s="20"/>
      <c r="R4578" s="15"/>
      <c r="T4578" s="20"/>
      <c r="U4578" s="20"/>
      <c r="AB4578" s="20"/>
    </row>
    <row r="4579" spans="3:28" x14ac:dyDescent="0.2">
      <c r="C4579" s="20"/>
      <c r="D4579" s="20"/>
      <c r="E4579" s="20"/>
      <c r="F4579" s="20"/>
      <c r="H4579" s="20"/>
      <c r="J4579" s="20"/>
      <c r="K4579" s="20"/>
      <c r="L4579" s="20"/>
      <c r="P4579" s="201"/>
      <c r="Q4579" s="20"/>
      <c r="R4579" s="15"/>
      <c r="T4579" s="20"/>
      <c r="U4579" s="20"/>
      <c r="AB4579" s="20"/>
    </row>
    <row r="4580" spans="3:28" x14ac:dyDescent="0.2">
      <c r="C4580" s="20"/>
      <c r="D4580" s="20"/>
      <c r="E4580" s="20"/>
      <c r="F4580" s="20"/>
      <c r="H4580" s="20"/>
      <c r="J4580" s="20"/>
      <c r="K4580" s="20"/>
      <c r="L4580" s="20"/>
      <c r="P4580" s="201"/>
      <c r="Q4580" s="20"/>
      <c r="R4580" s="15"/>
      <c r="T4580" s="20"/>
      <c r="U4580" s="20"/>
      <c r="AB4580" s="20"/>
    </row>
    <row r="4581" spans="3:28" x14ac:dyDescent="0.2">
      <c r="C4581" s="20"/>
      <c r="D4581" s="20"/>
      <c r="E4581" s="20"/>
      <c r="F4581" s="20"/>
      <c r="H4581" s="20"/>
      <c r="J4581" s="20"/>
      <c r="K4581" s="20"/>
      <c r="L4581" s="20"/>
      <c r="P4581" s="201"/>
      <c r="Q4581" s="20"/>
      <c r="R4581" s="15"/>
      <c r="T4581" s="20"/>
      <c r="U4581" s="20"/>
      <c r="AB4581" s="20"/>
    </row>
    <row r="4582" spans="3:28" x14ac:dyDescent="0.2">
      <c r="C4582" s="20"/>
      <c r="D4582" s="20"/>
      <c r="E4582" s="20"/>
      <c r="F4582" s="20"/>
      <c r="H4582" s="20"/>
      <c r="J4582" s="20"/>
      <c r="K4582" s="20"/>
      <c r="L4582" s="20"/>
      <c r="P4582" s="201"/>
      <c r="Q4582" s="20"/>
      <c r="R4582" s="15"/>
      <c r="T4582" s="20"/>
      <c r="U4582" s="20"/>
      <c r="AB4582" s="20"/>
    </row>
    <row r="4583" spans="3:28" x14ac:dyDescent="0.2">
      <c r="C4583" s="20"/>
      <c r="D4583" s="20"/>
      <c r="E4583" s="20"/>
      <c r="F4583" s="20"/>
      <c r="H4583" s="20"/>
      <c r="J4583" s="20"/>
      <c r="K4583" s="20"/>
      <c r="L4583" s="20"/>
      <c r="P4583" s="201"/>
      <c r="Q4583" s="20"/>
      <c r="R4583" s="15"/>
      <c r="T4583" s="20"/>
      <c r="U4583" s="20"/>
      <c r="AB4583" s="20"/>
    </row>
    <row r="4584" spans="3:28" x14ac:dyDescent="0.2">
      <c r="C4584" s="20"/>
      <c r="D4584" s="20"/>
      <c r="E4584" s="20"/>
      <c r="F4584" s="20"/>
      <c r="H4584" s="20"/>
      <c r="J4584" s="20"/>
      <c r="K4584" s="20"/>
      <c r="L4584" s="20"/>
      <c r="P4584" s="201"/>
      <c r="Q4584" s="20"/>
      <c r="R4584" s="15"/>
      <c r="T4584" s="20"/>
      <c r="U4584" s="20"/>
      <c r="AB4584" s="20"/>
    </row>
    <row r="4585" spans="3:28" x14ac:dyDescent="0.2">
      <c r="C4585" s="20"/>
      <c r="D4585" s="20"/>
      <c r="E4585" s="20"/>
      <c r="F4585" s="20"/>
      <c r="H4585" s="20"/>
      <c r="J4585" s="20"/>
      <c r="K4585" s="20"/>
      <c r="L4585" s="20"/>
      <c r="P4585" s="201"/>
      <c r="Q4585" s="20"/>
      <c r="R4585" s="15"/>
      <c r="T4585" s="20"/>
      <c r="U4585" s="20"/>
      <c r="AB4585" s="20"/>
    </row>
    <row r="4586" spans="3:28" x14ac:dyDescent="0.2">
      <c r="C4586" s="20"/>
      <c r="D4586" s="20"/>
      <c r="E4586" s="20"/>
      <c r="F4586" s="20"/>
      <c r="H4586" s="20"/>
      <c r="J4586" s="20"/>
      <c r="K4586" s="20"/>
      <c r="L4586" s="20"/>
      <c r="P4586" s="201"/>
      <c r="Q4586" s="20"/>
      <c r="R4586" s="15"/>
      <c r="T4586" s="20"/>
      <c r="U4586" s="20"/>
      <c r="AB4586" s="20"/>
    </row>
    <row r="4587" spans="3:28" x14ac:dyDescent="0.2">
      <c r="C4587" s="20"/>
      <c r="D4587" s="20"/>
      <c r="E4587" s="20"/>
      <c r="F4587" s="20"/>
      <c r="H4587" s="20"/>
      <c r="J4587" s="20"/>
      <c r="K4587" s="20"/>
      <c r="L4587" s="20"/>
      <c r="P4587" s="201"/>
      <c r="Q4587" s="20"/>
      <c r="R4587" s="15"/>
      <c r="T4587" s="20"/>
      <c r="U4587" s="20"/>
      <c r="AB4587" s="20"/>
    </row>
    <row r="4588" spans="3:28" x14ac:dyDescent="0.2">
      <c r="C4588" s="20"/>
      <c r="D4588" s="20"/>
      <c r="E4588" s="20"/>
      <c r="F4588" s="20"/>
      <c r="H4588" s="20"/>
      <c r="J4588" s="20"/>
      <c r="K4588" s="20"/>
      <c r="L4588" s="20"/>
      <c r="P4588" s="201"/>
      <c r="Q4588" s="20"/>
      <c r="R4588" s="15"/>
      <c r="T4588" s="20"/>
      <c r="U4588" s="20"/>
      <c r="AB4588" s="20"/>
    </row>
    <row r="4589" spans="3:28" x14ac:dyDescent="0.2">
      <c r="C4589" s="20"/>
      <c r="D4589" s="20"/>
      <c r="E4589" s="20"/>
      <c r="F4589" s="20"/>
      <c r="H4589" s="20"/>
      <c r="J4589" s="20"/>
      <c r="K4589" s="20"/>
      <c r="L4589" s="20"/>
      <c r="P4589" s="201"/>
      <c r="Q4589" s="20"/>
      <c r="R4589" s="15"/>
      <c r="T4589" s="20"/>
      <c r="U4589" s="20"/>
      <c r="AB4589" s="20"/>
    </row>
    <row r="4590" spans="3:28" x14ac:dyDescent="0.2">
      <c r="C4590" s="20"/>
      <c r="D4590" s="20"/>
      <c r="E4590" s="20"/>
      <c r="F4590" s="20"/>
      <c r="H4590" s="20"/>
      <c r="J4590" s="20"/>
      <c r="K4590" s="20"/>
      <c r="L4590" s="20"/>
      <c r="P4590" s="201"/>
      <c r="Q4590" s="20"/>
      <c r="R4590" s="15"/>
      <c r="T4590" s="20"/>
      <c r="U4590" s="20"/>
      <c r="AB4590" s="20"/>
    </row>
    <row r="4591" spans="3:28" x14ac:dyDescent="0.2">
      <c r="C4591" s="20"/>
      <c r="D4591" s="20"/>
      <c r="E4591" s="20"/>
      <c r="F4591" s="20"/>
      <c r="H4591" s="20"/>
      <c r="J4591" s="20"/>
      <c r="K4591" s="20"/>
      <c r="L4591" s="20"/>
      <c r="P4591" s="201"/>
      <c r="Q4591" s="20"/>
      <c r="R4591" s="15"/>
      <c r="T4591" s="20"/>
      <c r="U4591" s="20"/>
      <c r="AB4591" s="20"/>
    </row>
    <row r="4592" spans="3:28" x14ac:dyDescent="0.2">
      <c r="C4592" s="20"/>
      <c r="D4592" s="20"/>
      <c r="E4592" s="20"/>
      <c r="F4592" s="20"/>
      <c r="H4592" s="20"/>
      <c r="J4592" s="20"/>
      <c r="K4592" s="20"/>
      <c r="L4592" s="20"/>
      <c r="P4592" s="201"/>
      <c r="Q4592" s="20"/>
      <c r="R4592" s="15"/>
      <c r="T4592" s="20"/>
      <c r="U4592" s="20"/>
      <c r="AB4592" s="20"/>
    </row>
    <row r="4593" spans="3:28" x14ac:dyDescent="0.2">
      <c r="C4593" s="20"/>
      <c r="D4593" s="20"/>
      <c r="E4593" s="20"/>
      <c r="F4593" s="20"/>
      <c r="H4593" s="20"/>
      <c r="J4593" s="20"/>
      <c r="K4593" s="20"/>
      <c r="L4593" s="20"/>
      <c r="P4593" s="201"/>
      <c r="Q4593" s="20"/>
      <c r="R4593" s="15"/>
      <c r="T4593" s="20"/>
      <c r="U4593" s="20"/>
      <c r="AB4593" s="20"/>
    </row>
    <row r="4594" spans="3:28" x14ac:dyDescent="0.2">
      <c r="C4594" s="20"/>
      <c r="D4594" s="20"/>
      <c r="E4594" s="20"/>
      <c r="F4594" s="20"/>
      <c r="H4594" s="20"/>
      <c r="J4594" s="20"/>
      <c r="K4594" s="20"/>
      <c r="L4594" s="20"/>
      <c r="P4594" s="201"/>
      <c r="Q4594" s="20"/>
      <c r="R4594" s="15"/>
      <c r="T4594" s="20"/>
      <c r="U4594" s="20"/>
      <c r="AB4594" s="20"/>
    </row>
    <row r="4595" spans="3:28" x14ac:dyDescent="0.2">
      <c r="C4595" s="20"/>
      <c r="D4595" s="20"/>
      <c r="E4595" s="20"/>
      <c r="F4595" s="20"/>
      <c r="H4595" s="20"/>
      <c r="J4595" s="20"/>
      <c r="K4595" s="20"/>
      <c r="L4595" s="20"/>
      <c r="P4595" s="201"/>
      <c r="Q4595" s="20"/>
      <c r="R4595" s="15"/>
      <c r="T4595" s="20"/>
      <c r="U4595" s="20"/>
      <c r="AB4595" s="20"/>
    </row>
    <row r="4596" spans="3:28" x14ac:dyDescent="0.2">
      <c r="C4596" s="20"/>
      <c r="D4596" s="20"/>
      <c r="E4596" s="20"/>
      <c r="F4596" s="20"/>
      <c r="H4596" s="20"/>
      <c r="J4596" s="20"/>
      <c r="K4596" s="20"/>
      <c r="L4596" s="20"/>
      <c r="P4596" s="201"/>
      <c r="Q4596" s="20"/>
      <c r="R4596" s="15"/>
      <c r="T4596" s="20"/>
      <c r="U4596" s="20"/>
      <c r="AB4596" s="20"/>
    </row>
    <row r="4597" spans="3:28" x14ac:dyDescent="0.2">
      <c r="C4597" s="20"/>
      <c r="D4597" s="20"/>
      <c r="E4597" s="20"/>
      <c r="F4597" s="20"/>
      <c r="H4597" s="20"/>
      <c r="J4597" s="20"/>
      <c r="K4597" s="20"/>
      <c r="L4597" s="20"/>
      <c r="P4597" s="201"/>
      <c r="Q4597" s="20"/>
      <c r="R4597" s="15"/>
      <c r="T4597" s="20"/>
      <c r="U4597" s="20"/>
      <c r="AB4597" s="20"/>
    </row>
    <row r="4598" spans="3:28" x14ac:dyDescent="0.2">
      <c r="C4598" s="20"/>
      <c r="D4598" s="20"/>
      <c r="E4598" s="20"/>
      <c r="F4598" s="20"/>
      <c r="H4598" s="20"/>
      <c r="J4598" s="20"/>
      <c r="K4598" s="20"/>
      <c r="L4598" s="20"/>
      <c r="P4598" s="201"/>
      <c r="Q4598" s="20"/>
      <c r="R4598" s="15"/>
      <c r="T4598" s="20"/>
      <c r="U4598" s="20"/>
      <c r="AB4598" s="20"/>
    </row>
    <row r="4599" spans="3:28" x14ac:dyDescent="0.2">
      <c r="C4599" s="20"/>
      <c r="D4599" s="20"/>
      <c r="E4599" s="20"/>
      <c r="F4599" s="20"/>
      <c r="H4599" s="20"/>
      <c r="J4599" s="20"/>
      <c r="K4599" s="20"/>
      <c r="L4599" s="20"/>
      <c r="P4599" s="201"/>
      <c r="Q4599" s="20"/>
      <c r="R4599" s="15"/>
      <c r="T4599" s="20"/>
      <c r="U4599" s="20"/>
      <c r="AB4599" s="20"/>
    </row>
    <row r="4600" spans="3:28" x14ac:dyDescent="0.2">
      <c r="C4600" s="20"/>
      <c r="D4600" s="20"/>
      <c r="E4600" s="20"/>
      <c r="F4600" s="20"/>
      <c r="H4600" s="20"/>
      <c r="J4600" s="20"/>
      <c r="K4600" s="20"/>
      <c r="L4600" s="20"/>
      <c r="P4600" s="201"/>
      <c r="Q4600" s="20"/>
      <c r="R4600" s="15"/>
      <c r="T4600" s="20"/>
      <c r="U4600" s="20"/>
      <c r="AB4600" s="20"/>
    </row>
    <row r="4601" spans="3:28" x14ac:dyDescent="0.2">
      <c r="C4601" s="20"/>
      <c r="D4601" s="20"/>
      <c r="E4601" s="20"/>
      <c r="F4601" s="20"/>
      <c r="H4601" s="20"/>
      <c r="J4601" s="20"/>
      <c r="K4601" s="20"/>
      <c r="L4601" s="20"/>
      <c r="P4601" s="201"/>
      <c r="Q4601" s="20"/>
      <c r="R4601" s="15"/>
      <c r="T4601" s="20"/>
      <c r="U4601" s="20"/>
      <c r="AB4601" s="20"/>
    </row>
    <row r="4602" spans="3:28" x14ac:dyDescent="0.2">
      <c r="C4602" s="20"/>
      <c r="D4602" s="20"/>
      <c r="E4602" s="20"/>
      <c r="F4602" s="20"/>
      <c r="H4602" s="20"/>
      <c r="J4602" s="20"/>
      <c r="K4602" s="20"/>
      <c r="L4602" s="20"/>
      <c r="P4602" s="201"/>
      <c r="Q4602" s="20"/>
      <c r="R4602" s="15"/>
      <c r="T4602" s="20"/>
      <c r="U4602" s="20"/>
      <c r="AB4602" s="20"/>
    </row>
    <row r="4603" spans="3:28" x14ac:dyDescent="0.2">
      <c r="C4603" s="20"/>
      <c r="D4603" s="20"/>
      <c r="E4603" s="20"/>
      <c r="F4603" s="20"/>
      <c r="H4603" s="20"/>
      <c r="J4603" s="20"/>
      <c r="K4603" s="20"/>
      <c r="L4603" s="20"/>
      <c r="P4603" s="201"/>
      <c r="Q4603" s="20"/>
      <c r="R4603" s="15"/>
      <c r="T4603" s="20"/>
      <c r="U4603" s="20"/>
      <c r="AB4603" s="20"/>
    </row>
    <row r="4604" spans="3:28" x14ac:dyDescent="0.2">
      <c r="C4604" s="20"/>
      <c r="D4604" s="20"/>
      <c r="E4604" s="20"/>
      <c r="F4604" s="20"/>
      <c r="H4604" s="20"/>
      <c r="J4604" s="20"/>
      <c r="K4604" s="20"/>
      <c r="L4604" s="20"/>
      <c r="P4604" s="201"/>
      <c r="Q4604" s="20"/>
      <c r="R4604" s="15"/>
      <c r="T4604" s="20"/>
      <c r="U4604" s="20"/>
      <c r="AB4604" s="20"/>
    </row>
    <row r="4605" spans="3:28" x14ac:dyDescent="0.2">
      <c r="C4605" s="20"/>
      <c r="D4605" s="20"/>
      <c r="E4605" s="20"/>
      <c r="F4605" s="20"/>
      <c r="H4605" s="20"/>
      <c r="J4605" s="20"/>
      <c r="K4605" s="20"/>
      <c r="L4605" s="20"/>
      <c r="P4605" s="201"/>
      <c r="Q4605" s="20"/>
      <c r="R4605" s="15"/>
      <c r="T4605" s="20"/>
      <c r="U4605" s="20"/>
      <c r="AB4605" s="20"/>
    </row>
    <row r="4606" spans="3:28" x14ac:dyDescent="0.2">
      <c r="C4606" s="20"/>
      <c r="D4606" s="20"/>
      <c r="E4606" s="20"/>
      <c r="F4606" s="20"/>
      <c r="H4606" s="20"/>
      <c r="J4606" s="20"/>
      <c r="K4606" s="20"/>
      <c r="L4606" s="20"/>
      <c r="P4606" s="201"/>
      <c r="Q4606" s="20"/>
      <c r="R4606" s="15"/>
      <c r="T4606" s="20"/>
      <c r="U4606" s="20"/>
      <c r="AB4606" s="20"/>
    </row>
    <row r="4607" spans="3:28" x14ac:dyDescent="0.2">
      <c r="C4607" s="20"/>
      <c r="D4607" s="20"/>
      <c r="E4607" s="20"/>
      <c r="F4607" s="20"/>
      <c r="H4607" s="20"/>
      <c r="J4607" s="20"/>
      <c r="K4607" s="20"/>
      <c r="L4607" s="20"/>
      <c r="P4607" s="201"/>
      <c r="Q4607" s="20"/>
      <c r="R4607" s="15"/>
      <c r="T4607" s="20"/>
      <c r="U4607" s="20"/>
      <c r="AB4607" s="20"/>
    </row>
    <row r="4608" spans="3:28" x14ac:dyDescent="0.2">
      <c r="C4608" s="20"/>
      <c r="D4608" s="20"/>
      <c r="E4608" s="20"/>
      <c r="F4608" s="20"/>
      <c r="H4608" s="20"/>
      <c r="J4608" s="20"/>
      <c r="K4608" s="20"/>
      <c r="L4608" s="20"/>
      <c r="P4608" s="201"/>
      <c r="Q4608" s="20"/>
      <c r="R4608" s="15"/>
      <c r="T4608" s="20"/>
      <c r="U4608" s="20"/>
      <c r="AB4608" s="20"/>
    </row>
    <row r="4609" spans="3:28" x14ac:dyDescent="0.2">
      <c r="C4609" s="20"/>
      <c r="D4609" s="20"/>
      <c r="E4609" s="20"/>
      <c r="F4609" s="20"/>
      <c r="H4609" s="20"/>
      <c r="J4609" s="20"/>
      <c r="K4609" s="20"/>
      <c r="L4609" s="20"/>
      <c r="P4609" s="201"/>
      <c r="Q4609" s="20"/>
      <c r="R4609" s="15"/>
      <c r="T4609" s="20"/>
      <c r="U4609" s="20"/>
      <c r="AB4609" s="20"/>
    </row>
    <row r="4610" spans="3:28" x14ac:dyDescent="0.2">
      <c r="C4610" s="20"/>
      <c r="D4610" s="20"/>
      <c r="E4610" s="20"/>
      <c r="F4610" s="20"/>
      <c r="H4610" s="20"/>
      <c r="J4610" s="20"/>
      <c r="K4610" s="20"/>
      <c r="L4610" s="20"/>
      <c r="P4610" s="201"/>
      <c r="Q4610" s="20"/>
      <c r="R4610" s="15"/>
      <c r="T4610" s="20"/>
      <c r="U4610" s="20"/>
      <c r="AB4610" s="20"/>
    </row>
    <row r="4611" spans="3:28" x14ac:dyDescent="0.2">
      <c r="C4611" s="20"/>
      <c r="D4611" s="20"/>
      <c r="E4611" s="20"/>
      <c r="F4611" s="20"/>
      <c r="H4611" s="20"/>
      <c r="J4611" s="20"/>
      <c r="K4611" s="20"/>
      <c r="L4611" s="20"/>
      <c r="P4611" s="201"/>
      <c r="Q4611" s="20"/>
      <c r="R4611" s="15"/>
      <c r="T4611" s="20"/>
      <c r="U4611" s="20"/>
      <c r="AB4611" s="20"/>
    </row>
    <row r="4612" spans="3:28" x14ac:dyDescent="0.2">
      <c r="C4612" s="20"/>
      <c r="D4612" s="20"/>
      <c r="E4612" s="20"/>
      <c r="F4612" s="20"/>
      <c r="H4612" s="20"/>
      <c r="J4612" s="20"/>
      <c r="K4612" s="20"/>
      <c r="L4612" s="20"/>
      <c r="P4612" s="201"/>
      <c r="Q4612" s="20"/>
      <c r="R4612" s="15"/>
      <c r="T4612" s="20"/>
      <c r="U4612" s="20"/>
      <c r="AB4612" s="20"/>
    </row>
    <row r="4613" spans="3:28" x14ac:dyDescent="0.2">
      <c r="C4613" s="20"/>
      <c r="D4613" s="20"/>
      <c r="E4613" s="20"/>
      <c r="F4613" s="20"/>
      <c r="H4613" s="20"/>
      <c r="J4613" s="20"/>
      <c r="K4613" s="20"/>
      <c r="L4613" s="20"/>
      <c r="P4613" s="201"/>
      <c r="Q4613" s="20"/>
      <c r="R4613" s="15"/>
      <c r="T4613" s="20"/>
      <c r="U4613" s="20"/>
      <c r="AB4613" s="20"/>
    </row>
    <row r="4614" spans="3:28" x14ac:dyDescent="0.2">
      <c r="C4614" s="20"/>
      <c r="D4614" s="20"/>
      <c r="E4614" s="20"/>
      <c r="F4614" s="20"/>
      <c r="H4614" s="20"/>
      <c r="J4614" s="20"/>
      <c r="K4614" s="20"/>
      <c r="L4614" s="20"/>
      <c r="P4614" s="201"/>
      <c r="Q4614" s="20"/>
      <c r="R4614" s="15"/>
      <c r="T4614" s="20"/>
      <c r="U4614" s="20"/>
      <c r="AB4614" s="20"/>
    </row>
    <row r="4615" spans="3:28" x14ac:dyDescent="0.2">
      <c r="C4615" s="20"/>
      <c r="D4615" s="20"/>
      <c r="E4615" s="20"/>
      <c r="F4615" s="20"/>
      <c r="H4615" s="20"/>
      <c r="J4615" s="20"/>
      <c r="K4615" s="20"/>
      <c r="L4615" s="20"/>
      <c r="P4615" s="201"/>
      <c r="Q4615" s="20"/>
      <c r="R4615" s="15"/>
      <c r="T4615" s="20"/>
      <c r="U4615" s="20"/>
      <c r="AB4615" s="20"/>
    </row>
    <row r="4616" spans="3:28" x14ac:dyDescent="0.2">
      <c r="C4616" s="20"/>
      <c r="D4616" s="20"/>
      <c r="E4616" s="20"/>
      <c r="F4616" s="20"/>
      <c r="H4616" s="20"/>
      <c r="J4616" s="20"/>
      <c r="K4616" s="20"/>
      <c r="L4616" s="20"/>
      <c r="P4616" s="201"/>
      <c r="Q4616" s="20"/>
      <c r="R4616" s="15"/>
      <c r="T4616" s="20"/>
      <c r="U4616" s="20"/>
      <c r="AB4616" s="20"/>
    </row>
    <row r="4617" spans="3:28" x14ac:dyDescent="0.2">
      <c r="C4617" s="20"/>
      <c r="D4617" s="20"/>
      <c r="E4617" s="20"/>
      <c r="F4617" s="20"/>
      <c r="H4617" s="20"/>
      <c r="J4617" s="20"/>
      <c r="K4617" s="20"/>
      <c r="L4617" s="20"/>
      <c r="P4617" s="201"/>
      <c r="Q4617" s="20"/>
      <c r="R4617" s="15"/>
      <c r="T4617" s="20"/>
      <c r="U4617" s="20"/>
      <c r="AB4617" s="20"/>
    </row>
    <row r="4618" spans="3:28" x14ac:dyDescent="0.2">
      <c r="C4618" s="20"/>
      <c r="D4618" s="20"/>
      <c r="E4618" s="20"/>
      <c r="F4618" s="20"/>
      <c r="H4618" s="20"/>
      <c r="J4618" s="20"/>
      <c r="K4618" s="20"/>
      <c r="L4618" s="20"/>
      <c r="P4618" s="201"/>
      <c r="Q4618" s="20"/>
      <c r="R4618" s="15"/>
      <c r="T4618" s="20"/>
      <c r="U4618" s="20"/>
      <c r="AB4618" s="20"/>
    </row>
    <row r="4619" spans="3:28" x14ac:dyDescent="0.2">
      <c r="C4619" s="20"/>
      <c r="D4619" s="20"/>
      <c r="E4619" s="20"/>
      <c r="F4619" s="20"/>
      <c r="H4619" s="20"/>
      <c r="J4619" s="20"/>
      <c r="K4619" s="20"/>
      <c r="L4619" s="20"/>
      <c r="P4619" s="201"/>
      <c r="Q4619" s="20"/>
      <c r="R4619" s="15"/>
      <c r="T4619" s="20"/>
      <c r="U4619" s="20"/>
      <c r="AB4619" s="20"/>
    </row>
    <row r="4620" spans="3:28" x14ac:dyDescent="0.2">
      <c r="C4620" s="20"/>
      <c r="D4620" s="20"/>
      <c r="E4620" s="20"/>
      <c r="F4620" s="20"/>
      <c r="H4620" s="20"/>
      <c r="J4620" s="20"/>
      <c r="K4620" s="20"/>
      <c r="L4620" s="20"/>
      <c r="P4620" s="201"/>
      <c r="Q4620" s="20"/>
      <c r="R4620" s="15"/>
      <c r="T4620" s="20"/>
      <c r="U4620" s="20"/>
      <c r="AB4620" s="20"/>
    </row>
    <row r="4621" spans="3:28" x14ac:dyDescent="0.2">
      <c r="C4621" s="20"/>
      <c r="D4621" s="20"/>
      <c r="E4621" s="20"/>
      <c r="F4621" s="20"/>
      <c r="H4621" s="20"/>
      <c r="J4621" s="20"/>
      <c r="K4621" s="20"/>
      <c r="L4621" s="20"/>
      <c r="P4621" s="201"/>
      <c r="Q4621" s="20"/>
      <c r="R4621" s="15"/>
      <c r="T4621" s="20"/>
      <c r="U4621" s="20"/>
      <c r="AB4621" s="20"/>
    </row>
    <row r="4622" spans="3:28" x14ac:dyDescent="0.2">
      <c r="C4622" s="20"/>
      <c r="D4622" s="20"/>
      <c r="E4622" s="20"/>
      <c r="F4622" s="20"/>
      <c r="H4622" s="20"/>
      <c r="J4622" s="20"/>
      <c r="K4622" s="20"/>
      <c r="L4622" s="20"/>
      <c r="P4622" s="201"/>
      <c r="Q4622" s="20"/>
      <c r="R4622" s="15"/>
      <c r="T4622" s="20"/>
      <c r="U4622" s="20"/>
      <c r="AB4622" s="20"/>
    </row>
    <row r="4623" spans="3:28" x14ac:dyDescent="0.2">
      <c r="C4623" s="20"/>
      <c r="D4623" s="20"/>
      <c r="E4623" s="20"/>
      <c r="F4623" s="20"/>
      <c r="H4623" s="20"/>
      <c r="J4623" s="20"/>
      <c r="K4623" s="20"/>
      <c r="L4623" s="20"/>
      <c r="P4623" s="201"/>
      <c r="Q4623" s="20"/>
      <c r="R4623" s="15"/>
      <c r="T4623" s="20"/>
      <c r="U4623" s="20"/>
      <c r="AB4623" s="20"/>
    </row>
    <row r="4624" spans="3:28" x14ac:dyDescent="0.2">
      <c r="C4624" s="20"/>
      <c r="D4624" s="20"/>
      <c r="E4624" s="20"/>
      <c r="F4624" s="20"/>
      <c r="H4624" s="20"/>
      <c r="J4624" s="20"/>
      <c r="K4624" s="20"/>
      <c r="L4624" s="20"/>
      <c r="P4624" s="201"/>
      <c r="Q4624" s="20"/>
      <c r="R4624" s="15"/>
      <c r="T4624" s="20"/>
      <c r="U4624" s="20"/>
      <c r="AB4624" s="20"/>
    </row>
    <row r="4625" spans="3:28" x14ac:dyDescent="0.2">
      <c r="C4625" s="20"/>
      <c r="D4625" s="20"/>
      <c r="E4625" s="20"/>
      <c r="F4625" s="20"/>
      <c r="H4625" s="20"/>
      <c r="J4625" s="20"/>
      <c r="K4625" s="20"/>
      <c r="L4625" s="20"/>
      <c r="P4625" s="201"/>
      <c r="Q4625" s="20"/>
      <c r="R4625" s="15"/>
      <c r="T4625" s="20"/>
      <c r="U4625" s="20"/>
      <c r="AB4625" s="20"/>
    </row>
    <row r="4626" spans="3:28" x14ac:dyDescent="0.2">
      <c r="C4626" s="20"/>
      <c r="D4626" s="20"/>
      <c r="E4626" s="20"/>
      <c r="F4626" s="20"/>
      <c r="H4626" s="20"/>
      <c r="J4626" s="20"/>
      <c r="K4626" s="20"/>
      <c r="L4626" s="20"/>
      <c r="P4626" s="201"/>
      <c r="Q4626" s="20"/>
      <c r="R4626" s="15"/>
      <c r="T4626" s="20"/>
      <c r="U4626" s="20"/>
      <c r="AB4626" s="20"/>
    </row>
    <row r="4627" spans="3:28" x14ac:dyDescent="0.2">
      <c r="C4627" s="20"/>
      <c r="D4627" s="20"/>
      <c r="E4627" s="20"/>
      <c r="F4627" s="20"/>
      <c r="H4627" s="20"/>
      <c r="J4627" s="20"/>
      <c r="K4627" s="20"/>
      <c r="L4627" s="20"/>
      <c r="P4627" s="201"/>
      <c r="Q4627" s="20"/>
      <c r="R4627" s="15"/>
      <c r="T4627" s="20"/>
      <c r="U4627" s="20"/>
      <c r="AB4627" s="20"/>
    </row>
    <row r="4628" spans="3:28" x14ac:dyDescent="0.2">
      <c r="C4628" s="20"/>
      <c r="D4628" s="20"/>
      <c r="E4628" s="20"/>
      <c r="F4628" s="20"/>
      <c r="H4628" s="20"/>
      <c r="J4628" s="20"/>
      <c r="K4628" s="20"/>
      <c r="L4628" s="20"/>
      <c r="P4628" s="201"/>
      <c r="Q4628" s="20"/>
      <c r="R4628" s="15"/>
      <c r="T4628" s="20"/>
      <c r="U4628" s="20"/>
      <c r="AB4628" s="20"/>
    </row>
    <row r="4629" spans="3:28" x14ac:dyDescent="0.2">
      <c r="C4629" s="20"/>
      <c r="D4629" s="20"/>
      <c r="E4629" s="20"/>
      <c r="F4629" s="20"/>
      <c r="H4629" s="20"/>
      <c r="J4629" s="20"/>
      <c r="K4629" s="20"/>
      <c r="L4629" s="20"/>
      <c r="P4629" s="201"/>
      <c r="Q4629" s="20"/>
      <c r="R4629" s="15"/>
      <c r="T4629" s="20"/>
      <c r="U4629" s="20"/>
      <c r="AB4629" s="20"/>
    </row>
    <row r="4630" spans="3:28" x14ac:dyDescent="0.2">
      <c r="C4630" s="20"/>
      <c r="D4630" s="20"/>
      <c r="E4630" s="20"/>
      <c r="F4630" s="20"/>
      <c r="H4630" s="20"/>
      <c r="J4630" s="20"/>
      <c r="K4630" s="20"/>
      <c r="L4630" s="20"/>
      <c r="P4630" s="201"/>
      <c r="Q4630" s="20"/>
      <c r="R4630" s="15"/>
      <c r="T4630" s="20"/>
      <c r="U4630" s="20"/>
      <c r="AB4630" s="20"/>
    </row>
    <row r="4631" spans="3:28" x14ac:dyDescent="0.2">
      <c r="C4631" s="20"/>
      <c r="D4631" s="20"/>
      <c r="E4631" s="20"/>
      <c r="F4631" s="20"/>
      <c r="H4631" s="20"/>
      <c r="J4631" s="20"/>
      <c r="K4631" s="20"/>
      <c r="L4631" s="20"/>
      <c r="P4631" s="201"/>
      <c r="Q4631" s="20"/>
      <c r="R4631" s="15"/>
      <c r="T4631" s="20"/>
      <c r="U4631" s="20"/>
      <c r="AB4631" s="20"/>
    </row>
    <row r="4632" spans="3:28" x14ac:dyDescent="0.2">
      <c r="C4632" s="20"/>
      <c r="D4632" s="20"/>
      <c r="E4632" s="20"/>
      <c r="F4632" s="20"/>
      <c r="H4632" s="20"/>
      <c r="J4632" s="20"/>
      <c r="K4632" s="20"/>
      <c r="L4632" s="20"/>
      <c r="P4632" s="201"/>
      <c r="Q4632" s="20"/>
      <c r="R4632" s="15"/>
      <c r="T4632" s="20"/>
      <c r="U4632" s="20"/>
      <c r="AB4632" s="20"/>
    </row>
    <row r="4633" spans="3:28" x14ac:dyDescent="0.2">
      <c r="C4633" s="20"/>
      <c r="D4633" s="20"/>
      <c r="E4633" s="20"/>
      <c r="F4633" s="20"/>
      <c r="H4633" s="20"/>
      <c r="J4633" s="20"/>
      <c r="K4633" s="20"/>
      <c r="L4633" s="20"/>
      <c r="P4633" s="201"/>
      <c r="Q4633" s="20"/>
      <c r="R4633" s="15"/>
      <c r="T4633" s="20"/>
      <c r="U4633" s="20"/>
      <c r="AB4633" s="20"/>
    </row>
    <row r="4634" spans="3:28" x14ac:dyDescent="0.2">
      <c r="C4634" s="20"/>
      <c r="D4634" s="20"/>
      <c r="E4634" s="20"/>
      <c r="F4634" s="20"/>
      <c r="H4634" s="20"/>
      <c r="J4634" s="20"/>
      <c r="K4634" s="20"/>
      <c r="L4634" s="20"/>
      <c r="P4634" s="201"/>
      <c r="Q4634" s="20"/>
      <c r="R4634" s="15"/>
      <c r="T4634" s="20"/>
      <c r="U4634" s="20"/>
      <c r="AB4634" s="20"/>
    </row>
    <row r="4635" spans="3:28" x14ac:dyDescent="0.2">
      <c r="C4635" s="20"/>
      <c r="D4635" s="20"/>
      <c r="E4635" s="20"/>
      <c r="F4635" s="20"/>
      <c r="H4635" s="20"/>
      <c r="J4635" s="20"/>
      <c r="K4635" s="20"/>
      <c r="L4635" s="20"/>
      <c r="P4635" s="201"/>
      <c r="Q4635" s="20"/>
      <c r="R4635" s="15"/>
      <c r="T4635" s="20"/>
      <c r="U4635" s="20"/>
      <c r="AB4635" s="20"/>
    </row>
    <row r="4636" spans="3:28" x14ac:dyDescent="0.2">
      <c r="C4636" s="20"/>
      <c r="D4636" s="20"/>
      <c r="E4636" s="20"/>
      <c r="F4636" s="20"/>
      <c r="H4636" s="20"/>
      <c r="J4636" s="20"/>
      <c r="K4636" s="20"/>
      <c r="L4636" s="20"/>
      <c r="P4636" s="201"/>
      <c r="Q4636" s="20"/>
      <c r="R4636" s="15"/>
      <c r="T4636" s="20"/>
      <c r="U4636" s="20"/>
      <c r="AB4636" s="20"/>
    </row>
    <row r="4637" spans="3:28" x14ac:dyDescent="0.2">
      <c r="C4637" s="20"/>
      <c r="D4637" s="20"/>
      <c r="E4637" s="20"/>
      <c r="F4637" s="20"/>
      <c r="H4637" s="20"/>
      <c r="J4637" s="20"/>
      <c r="K4637" s="20"/>
      <c r="L4637" s="20"/>
      <c r="P4637" s="201"/>
      <c r="Q4637" s="20"/>
      <c r="R4637" s="15"/>
      <c r="T4637" s="20"/>
      <c r="U4637" s="20"/>
      <c r="AB4637" s="20"/>
    </row>
    <row r="4638" spans="3:28" x14ac:dyDescent="0.2">
      <c r="C4638" s="20"/>
      <c r="D4638" s="20"/>
      <c r="E4638" s="20"/>
      <c r="F4638" s="20"/>
      <c r="H4638" s="20"/>
      <c r="J4638" s="20"/>
      <c r="K4638" s="20"/>
      <c r="L4638" s="20"/>
      <c r="P4638" s="201"/>
      <c r="Q4638" s="20"/>
      <c r="R4638" s="15"/>
      <c r="T4638" s="20"/>
      <c r="U4638" s="20"/>
      <c r="AB4638" s="20"/>
    </row>
    <row r="4639" spans="3:28" x14ac:dyDescent="0.2">
      <c r="C4639" s="20"/>
      <c r="D4639" s="20"/>
      <c r="E4639" s="20"/>
      <c r="F4639" s="20"/>
      <c r="H4639" s="20"/>
      <c r="J4639" s="20"/>
      <c r="K4639" s="20"/>
      <c r="L4639" s="20"/>
      <c r="P4639" s="201"/>
      <c r="Q4639" s="20"/>
      <c r="R4639" s="15"/>
      <c r="T4639" s="20"/>
      <c r="U4639" s="20"/>
      <c r="AB4639" s="20"/>
    </row>
    <row r="4640" spans="3:28" x14ac:dyDescent="0.2">
      <c r="C4640" s="20"/>
      <c r="D4640" s="20"/>
      <c r="E4640" s="20"/>
      <c r="F4640" s="20"/>
      <c r="H4640" s="20"/>
      <c r="J4640" s="20"/>
      <c r="K4640" s="20"/>
      <c r="L4640" s="20"/>
      <c r="P4640" s="201"/>
      <c r="Q4640" s="20"/>
      <c r="R4640" s="15"/>
      <c r="T4640" s="20"/>
      <c r="U4640" s="20"/>
      <c r="AB4640" s="20"/>
    </row>
    <row r="4641" spans="3:28" x14ac:dyDescent="0.2">
      <c r="C4641" s="20"/>
      <c r="D4641" s="20"/>
      <c r="E4641" s="20"/>
      <c r="F4641" s="20"/>
      <c r="H4641" s="20"/>
      <c r="J4641" s="20"/>
      <c r="K4641" s="20"/>
      <c r="L4641" s="20"/>
      <c r="P4641" s="201"/>
      <c r="Q4641" s="20"/>
      <c r="R4641" s="15"/>
      <c r="T4641" s="20"/>
      <c r="U4641" s="20"/>
      <c r="AB4641" s="20"/>
    </row>
    <row r="4642" spans="3:28" x14ac:dyDescent="0.2">
      <c r="C4642" s="20"/>
      <c r="D4642" s="20"/>
      <c r="E4642" s="20"/>
      <c r="F4642" s="20"/>
      <c r="H4642" s="20"/>
      <c r="J4642" s="20"/>
      <c r="K4642" s="20"/>
      <c r="L4642" s="20"/>
      <c r="P4642" s="201"/>
      <c r="Q4642" s="20"/>
      <c r="R4642" s="15"/>
      <c r="T4642" s="20"/>
      <c r="U4642" s="20"/>
      <c r="AB4642" s="20"/>
    </row>
    <row r="4643" spans="3:28" x14ac:dyDescent="0.2">
      <c r="C4643" s="20"/>
      <c r="D4643" s="20"/>
      <c r="E4643" s="20"/>
      <c r="F4643" s="20"/>
      <c r="H4643" s="20"/>
      <c r="J4643" s="20"/>
      <c r="K4643" s="20"/>
      <c r="L4643" s="20"/>
      <c r="P4643" s="201"/>
      <c r="Q4643" s="20"/>
      <c r="R4643" s="15"/>
      <c r="T4643" s="20"/>
      <c r="U4643" s="20"/>
      <c r="AB4643" s="20"/>
    </row>
    <row r="4644" spans="3:28" x14ac:dyDescent="0.2">
      <c r="C4644" s="20"/>
      <c r="D4644" s="20"/>
      <c r="E4644" s="20"/>
      <c r="F4644" s="20"/>
      <c r="H4644" s="20"/>
      <c r="J4644" s="20"/>
      <c r="K4644" s="20"/>
      <c r="L4644" s="20"/>
      <c r="P4644" s="201"/>
      <c r="Q4644" s="20"/>
      <c r="R4644" s="15"/>
      <c r="T4644" s="20"/>
      <c r="U4644" s="20"/>
      <c r="AB4644" s="20"/>
    </row>
    <row r="4645" spans="3:28" x14ac:dyDescent="0.2">
      <c r="C4645" s="20"/>
      <c r="D4645" s="20"/>
      <c r="E4645" s="20"/>
      <c r="F4645" s="20"/>
      <c r="H4645" s="20"/>
      <c r="J4645" s="20"/>
      <c r="K4645" s="20"/>
      <c r="L4645" s="20"/>
      <c r="P4645" s="201"/>
      <c r="Q4645" s="20"/>
      <c r="R4645" s="15"/>
      <c r="T4645" s="20"/>
      <c r="U4645" s="20"/>
      <c r="AB4645" s="20"/>
    </row>
    <row r="4646" spans="3:28" x14ac:dyDescent="0.2">
      <c r="C4646" s="20"/>
      <c r="D4646" s="20"/>
      <c r="E4646" s="20"/>
      <c r="F4646" s="20"/>
      <c r="H4646" s="20"/>
      <c r="J4646" s="20"/>
      <c r="K4646" s="20"/>
      <c r="L4646" s="20"/>
      <c r="P4646" s="201"/>
      <c r="Q4646" s="20"/>
      <c r="R4646" s="15"/>
      <c r="T4646" s="20"/>
      <c r="U4646" s="20"/>
      <c r="AB4646" s="20"/>
    </row>
    <row r="4647" spans="3:28" x14ac:dyDescent="0.2">
      <c r="C4647" s="20"/>
      <c r="D4647" s="20"/>
      <c r="E4647" s="20"/>
      <c r="F4647" s="20"/>
      <c r="H4647" s="20"/>
      <c r="J4647" s="20"/>
      <c r="K4647" s="20"/>
      <c r="L4647" s="20"/>
      <c r="P4647" s="201"/>
      <c r="Q4647" s="20"/>
      <c r="R4647" s="15"/>
      <c r="T4647" s="20"/>
      <c r="U4647" s="20"/>
      <c r="AB4647" s="20"/>
    </row>
    <row r="4648" spans="3:28" x14ac:dyDescent="0.2">
      <c r="C4648" s="20"/>
      <c r="D4648" s="20"/>
      <c r="E4648" s="20"/>
      <c r="F4648" s="20"/>
      <c r="H4648" s="20"/>
      <c r="J4648" s="20"/>
      <c r="K4648" s="20"/>
      <c r="L4648" s="20"/>
      <c r="P4648" s="201"/>
      <c r="Q4648" s="20"/>
      <c r="R4648" s="15"/>
      <c r="T4648" s="20"/>
      <c r="U4648" s="20"/>
      <c r="AB4648" s="20"/>
    </row>
    <row r="4649" spans="3:28" x14ac:dyDescent="0.2">
      <c r="C4649" s="20"/>
      <c r="D4649" s="20"/>
      <c r="E4649" s="20"/>
      <c r="F4649" s="20"/>
      <c r="H4649" s="20"/>
      <c r="J4649" s="20"/>
      <c r="K4649" s="20"/>
      <c r="L4649" s="20"/>
      <c r="P4649" s="201"/>
      <c r="Q4649" s="20"/>
      <c r="R4649" s="15"/>
      <c r="T4649" s="20"/>
      <c r="U4649" s="20"/>
      <c r="AB4649" s="20"/>
    </row>
    <row r="4650" spans="3:28" x14ac:dyDescent="0.2">
      <c r="C4650" s="20"/>
      <c r="D4650" s="20"/>
      <c r="E4650" s="20"/>
      <c r="F4650" s="20"/>
      <c r="H4650" s="20"/>
      <c r="J4650" s="20"/>
      <c r="K4650" s="20"/>
      <c r="L4650" s="20"/>
      <c r="P4650" s="201"/>
      <c r="Q4650" s="20"/>
      <c r="R4650" s="15"/>
      <c r="T4650" s="20"/>
      <c r="U4650" s="20"/>
      <c r="AB4650" s="20"/>
    </row>
    <row r="4651" spans="3:28" x14ac:dyDescent="0.2">
      <c r="C4651" s="20"/>
      <c r="D4651" s="20"/>
      <c r="E4651" s="20"/>
      <c r="F4651" s="20"/>
      <c r="H4651" s="20"/>
      <c r="J4651" s="20"/>
      <c r="K4651" s="20"/>
      <c r="L4651" s="20"/>
      <c r="P4651" s="201"/>
      <c r="Q4651" s="20"/>
      <c r="R4651" s="15"/>
      <c r="T4651" s="20"/>
      <c r="U4651" s="20"/>
      <c r="AB4651" s="20"/>
    </row>
    <row r="4652" spans="3:28" x14ac:dyDescent="0.2">
      <c r="C4652" s="20"/>
      <c r="D4652" s="20"/>
      <c r="E4652" s="20"/>
      <c r="F4652" s="20"/>
      <c r="H4652" s="20"/>
      <c r="J4652" s="20"/>
      <c r="K4652" s="20"/>
      <c r="L4652" s="20"/>
      <c r="P4652" s="201"/>
      <c r="Q4652" s="20"/>
      <c r="R4652" s="15"/>
      <c r="T4652" s="20"/>
      <c r="U4652" s="20"/>
      <c r="AB4652" s="20"/>
    </row>
    <row r="4653" spans="3:28" x14ac:dyDescent="0.2">
      <c r="C4653" s="20"/>
      <c r="D4653" s="20"/>
      <c r="E4653" s="20"/>
      <c r="F4653" s="20"/>
      <c r="H4653" s="20"/>
      <c r="J4653" s="20"/>
      <c r="K4653" s="20"/>
      <c r="L4653" s="20"/>
      <c r="P4653" s="201"/>
      <c r="Q4653" s="20"/>
      <c r="R4653" s="15"/>
      <c r="T4653" s="20"/>
      <c r="U4653" s="20"/>
      <c r="AB4653" s="20"/>
    </row>
    <row r="4654" spans="3:28" x14ac:dyDescent="0.2">
      <c r="C4654" s="20"/>
      <c r="D4654" s="20"/>
      <c r="E4654" s="20"/>
      <c r="F4654" s="20"/>
      <c r="H4654" s="20"/>
      <c r="J4654" s="20"/>
      <c r="K4654" s="20"/>
      <c r="L4654" s="20"/>
      <c r="P4654" s="201"/>
      <c r="Q4654" s="20"/>
      <c r="R4654" s="15"/>
      <c r="T4654" s="20"/>
      <c r="U4654" s="20"/>
      <c r="AB4654" s="20"/>
    </row>
    <row r="4655" spans="3:28" x14ac:dyDescent="0.2">
      <c r="C4655" s="20"/>
      <c r="D4655" s="20"/>
      <c r="E4655" s="20"/>
      <c r="F4655" s="20"/>
      <c r="H4655" s="20"/>
      <c r="J4655" s="20"/>
      <c r="K4655" s="20"/>
      <c r="L4655" s="20"/>
      <c r="P4655" s="201"/>
      <c r="Q4655" s="20"/>
      <c r="R4655" s="15"/>
      <c r="T4655" s="20"/>
      <c r="U4655" s="20"/>
      <c r="AB4655" s="20"/>
    </row>
    <row r="4656" spans="3:28" x14ac:dyDescent="0.2">
      <c r="C4656" s="20"/>
      <c r="D4656" s="20"/>
      <c r="E4656" s="20"/>
      <c r="F4656" s="20"/>
      <c r="H4656" s="20"/>
      <c r="J4656" s="20"/>
      <c r="K4656" s="20"/>
      <c r="L4656" s="20"/>
      <c r="P4656" s="201"/>
      <c r="Q4656" s="20"/>
      <c r="R4656" s="15"/>
      <c r="T4656" s="20"/>
      <c r="U4656" s="20"/>
      <c r="AB4656" s="20"/>
    </row>
    <row r="4657" spans="3:28" x14ac:dyDescent="0.2">
      <c r="C4657" s="20"/>
      <c r="D4657" s="20"/>
      <c r="E4657" s="20"/>
      <c r="F4657" s="20"/>
      <c r="H4657" s="20"/>
      <c r="J4657" s="20"/>
      <c r="K4657" s="20"/>
      <c r="L4657" s="20"/>
      <c r="P4657" s="201"/>
      <c r="Q4657" s="20"/>
      <c r="R4657" s="15"/>
      <c r="T4657" s="20"/>
      <c r="U4657" s="20"/>
      <c r="AB4657" s="20"/>
    </row>
    <row r="4658" spans="3:28" x14ac:dyDescent="0.2">
      <c r="C4658" s="20"/>
      <c r="D4658" s="20"/>
      <c r="E4658" s="20"/>
      <c r="F4658" s="20"/>
      <c r="H4658" s="20"/>
      <c r="J4658" s="20"/>
      <c r="K4658" s="20"/>
      <c r="L4658" s="20"/>
      <c r="P4658" s="201"/>
      <c r="Q4658" s="20"/>
      <c r="R4658" s="15"/>
      <c r="T4658" s="20"/>
      <c r="U4658" s="20"/>
      <c r="AB4658" s="20"/>
    </row>
    <row r="4659" spans="3:28" x14ac:dyDescent="0.2">
      <c r="C4659" s="20"/>
      <c r="D4659" s="20"/>
      <c r="E4659" s="20"/>
      <c r="F4659" s="20"/>
      <c r="H4659" s="20"/>
      <c r="J4659" s="20"/>
      <c r="K4659" s="20"/>
      <c r="L4659" s="20"/>
      <c r="P4659" s="201"/>
      <c r="Q4659" s="20"/>
      <c r="R4659" s="15"/>
      <c r="T4659" s="20"/>
      <c r="U4659" s="20"/>
      <c r="AB4659" s="20"/>
    </row>
    <row r="4660" spans="3:28" x14ac:dyDescent="0.2">
      <c r="C4660" s="20"/>
      <c r="D4660" s="20"/>
      <c r="E4660" s="20"/>
      <c r="F4660" s="20"/>
      <c r="H4660" s="20"/>
      <c r="J4660" s="20"/>
      <c r="K4660" s="20"/>
      <c r="L4660" s="20"/>
      <c r="P4660" s="201"/>
      <c r="Q4660" s="20"/>
      <c r="R4660" s="15"/>
      <c r="T4660" s="20"/>
      <c r="U4660" s="20"/>
      <c r="AB4660" s="20"/>
    </row>
    <row r="4661" spans="3:28" x14ac:dyDescent="0.2">
      <c r="C4661" s="20"/>
      <c r="D4661" s="20"/>
      <c r="E4661" s="20"/>
      <c r="F4661" s="20"/>
      <c r="H4661" s="20"/>
      <c r="J4661" s="20"/>
      <c r="K4661" s="20"/>
      <c r="L4661" s="20"/>
      <c r="P4661" s="201"/>
      <c r="Q4661" s="20"/>
      <c r="R4661" s="15"/>
      <c r="T4661" s="20"/>
      <c r="U4661" s="20"/>
      <c r="AB4661" s="20"/>
    </row>
    <row r="4662" spans="3:28" x14ac:dyDescent="0.2">
      <c r="C4662" s="20"/>
      <c r="D4662" s="20"/>
      <c r="E4662" s="20"/>
      <c r="F4662" s="20"/>
      <c r="H4662" s="20"/>
      <c r="J4662" s="20"/>
      <c r="K4662" s="20"/>
      <c r="L4662" s="20"/>
      <c r="P4662" s="201"/>
      <c r="Q4662" s="20"/>
      <c r="R4662" s="15"/>
      <c r="T4662" s="20"/>
      <c r="U4662" s="20"/>
      <c r="AB4662" s="20"/>
    </row>
    <row r="4663" spans="3:28" x14ac:dyDescent="0.2">
      <c r="C4663" s="20"/>
      <c r="D4663" s="20"/>
      <c r="E4663" s="20"/>
      <c r="F4663" s="20"/>
      <c r="H4663" s="20"/>
      <c r="J4663" s="20"/>
      <c r="K4663" s="20"/>
      <c r="L4663" s="20"/>
      <c r="P4663" s="201"/>
      <c r="Q4663" s="20"/>
      <c r="R4663" s="15"/>
      <c r="T4663" s="20"/>
      <c r="U4663" s="20"/>
      <c r="AB4663" s="20"/>
    </row>
    <row r="4664" spans="3:28" x14ac:dyDescent="0.2">
      <c r="C4664" s="20"/>
      <c r="D4664" s="20"/>
      <c r="E4664" s="20"/>
      <c r="F4664" s="20"/>
      <c r="H4664" s="20"/>
      <c r="J4664" s="20"/>
      <c r="K4664" s="20"/>
      <c r="L4664" s="20"/>
      <c r="P4664" s="201"/>
      <c r="Q4664" s="20"/>
      <c r="R4664" s="15"/>
      <c r="T4664" s="20"/>
      <c r="U4664" s="20"/>
      <c r="AB4664" s="20"/>
    </row>
    <row r="4665" spans="3:28" x14ac:dyDescent="0.2">
      <c r="C4665" s="20"/>
      <c r="D4665" s="20"/>
      <c r="E4665" s="20"/>
      <c r="F4665" s="20"/>
      <c r="H4665" s="20"/>
      <c r="J4665" s="20"/>
      <c r="K4665" s="20"/>
      <c r="L4665" s="20"/>
      <c r="P4665" s="201"/>
      <c r="Q4665" s="20"/>
      <c r="R4665" s="15"/>
      <c r="T4665" s="20"/>
      <c r="U4665" s="20"/>
      <c r="AB4665" s="20"/>
    </row>
    <row r="4666" spans="3:28" x14ac:dyDescent="0.2">
      <c r="C4666" s="20"/>
      <c r="D4666" s="20"/>
      <c r="E4666" s="20"/>
      <c r="F4666" s="20"/>
      <c r="H4666" s="20"/>
      <c r="J4666" s="20"/>
      <c r="K4666" s="20"/>
      <c r="L4666" s="20"/>
      <c r="P4666" s="201"/>
      <c r="Q4666" s="20"/>
      <c r="R4666" s="15"/>
      <c r="T4666" s="20"/>
      <c r="U4666" s="20"/>
      <c r="AB4666" s="20"/>
    </row>
    <row r="4667" spans="3:28" x14ac:dyDescent="0.2">
      <c r="C4667" s="20"/>
      <c r="D4667" s="20"/>
      <c r="E4667" s="20"/>
      <c r="F4667" s="20"/>
      <c r="H4667" s="20"/>
      <c r="J4667" s="20"/>
      <c r="K4667" s="20"/>
      <c r="L4667" s="20"/>
      <c r="P4667" s="201"/>
      <c r="Q4667" s="20"/>
      <c r="R4667" s="15"/>
      <c r="T4667" s="20"/>
      <c r="U4667" s="20"/>
      <c r="AB4667" s="20"/>
    </row>
    <row r="4668" spans="3:28" x14ac:dyDescent="0.2">
      <c r="C4668" s="20"/>
      <c r="D4668" s="20"/>
      <c r="E4668" s="20"/>
      <c r="F4668" s="20"/>
      <c r="H4668" s="20"/>
      <c r="J4668" s="20"/>
      <c r="K4668" s="20"/>
      <c r="L4668" s="20"/>
      <c r="P4668" s="201"/>
      <c r="Q4668" s="20"/>
      <c r="R4668" s="15"/>
      <c r="T4668" s="20"/>
      <c r="U4668" s="20"/>
      <c r="AB4668" s="20"/>
    </row>
    <row r="4669" spans="3:28" x14ac:dyDescent="0.2">
      <c r="C4669" s="20"/>
      <c r="D4669" s="20"/>
      <c r="E4669" s="20"/>
      <c r="F4669" s="20"/>
      <c r="H4669" s="20"/>
      <c r="J4669" s="20"/>
      <c r="K4669" s="20"/>
      <c r="L4669" s="20"/>
      <c r="P4669" s="201"/>
      <c r="Q4669" s="20"/>
      <c r="R4669" s="15"/>
      <c r="T4669" s="20"/>
      <c r="U4669" s="20"/>
      <c r="AB4669" s="20"/>
    </row>
    <row r="4670" spans="3:28" x14ac:dyDescent="0.2">
      <c r="C4670" s="20"/>
      <c r="D4670" s="20"/>
      <c r="E4670" s="20"/>
      <c r="F4670" s="20"/>
      <c r="H4670" s="20"/>
      <c r="J4670" s="20"/>
      <c r="K4670" s="20"/>
      <c r="L4670" s="20"/>
      <c r="P4670" s="201"/>
      <c r="Q4670" s="20"/>
      <c r="R4670" s="15"/>
      <c r="T4670" s="20"/>
      <c r="U4670" s="20"/>
      <c r="AB4670" s="20"/>
    </row>
    <row r="4671" spans="3:28" x14ac:dyDescent="0.2">
      <c r="C4671" s="20"/>
      <c r="D4671" s="20"/>
      <c r="E4671" s="20"/>
      <c r="F4671" s="20"/>
      <c r="H4671" s="20"/>
      <c r="J4671" s="20"/>
      <c r="K4671" s="20"/>
      <c r="L4671" s="20"/>
      <c r="P4671" s="201"/>
      <c r="Q4671" s="20"/>
      <c r="R4671" s="15"/>
      <c r="T4671" s="20"/>
      <c r="U4671" s="20"/>
      <c r="AB4671" s="20"/>
    </row>
    <row r="4672" spans="3:28" x14ac:dyDescent="0.2">
      <c r="C4672" s="20"/>
      <c r="D4672" s="20"/>
      <c r="E4672" s="20"/>
      <c r="F4672" s="20"/>
      <c r="H4672" s="20"/>
      <c r="J4672" s="20"/>
      <c r="K4672" s="20"/>
      <c r="L4672" s="20"/>
      <c r="P4672" s="201"/>
      <c r="Q4672" s="20"/>
      <c r="R4672" s="15"/>
      <c r="T4672" s="20"/>
      <c r="U4672" s="20"/>
      <c r="AB4672" s="20"/>
    </row>
    <row r="4673" spans="3:28" x14ac:dyDescent="0.2">
      <c r="C4673" s="20"/>
      <c r="D4673" s="20"/>
      <c r="E4673" s="20"/>
      <c r="F4673" s="20"/>
      <c r="H4673" s="20"/>
      <c r="J4673" s="20"/>
      <c r="K4673" s="20"/>
      <c r="L4673" s="20"/>
      <c r="P4673" s="201"/>
      <c r="Q4673" s="20"/>
      <c r="R4673" s="15"/>
      <c r="T4673" s="20"/>
      <c r="U4673" s="20"/>
      <c r="AB4673" s="20"/>
    </row>
    <row r="4674" spans="3:28" x14ac:dyDescent="0.2">
      <c r="C4674" s="20"/>
      <c r="D4674" s="20"/>
      <c r="E4674" s="20"/>
      <c r="F4674" s="20"/>
      <c r="H4674" s="20"/>
      <c r="J4674" s="20"/>
      <c r="K4674" s="20"/>
      <c r="L4674" s="20"/>
      <c r="P4674" s="201"/>
      <c r="Q4674" s="20"/>
      <c r="R4674" s="15"/>
      <c r="T4674" s="20"/>
      <c r="U4674" s="20"/>
      <c r="AB4674" s="20"/>
    </row>
    <row r="4675" spans="3:28" x14ac:dyDescent="0.2">
      <c r="C4675" s="20"/>
      <c r="D4675" s="20"/>
      <c r="E4675" s="20"/>
      <c r="F4675" s="20"/>
      <c r="H4675" s="20"/>
      <c r="J4675" s="20"/>
      <c r="K4675" s="20"/>
      <c r="L4675" s="20"/>
      <c r="P4675" s="201"/>
      <c r="Q4675" s="20"/>
      <c r="R4675" s="15"/>
      <c r="T4675" s="20"/>
      <c r="U4675" s="20"/>
      <c r="AB4675" s="20"/>
    </row>
    <row r="4676" spans="3:28" x14ac:dyDescent="0.2">
      <c r="C4676" s="20"/>
      <c r="D4676" s="20"/>
      <c r="E4676" s="20"/>
      <c r="F4676" s="20"/>
      <c r="H4676" s="20"/>
      <c r="J4676" s="20"/>
      <c r="K4676" s="20"/>
      <c r="L4676" s="20"/>
      <c r="P4676" s="201"/>
      <c r="Q4676" s="20"/>
      <c r="R4676" s="15"/>
      <c r="T4676" s="20"/>
      <c r="U4676" s="20"/>
      <c r="AB4676" s="20"/>
    </row>
    <row r="4677" spans="3:28" x14ac:dyDescent="0.2">
      <c r="C4677" s="20"/>
      <c r="D4677" s="20"/>
      <c r="E4677" s="20"/>
      <c r="F4677" s="20"/>
      <c r="H4677" s="20"/>
      <c r="J4677" s="20"/>
      <c r="K4677" s="20"/>
      <c r="L4677" s="20"/>
      <c r="P4677" s="201"/>
      <c r="Q4677" s="20"/>
      <c r="R4677" s="15"/>
      <c r="T4677" s="20"/>
      <c r="U4677" s="20"/>
      <c r="AB4677" s="20"/>
    </row>
    <row r="4678" spans="3:28" x14ac:dyDescent="0.2">
      <c r="C4678" s="20"/>
      <c r="D4678" s="20"/>
      <c r="E4678" s="20"/>
      <c r="F4678" s="20"/>
      <c r="H4678" s="20"/>
      <c r="J4678" s="20"/>
      <c r="K4678" s="20"/>
      <c r="L4678" s="20"/>
      <c r="P4678" s="201"/>
      <c r="Q4678" s="20"/>
      <c r="R4678" s="15"/>
      <c r="T4678" s="20"/>
      <c r="U4678" s="20"/>
      <c r="AB4678" s="20"/>
    </row>
    <row r="4679" spans="3:28" x14ac:dyDescent="0.2">
      <c r="C4679" s="20"/>
      <c r="D4679" s="20"/>
      <c r="E4679" s="20"/>
      <c r="F4679" s="20"/>
      <c r="H4679" s="20"/>
      <c r="J4679" s="20"/>
      <c r="K4679" s="20"/>
      <c r="L4679" s="20"/>
      <c r="P4679" s="201"/>
      <c r="Q4679" s="20"/>
      <c r="R4679" s="15"/>
      <c r="T4679" s="20"/>
      <c r="U4679" s="20"/>
      <c r="AB4679" s="20"/>
    </row>
    <row r="4680" spans="3:28" x14ac:dyDescent="0.2">
      <c r="C4680" s="20"/>
      <c r="D4680" s="20"/>
      <c r="E4680" s="20"/>
      <c r="F4680" s="20"/>
      <c r="H4680" s="20"/>
      <c r="J4680" s="20"/>
      <c r="K4680" s="20"/>
      <c r="L4680" s="20"/>
      <c r="P4680" s="201"/>
      <c r="Q4680" s="20"/>
      <c r="R4680" s="15"/>
      <c r="T4680" s="20"/>
      <c r="U4680" s="20"/>
      <c r="AB4680" s="20"/>
    </row>
    <row r="4681" spans="3:28" x14ac:dyDescent="0.2">
      <c r="C4681" s="20"/>
      <c r="D4681" s="20"/>
      <c r="E4681" s="20"/>
      <c r="F4681" s="20"/>
      <c r="H4681" s="20"/>
      <c r="J4681" s="20"/>
      <c r="K4681" s="20"/>
      <c r="L4681" s="20"/>
      <c r="P4681" s="201"/>
      <c r="Q4681" s="20"/>
      <c r="R4681" s="15"/>
      <c r="T4681" s="20"/>
      <c r="U4681" s="20"/>
      <c r="AB4681" s="20"/>
    </row>
    <row r="4682" spans="3:28" x14ac:dyDescent="0.2">
      <c r="C4682" s="20"/>
      <c r="D4682" s="20"/>
      <c r="E4682" s="20"/>
      <c r="F4682" s="20"/>
      <c r="H4682" s="20"/>
      <c r="J4682" s="20"/>
      <c r="K4682" s="20"/>
      <c r="L4682" s="20"/>
      <c r="P4682" s="201"/>
      <c r="Q4682" s="20"/>
      <c r="R4682" s="15"/>
      <c r="T4682" s="20"/>
      <c r="U4682" s="20"/>
      <c r="AB4682" s="20"/>
    </row>
    <row r="4683" spans="3:28" x14ac:dyDescent="0.2">
      <c r="C4683" s="20"/>
      <c r="D4683" s="20"/>
      <c r="E4683" s="20"/>
      <c r="F4683" s="20"/>
      <c r="H4683" s="20"/>
      <c r="J4683" s="20"/>
      <c r="K4683" s="20"/>
      <c r="L4683" s="20"/>
      <c r="P4683" s="201"/>
      <c r="Q4683" s="20"/>
      <c r="R4683" s="15"/>
      <c r="T4683" s="20"/>
      <c r="U4683" s="20"/>
      <c r="AB4683" s="20"/>
    </row>
    <row r="4684" spans="3:28" x14ac:dyDescent="0.2">
      <c r="C4684" s="20"/>
      <c r="D4684" s="20"/>
      <c r="E4684" s="20"/>
      <c r="F4684" s="20"/>
      <c r="H4684" s="20"/>
      <c r="J4684" s="20"/>
      <c r="K4684" s="20"/>
      <c r="L4684" s="20"/>
      <c r="P4684" s="201"/>
      <c r="Q4684" s="20"/>
      <c r="R4684" s="15"/>
      <c r="T4684" s="20"/>
      <c r="U4684" s="20"/>
      <c r="AB4684" s="20"/>
    </row>
    <row r="4685" spans="3:28" x14ac:dyDescent="0.2">
      <c r="C4685" s="20"/>
      <c r="D4685" s="20"/>
      <c r="E4685" s="20"/>
      <c r="F4685" s="20"/>
      <c r="H4685" s="20"/>
      <c r="J4685" s="20"/>
      <c r="K4685" s="20"/>
      <c r="L4685" s="20"/>
      <c r="P4685" s="201"/>
      <c r="Q4685" s="20"/>
      <c r="R4685" s="15"/>
      <c r="T4685" s="20"/>
      <c r="U4685" s="20"/>
      <c r="AB4685" s="20"/>
    </row>
    <row r="4686" spans="3:28" x14ac:dyDescent="0.2">
      <c r="C4686" s="20"/>
      <c r="D4686" s="20"/>
      <c r="E4686" s="20"/>
      <c r="F4686" s="20"/>
      <c r="H4686" s="20"/>
      <c r="J4686" s="20"/>
      <c r="K4686" s="20"/>
      <c r="L4686" s="20"/>
      <c r="P4686" s="201"/>
      <c r="Q4686" s="20"/>
      <c r="R4686" s="15"/>
      <c r="T4686" s="20"/>
      <c r="U4686" s="20"/>
      <c r="AB4686" s="20"/>
    </row>
    <row r="4687" spans="3:28" x14ac:dyDescent="0.2">
      <c r="C4687" s="20"/>
      <c r="D4687" s="20"/>
      <c r="E4687" s="20"/>
      <c r="F4687" s="20"/>
      <c r="H4687" s="20"/>
      <c r="J4687" s="20"/>
      <c r="K4687" s="20"/>
      <c r="L4687" s="20"/>
      <c r="P4687" s="201"/>
      <c r="Q4687" s="20"/>
      <c r="R4687" s="15"/>
      <c r="T4687" s="20"/>
      <c r="U4687" s="20"/>
      <c r="AB4687" s="20"/>
    </row>
    <row r="4688" spans="3:28" x14ac:dyDescent="0.2">
      <c r="C4688" s="20"/>
      <c r="D4688" s="20"/>
      <c r="E4688" s="20"/>
      <c r="F4688" s="20"/>
      <c r="H4688" s="20"/>
      <c r="J4688" s="20"/>
      <c r="K4688" s="20"/>
      <c r="L4688" s="20"/>
      <c r="P4688" s="201"/>
      <c r="Q4688" s="20"/>
      <c r="R4688" s="15"/>
      <c r="T4688" s="20"/>
      <c r="U4688" s="20"/>
      <c r="AB4688" s="20"/>
    </row>
    <row r="4689" spans="3:28" x14ac:dyDescent="0.2">
      <c r="C4689" s="20"/>
      <c r="D4689" s="20"/>
      <c r="E4689" s="20"/>
      <c r="F4689" s="20"/>
      <c r="H4689" s="20"/>
      <c r="J4689" s="20"/>
      <c r="K4689" s="20"/>
      <c r="L4689" s="20"/>
      <c r="P4689" s="201"/>
      <c r="Q4689" s="20"/>
      <c r="R4689" s="15"/>
      <c r="T4689" s="20"/>
      <c r="U4689" s="20"/>
      <c r="AB4689" s="20"/>
    </row>
    <row r="4690" spans="3:28" x14ac:dyDescent="0.2">
      <c r="C4690" s="20"/>
      <c r="D4690" s="20"/>
      <c r="E4690" s="20"/>
      <c r="F4690" s="20"/>
      <c r="H4690" s="20"/>
      <c r="J4690" s="20"/>
      <c r="K4690" s="20"/>
      <c r="L4690" s="20"/>
      <c r="P4690" s="201"/>
      <c r="Q4690" s="20"/>
      <c r="R4690" s="15"/>
      <c r="T4690" s="20"/>
      <c r="U4690" s="20"/>
      <c r="AB4690" s="20"/>
    </row>
    <row r="4691" spans="3:28" x14ac:dyDescent="0.2">
      <c r="C4691" s="20"/>
      <c r="D4691" s="20"/>
      <c r="E4691" s="20"/>
      <c r="F4691" s="20"/>
      <c r="H4691" s="20"/>
      <c r="J4691" s="20"/>
      <c r="K4691" s="20"/>
      <c r="L4691" s="20"/>
      <c r="P4691" s="201"/>
      <c r="Q4691" s="20"/>
      <c r="R4691" s="15"/>
      <c r="T4691" s="20"/>
      <c r="U4691" s="20"/>
      <c r="AB4691" s="20"/>
    </row>
    <row r="4692" spans="3:28" x14ac:dyDescent="0.2">
      <c r="C4692" s="20"/>
      <c r="D4692" s="20"/>
      <c r="E4692" s="20"/>
      <c r="F4692" s="20"/>
      <c r="H4692" s="20"/>
      <c r="J4692" s="20"/>
      <c r="K4692" s="20"/>
      <c r="L4692" s="20"/>
      <c r="P4692" s="201"/>
      <c r="Q4692" s="20"/>
      <c r="R4692" s="15"/>
      <c r="T4692" s="20"/>
      <c r="U4692" s="20"/>
      <c r="AB4692" s="20"/>
    </row>
    <row r="4693" spans="3:28" x14ac:dyDescent="0.2">
      <c r="C4693" s="20"/>
      <c r="D4693" s="20"/>
      <c r="E4693" s="20"/>
      <c r="F4693" s="20"/>
      <c r="H4693" s="20"/>
      <c r="J4693" s="20"/>
      <c r="K4693" s="20"/>
      <c r="L4693" s="20"/>
      <c r="P4693" s="201"/>
      <c r="Q4693" s="20"/>
      <c r="R4693" s="15"/>
      <c r="T4693" s="20"/>
      <c r="U4693" s="20"/>
      <c r="AB4693" s="20"/>
    </row>
    <row r="4694" spans="3:28" x14ac:dyDescent="0.2">
      <c r="C4694" s="20"/>
      <c r="D4694" s="20"/>
      <c r="E4694" s="20"/>
      <c r="F4694" s="20"/>
      <c r="H4694" s="20"/>
      <c r="J4694" s="20"/>
      <c r="K4694" s="20"/>
      <c r="L4694" s="20"/>
      <c r="P4694" s="201"/>
      <c r="Q4694" s="20"/>
      <c r="R4694" s="15"/>
      <c r="T4694" s="20"/>
      <c r="U4694" s="20"/>
      <c r="AB4694" s="20"/>
    </row>
    <row r="4695" spans="3:28" x14ac:dyDescent="0.2">
      <c r="C4695" s="20"/>
      <c r="D4695" s="20"/>
      <c r="E4695" s="20"/>
      <c r="F4695" s="20"/>
      <c r="H4695" s="20"/>
      <c r="J4695" s="20"/>
      <c r="K4695" s="20"/>
      <c r="L4695" s="20"/>
      <c r="P4695" s="201"/>
      <c r="Q4695" s="20"/>
      <c r="R4695" s="15"/>
      <c r="T4695" s="20"/>
      <c r="U4695" s="20"/>
      <c r="AB4695" s="20"/>
    </row>
    <row r="4696" spans="3:28" x14ac:dyDescent="0.2">
      <c r="C4696" s="20"/>
      <c r="D4696" s="20"/>
      <c r="E4696" s="20"/>
      <c r="F4696" s="20"/>
      <c r="H4696" s="20"/>
      <c r="J4696" s="20"/>
      <c r="K4696" s="20"/>
      <c r="L4696" s="20"/>
      <c r="P4696" s="201"/>
      <c r="Q4696" s="20"/>
      <c r="R4696" s="15"/>
      <c r="T4696" s="20"/>
      <c r="U4696" s="20"/>
      <c r="AB4696" s="20"/>
    </row>
    <row r="4697" spans="3:28" x14ac:dyDescent="0.2">
      <c r="C4697" s="20"/>
      <c r="D4697" s="20"/>
      <c r="E4697" s="20"/>
      <c r="F4697" s="20"/>
      <c r="H4697" s="20"/>
      <c r="J4697" s="20"/>
      <c r="K4697" s="20"/>
      <c r="L4697" s="20"/>
      <c r="P4697" s="201"/>
      <c r="Q4697" s="20"/>
      <c r="R4697" s="15"/>
      <c r="T4697" s="20"/>
      <c r="U4697" s="20"/>
      <c r="AB4697" s="20"/>
    </row>
    <row r="4698" spans="3:28" x14ac:dyDescent="0.2">
      <c r="C4698" s="20"/>
      <c r="D4698" s="20"/>
      <c r="E4698" s="20"/>
      <c r="F4698" s="20"/>
      <c r="H4698" s="20"/>
      <c r="J4698" s="20"/>
      <c r="K4698" s="20"/>
      <c r="L4698" s="20"/>
      <c r="P4698" s="201"/>
      <c r="Q4698" s="20"/>
      <c r="R4698" s="15"/>
      <c r="T4698" s="20"/>
      <c r="U4698" s="20"/>
      <c r="AB4698" s="20"/>
    </row>
    <row r="4699" spans="3:28" x14ac:dyDescent="0.2">
      <c r="C4699" s="20"/>
      <c r="D4699" s="20"/>
      <c r="E4699" s="20"/>
      <c r="F4699" s="20"/>
      <c r="H4699" s="20"/>
      <c r="J4699" s="20"/>
      <c r="K4699" s="20"/>
      <c r="L4699" s="20"/>
      <c r="P4699" s="201"/>
      <c r="Q4699" s="20"/>
      <c r="R4699" s="15"/>
      <c r="T4699" s="20"/>
      <c r="U4699" s="20"/>
      <c r="AB4699" s="20"/>
    </row>
    <row r="4700" spans="3:28" x14ac:dyDescent="0.2">
      <c r="C4700" s="20"/>
      <c r="D4700" s="20"/>
      <c r="E4700" s="20"/>
      <c r="F4700" s="20"/>
      <c r="H4700" s="20"/>
      <c r="J4700" s="20"/>
      <c r="K4700" s="20"/>
      <c r="L4700" s="20"/>
      <c r="P4700" s="201"/>
      <c r="Q4700" s="20"/>
      <c r="R4700" s="15"/>
      <c r="T4700" s="20"/>
      <c r="U4700" s="20"/>
      <c r="AB4700" s="20"/>
    </row>
    <row r="4701" spans="3:28" x14ac:dyDescent="0.2">
      <c r="C4701" s="20"/>
      <c r="D4701" s="20"/>
      <c r="E4701" s="20"/>
      <c r="F4701" s="20"/>
      <c r="H4701" s="20"/>
      <c r="J4701" s="20"/>
      <c r="K4701" s="20"/>
      <c r="L4701" s="20"/>
      <c r="P4701" s="201"/>
      <c r="Q4701" s="20"/>
      <c r="R4701" s="15"/>
      <c r="T4701" s="20"/>
      <c r="U4701" s="20"/>
      <c r="AB4701" s="20"/>
    </row>
    <row r="4702" spans="3:28" x14ac:dyDescent="0.2">
      <c r="C4702" s="20"/>
      <c r="D4702" s="20"/>
      <c r="E4702" s="20"/>
      <c r="F4702" s="20"/>
      <c r="H4702" s="20"/>
      <c r="J4702" s="20"/>
      <c r="K4702" s="20"/>
      <c r="L4702" s="20"/>
      <c r="P4702" s="201"/>
      <c r="Q4702" s="20"/>
      <c r="R4702" s="15"/>
      <c r="T4702" s="20"/>
      <c r="U4702" s="20"/>
      <c r="AB4702" s="20"/>
    </row>
    <row r="4703" spans="3:28" x14ac:dyDescent="0.2">
      <c r="C4703" s="20"/>
      <c r="D4703" s="20"/>
      <c r="E4703" s="20"/>
      <c r="F4703" s="20"/>
      <c r="H4703" s="20"/>
      <c r="J4703" s="20"/>
      <c r="K4703" s="20"/>
      <c r="L4703" s="20"/>
      <c r="P4703" s="201"/>
      <c r="Q4703" s="20"/>
      <c r="R4703" s="15"/>
      <c r="T4703" s="20"/>
      <c r="U4703" s="20"/>
      <c r="AB4703" s="20"/>
    </row>
    <row r="4704" spans="3:28" x14ac:dyDescent="0.2">
      <c r="C4704" s="20"/>
      <c r="D4704" s="20"/>
      <c r="E4704" s="20"/>
      <c r="F4704" s="20"/>
      <c r="H4704" s="20"/>
      <c r="J4704" s="20"/>
      <c r="K4704" s="20"/>
      <c r="L4704" s="20"/>
      <c r="P4704" s="201"/>
      <c r="Q4704" s="20"/>
      <c r="R4704" s="15"/>
      <c r="T4704" s="20"/>
      <c r="U4704" s="20"/>
      <c r="AB4704" s="20"/>
    </row>
    <row r="4705" spans="3:28" x14ac:dyDescent="0.2">
      <c r="C4705" s="20"/>
      <c r="D4705" s="20"/>
      <c r="E4705" s="20"/>
      <c r="F4705" s="20"/>
      <c r="H4705" s="20"/>
      <c r="J4705" s="20"/>
      <c r="K4705" s="20"/>
      <c r="L4705" s="20"/>
      <c r="P4705" s="201"/>
      <c r="Q4705" s="20"/>
      <c r="R4705" s="15"/>
      <c r="T4705" s="20"/>
      <c r="U4705" s="20"/>
      <c r="AB4705" s="20"/>
    </row>
    <row r="4706" spans="3:28" x14ac:dyDescent="0.2">
      <c r="C4706" s="20"/>
      <c r="D4706" s="20"/>
      <c r="E4706" s="20"/>
      <c r="F4706" s="20"/>
      <c r="H4706" s="20"/>
      <c r="J4706" s="20"/>
      <c r="K4706" s="20"/>
      <c r="L4706" s="20"/>
      <c r="P4706" s="201"/>
      <c r="Q4706" s="20"/>
      <c r="R4706" s="15"/>
      <c r="T4706" s="20"/>
      <c r="U4706" s="20"/>
      <c r="AB4706" s="20"/>
    </row>
    <row r="4707" spans="3:28" x14ac:dyDescent="0.2">
      <c r="C4707" s="20"/>
      <c r="D4707" s="20"/>
      <c r="E4707" s="20"/>
      <c r="F4707" s="20"/>
      <c r="H4707" s="20"/>
      <c r="J4707" s="20"/>
      <c r="K4707" s="20"/>
      <c r="L4707" s="20"/>
      <c r="P4707" s="201"/>
      <c r="Q4707" s="20"/>
      <c r="R4707" s="15"/>
      <c r="T4707" s="20"/>
      <c r="U4707" s="20"/>
      <c r="AB4707" s="20"/>
    </row>
    <row r="4708" spans="3:28" x14ac:dyDescent="0.2">
      <c r="C4708" s="20"/>
      <c r="D4708" s="20"/>
      <c r="E4708" s="20"/>
      <c r="F4708" s="20"/>
      <c r="H4708" s="20"/>
      <c r="J4708" s="20"/>
      <c r="K4708" s="20"/>
      <c r="L4708" s="20"/>
      <c r="P4708" s="201"/>
      <c r="Q4708" s="20"/>
      <c r="R4708" s="15"/>
      <c r="T4708" s="20"/>
      <c r="U4708" s="20"/>
      <c r="AB4708" s="20"/>
    </row>
    <row r="4709" spans="3:28" x14ac:dyDescent="0.2">
      <c r="C4709" s="20"/>
      <c r="D4709" s="20"/>
      <c r="E4709" s="20"/>
      <c r="F4709" s="20"/>
      <c r="H4709" s="20"/>
      <c r="J4709" s="20"/>
      <c r="K4709" s="20"/>
      <c r="L4709" s="20"/>
      <c r="P4709" s="201"/>
      <c r="Q4709" s="20"/>
      <c r="R4709" s="15"/>
      <c r="T4709" s="20"/>
      <c r="U4709" s="20"/>
      <c r="AB4709" s="20"/>
    </row>
    <row r="4710" spans="3:28" x14ac:dyDescent="0.2">
      <c r="C4710" s="20"/>
      <c r="D4710" s="20"/>
      <c r="E4710" s="20"/>
      <c r="F4710" s="20"/>
      <c r="H4710" s="20"/>
      <c r="J4710" s="20"/>
      <c r="K4710" s="20"/>
      <c r="L4710" s="20"/>
      <c r="P4710" s="201"/>
      <c r="Q4710" s="20"/>
      <c r="R4710" s="15"/>
      <c r="T4710" s="20"/>
      <c r="U4710" s="20"/>
      <c r="AB4710" s="20"/>
    </row>
    <row r="4711" spans="3:28" x14ac:dyDescent="0.2">
      <c r="C4711" s="20"/>
      <c r="D4711" s="20"/>
      <c r="E4711" s="20"/>
      <c r="F4711" s="20"/>
      <c r="H4711" s="20"/>
      <c r="J4711" s="20"/>
      <c r="K4711" s="20"/>
      <c r="L4711" s="20"/>
      <c r="P4711" s="201"/>
      <c r="Q4711" s="20"/>
      <c r="R4711" s="15"/>
      <c r="T4711" s="20"/>
      <c r="U4711" s="20"/>
      <c r="AB4711" s="20"/>
    </row>
    <row r="4712" spans="3:28" x14ac:dyDescent="0.2">
      <c r="C4712" s="20"/>
      <c r="D4712" s="20"/>
      <c r="E4712" s="20"/>
      <c r="F4712" s="20"/>
      <c r="H4712" s="20"/>
      <c r="J4712" s="20"/>
      <c r="K4712" s="20"/>
      <c r="L4712" s="20"/>
      <c r="P4712" s="201"/>
      <c r="Q4712" s="20"/>
      <c r="R4712" s="15"/>
      <c r="T4712" s="20"/>
      <c r="U4712" s="20"/>
      <c r="AB4712" s="20"/>
    </row>
    <row r="4713" spans="3:28" x14ac:dyDescent="0.2">
      <c r="C4713" s="20"/>
      <c r="D4713" s="20"/>
      <c r="E4713" s="20"/>
      <c r="F4713" s="20"/>
      <c r="H4713" s="20"/>
      <c r="J4713" s="20"/>
      <c r="K4713" s="20"/>
      <c r="L4713" s="20"/>
      <c r="P4713" s="201"/>
      <c r="Q4713" s="20"/>
      <c r="R4713" s="15"/>
      <c r="T4713" s="20"/>
      <c r="U4713" s="20"/>
      <c r="AB4713" s="20"/>
    </row>
    <row r="4714" spans="3:28" x14ac:dyDescent="0.2">
      <c r="C4714" s="20"/>
      <c r="D4714" s="20"/>
      <c r="E4714" s="20"/>
      <c r="F4714" s="20"/>
      <c r="H4714" s="20"/>
      <c r="J4714" s="20"/>
      <c r="K4714" s="20"/>
      <c r="L4714" s="20"/>
      <c r="P4714" s="201"/>
      <c r="Q4714" s="20"/>
      <c r="R4714" s="15"/>
      <c r="T4714" s="20"/>
      <c r="U4714" s="20"/>
      <c r="AB4714" s="20"/>
    </row>
    <row r="4715" spans="3:28" x14ac:dyDescent="0.2">
      <c r="C4715" s="20"/>
      <c r="D4715" s="20"/>
      <c r="E4715" s="20"/>
      <c r="F4715" s="20"/>
      <c r="H4715" s="20"/>
      <c r="J4715" s="20"/>
      <c r="K4715" s="20"/>
      <c r="L4715" s="20"/>
      <c r="P4715" s="201"/>
      <c r="Q4715" s="20"/>
      <c r="R4715" s="15"/>
      <c r="T4715" s="20"/>
      <c r="U4715" s="20"/>
      <c r="AB4715" s="20"/>
    </row>
    <row r="4716" spans="3:28" x14ac:dyDescent="0.2">
      <c r="C4716" s="20"/>
      <c r="D4716" s="20"/>
      <c r="E4716" s="20"/>
      <c r="F4716" s="20"/>
      <c r="H4716" s="20"/>
      <c r="J4716" s="20"/>
      <c r="K4716" s="20"/>
      <c r="L4716" s="20"/>
      <c r="P4716" s="201"/>
      <c r="Q4716" s="20"/>
      <c r="R4716" s="15"/>
      <c r="T4716" s="20"/>
      <c r="U4716" s="20"/>
      <c r="AB4716" s="20"/>
    </row>
    <row r="4717" spans="3:28" x14ac:dyDescent="0.2">
      <c r="C4717" s="20"/>
      <c r="D4717" s="20"/>
      <c r="E4717" s="20"/>
      <c r="F4717" s="20"/>
      <c r="H4717" s="20"/>
      <c r="J4717" s="20"/>
      <c r="K4717" s="20"/>
      <c r="L4717" s="20"/>
      <c r="P4717" s="201"/>
      <c r="Q4717" s="20"/>
      <c r="R4717" s="15"/>
      <c r="T4717" s="20"/>
      <c r="U4717" s="20"/>
      <c r="AB4717" s="20"/>
    </row>
    <row r="4718" spans="3:28" x14ac:dyDescent="0.2">
      <c r="C4718" s="20"/>
      <c r="D4718" s="20"/>
      <c r="E4718" s="20"/>
      <c r="F4718" s="20"/>
      <c r="H4718" s="20"/>
      <c r="J4718" s="20"/>
      <c r="K4718" s="20"/>
      <c r="L4718" s="20"/>
      <c r="P4718" s="201"/>
      <c r="Q4718" s="20"/>
      <c r="R4718" s="15"/>
      <c r="T4718" s="20"/>
      <c r="U4718" s="20"/>
      <c r="AB4718" s="20"/>
    </row>
    <row r="4719" spans="3:28" x14ac:dyDescent="0.2">
      <c r="C4719" s="20"/>
      <c r="D4719" s="20"/>
      <c r="E4719" s="20"/>
      <c r="F4719" s="20"/>
      <c r="H4719" s="20"/>
      <c r="J4719" s="20"/>
      <c r="K4719" s="20"/>
      <c r="L4719" s="20"/>
      <c r="P4719" s="201"/>
      <c r="Q4719" s="20"/>
      <c r="R4719" s="15"/>
      <c r="T4719" s="20"/>
      <c r="U4719" s="20"/>
      <c r="AB4719" s="20"/>
    </row>
    <row r="4720" spans="3:28" x14ac:dyDescent="0.2">
      <c r="C4720" s="20"/>
      <c r="D4720" s="20"/>
      <c r="E4720" s="20"/>
      <c r="F4720" s="20"/>
      <c r="H4720" s="20"/>
      <c r="J4720" s="20"/>
      <c r="K4720" s="20"/>
      <c r="L4720" s="20"/>
      <c r="P4720" s="201"/>
      <c r="Q4720" s="20"/>
      <c r="R4720" s="15"/>
      <c r="T4720" s="20"/>
      <c r="U4720" s="20"/>
      <c r="AB4720" s="20"/>
    </row>
    <row r="4721" spans="3:28" x14ac:dyDescent="0.2">
      <c r="C4721" s="20"/>
      <c r="D4721" s="20"/>
      <c r="E4721" s="20"/>
      <c r="F4721" s="20"/>
      <c r="H4721" s="20"/>
      <c r="J4721" s="20"/>
      <c r="K4721" s="20"/>
      <c r="L4721" s="20"/>
      <c r="P4721" s="201"/>
      <c r="Q4721" s="20"/>
      <c r="R4721" s="15"/>
      <c r="T4721" s="20"/>
      <c r="U4721" s="20"/>
      <c r="AB4721" s="20"/>
    </row>
    <row r="4722" spans="3:28" x14ac:dyDescent="0.2">
      <c r="C4722" s="20"/>
      <c r="D4722" s="20"/>
      <c r="E4722" s="20"/>
      <c r="F4722" s="20"/>
      <c r="H4722" s="20"/>
      <c r="J4722" s="20"/>
      <c r="K4722" s="20"/>
      <c r="L4722" s="20"/>
      <c r="P4722" s="201"/>
      <c r="Q4722" s="20"/>
      <c r="R4722" s="15"/>
      <c r="T4722" s="20"/>
      <c r="U4722" s="20"/>
      <c r="AB4722" s="20"/>
    </row>
    <row r="4723" spans="3:28" x14ac:dyDescent="0.2">
      <c r="C4723" s="20"/>
      <c r="D4723" s="20"/>
      <c r="E4723" s="20"/>
      <c r="F4723" s="20"/>
      <c r="H4723" s="20"/>
      <c r="J4723" s="20"/>
      <c r="K4723" s="20"/>
      <c r="L4723" s="20"/>
      <c r="P4723" s="201"/>
      <c r="Q4723" s="20"/>
      <c r="R4723" s="15"/>
      <c r="T4723" s="20"/>
      <c r="U4723" s="20"/>
      <c r="AB4723" s="20"/>
    </row>
    <row r="4724" spans="3:28" x14ac:dyDescent="0.2">
      <c r="C4724" s="20"/>
      <c r="D4724" s="20"/>
      <c r="E4724" s="20"/>
      <c r="F4724" s="20"/>
      <c r="H4724" s="20"/>
      <c r="J4724" s="20"/>
      <c r="K4724" s="20"/>
      <c r="L4724" s="20"/>
      <c r="P4724" s="201"/>
      <c r="Q4724" s="20"/>
      <c r="R4724" s="15"/>
      <c r="T4724" s="20"/>
      <c r="U4724" s="20"/>
      <c r="AB4724" s="20"/>
    </row>
    <row r="4725" spans="3:28" x14ac:dyDescent="0.2">
      <c r="C4725" s="20"/>
      <c r="D4725" s="20"/>
      <c r="E4725" s="20"/>
      <c r="F4725" s="20"/>
      <c r="H4725" s="20"/>
      <c r="J4725" s="20"/>
      <c r="K4725" s="20"/>
      <c r="L4725" s="20"/>
      <c r="P4725" s="201"/>
      <c r="Q4725" s="20"/>
      <c r="R4725" s="15"/>
      <c r="T4725" s="20"/>
      <c r="U4725" s="20"/>
      <c r="AB4725" s="20"/>
    </row>
    <row r="4726" spans="3:28" x14ac:dyDescent="0.2">
      <c r="C4726" s="20"/>
      <c r="D4726" s="20"/>
      <c r="E4726" s="20"/>
      <c r="F4726" s="20"/>
      <c r="H4726" s="20"/>
      <c r="J4726" s="20"/>
      <c r="K4726" s="20"/>
      <c r="L4726" s="20"/>
      <c r="P4726" s="201"/>
      <c r="Q4726" s="20"/>
      <c r="R4726" s="15"/>
      <c r="T4726" s="20"/>
      <c r="U4726" s="20"/>
      <c r="AB4726" s="20"/>
    </row>
    <row r="4727" spans="3:28" x14ac:dyDescent="0.2">
      <c r="C4727" s="20"/>
      <c r="D4727" s="20"/>
      <c r="E4727" s="20"/>
      <c r="F4727" s="20"/>
      <c r="H4727" s="20"/>
      <c r="J4727" s="20"/>
      <c r="K4727" s="20"/>
      <c r="L4727" s="20"/>
      <c r="P4727" s="201"/>
      <c r="Q4727" s="20"/>
      <c r="R4727" s="15"/>
      <c r="T4727" s="20"/>
      <c r="U4727" s="20"/>
      <c r="AB4727" s="20"/>
    </row>
    <row r="4728" spans="3:28" x14ac:dyDescent="0.2">
      <c r="C4728" s="20"/>
      <c r="D4728" s="20"/>
      <c r="E4728" s="20"/>
      <c r="F4728" s="20"/>
      <c r="H4728" s="20"/>
      <c r="J4728" s="20"/>
      <c r="K4728" s="20"/>
      <c r="L4728" s="20"/>
      <c r="P4728" s="201"/>
      <c r="Q4728" s="20"/>
      <c r="R4728" s="15"/>
      <c r="T4728" s="20"/>
      <c r="U4728" s="20"/>
      <c r="AB4728" s="20"/>
    </row>
    <row r="4729" spans="3:28" x14ac:dyDescent="0.2">
      <c r="C4729" s="20"/>
      <c r="D4729" s="20"/>
      <c r="E4729" s="20"/>
      <c r="F4729" s="20"/>
      <c r="H4729" s="20"/>
      <c r="J4729" s="20"/>
      <c r="K4729" s="20"/>
      <c r="L4729" s="20"/>
      <c r="P4729" s="201"/>
      <c r="Q4729" s="20"/>
      <c r="R4729" s="15"/>
      <c r="T4729" s="20"/>
      <c r="U4729" s="20"/>
      <c r="AB4729" s="20"/>
    </row>
    <row r="4730" spans="3:28" x14ac:dyDescent="0.2">
      <c r="C4730" s="20"/>
      <c r="D4730" s="20"/>
      <c r="E4730" s="20"/>
      <c r="F4730" s="20"/>
      <c r="H4730" s="20"/>
      <c r="J4730" s="20"/>
      <c r="K4730" s="20"/>
      <c r="L4730" s="20"/>
      <c r="P4730" s="201"/>
      <c r="Q4730" s="20"/>
      <c r="R4730" s="15"/>
      <c r="T4730" s="20"/>
      <c r="U4730" s="20"/>
      <c r="AB4730" s="20"/>
    </row>
    <row r="4731" spans="3:28" x14ac:dyDescent="0.2">
      <c r="C4731" s="20"/>
      <c r="D4731" s="20"/>
      <c r="E4731" s="20"/>
      <c r="F4731" s="20"/>
      <c r="H4731" s="20"/>
      <c r="J4731" s="20"/>
      <c r="K4731" s="20"/>
      <c r="L4731" s="20"/>
      <c r="P4731" s="201"/>
      <c r="Q4731" s="20"/>
      <c r="R4731" s="15"/>
      <c r="T4731" s="20"/>
      <c r="U4731" s="20"/>
      <c r="AB4731" s="20"/>
    </row>
    <row r="4732" spans="3:28" x14ac:dyDescent="0.2">
      <c r="C4732" s="20"/>
      <c r="D4732" s="20"/>
      <c r="E4732" s="20"/>
      <c r="F4732" s="20"/>
      <c r="H4732" s="20"/>
      <c r="J4732" s="20"/>
      <c r="K4732" s="20"/>
      <c r="L4732" s="20"/>
      <c r="P4732" s="201"/>
      <c r="Q4732" s="20"/>
      <c r="R4732" s="15"/>
      <c r="T4732" s="20"/>
      <c r="U4732" s="20"/>
      <c r="AB4732" s="20"/>
    </row>
    <row r="4733" spans="3:28" x14ac:dyDescent="0.2">
      <c r="C4733" s="20"/>
      <c r="D4733" s="20"/>
      <c r="E4733" s="20"/>
      <c r="F4733" s="20"/>
      <c r="H4733" s="20"/>
      <c r="J4733" s="20"/>
      <c r="K4733" s="20"/>
      <c r="L4733" s="20"/>
      <c r="P4733" s="201"/>
      <c r="Q4733" s="20"/>
      <c r="R4733" s="15"/>
      <c r="T4733" s="20"/>
      <c r="U4733" s="20"/>
      <c r="AB4733" s="20"/>
    </row>
    <row r="4734" spans="3:28" x14ac:dyDescent="0.2">
      <c r="C4734" s="20"/>
      <c r="D4734" s="20"/>
      <c r="E4734" s="20"/>
      <c r="F4734" s="20"/>
      <c r="H4734" s="20"/>
      <c r="J4734" s="20"/>
      <c r="K4734" s="20"/>
      <c r="L4734" s="20"/>
      <c r="P4734" s="201"/>
      <c r="Q4734" s="20"/>
      <c r="R4734" s="15"/>
      <c r="T4734" s="20"/>
      <c r="U4734" s="20"/>
      <c r="AB4734" s="20"/>
    </row>
    <row r="4735" spans="3:28" x14ac:dyDescent="0.2">
      <c r="C4735" s="20"/>
      <c r="D4735" s="20"/>
      <c r="E4735" s="20"/>
      <c r="F4735" s="20"/>
      <c r="H4735" s="20"/>
      <c r="J4735" s="20"/>
      <c r="K4735" s="20"/>
      <c r="L4735" s="20"/>
      <c r="P4735" s="201"/>
      <c r="Q4735" s="20"/>
      <c r="R4735" s="15"/>
      <c r="T4735" s="20"/>
      <c r="U4735" s="20"/>
      <c r="AB4735" s="20"/>
    </row>
    <row r="4736" spans="3:28" x14ac:dyDescent="0.2">
      <c r="C4736" s="20"/>
      <c r="D4736" s="20"/>
      <c r="E4736" s="20"/>
      <c r="F4736" s="20"/>
      <c r="H4736" s="20"/>
      <c r="J4736" s="20"/>
      <c r="K4736" s="20"/>
      <c r="L4736" s="20"/>
      <c r="P4736" s="201"/>
      <c r="Q4736" s="20"/>
      <c r="R4736" s="15"/>
      <c r="T4736" s="20"/>
      <c r="U4736" s="20"/>
      <c r="AB4736" s="20"/>
    </row>
    <row r="4737" spans="3:28" x14ac:dyDescent="0.2">
      <c r="C4737" s="20"/>
      <c r="D4737" s="20"/>
      <c r="E4737" s="20"/>
      <c r="F4737" s="20"/>
      <c r="H4737" s="20"/>
      <c r="J4737" s="20"/>
      <c r="K4737" s="20"/>
      <c r="L4737" s="20"/>
      <c r="P4737" s="201"/>
      <c r="Q4737" s="20"/>
      <c r="R4737" s="15"/>
      <c r="T4737" s="20"/>
      <c r="U4737" s="20"/>
      <c r="AB4737" s="20"/>
    </row>
    <row r="4738" spans="3:28" x14ac:dyDescent="0.2">
      <c r="C4738" s="20"/>
      <c r="D4738" s="20"/>
      <c r="E4738" s="20"/>
      <c r="F4738" s="20"/>
      <c r="H4738" s="20"/>
      <c r="J4738" s="20"/>
      <c r="K4738" s="20"/>
      <c r="L4738" s="20"/>
      <c r="P4738" s="201"/>
      <c r="Q4738" s="20"/>
      <c r="R4738" s="15"/>
      <c r="T4738" s="20"/>
      <c r="U4738" s="20"/>
      <c r="AB4738" s="20"/>
    </row>
    <row r="4739" spans="3:28" x14ac:dyDescent="0.2">
      <c r="C4739" s="20"/>
      <c r="D4739" s="20"/>
      <c r="E4739" s="20"/>
      <c r="F4739" s="20"/>
      <c r="H4739" s="20"/>
      <c r="J4739" s="20"/>
      <c r="K4739" s="20"/>
      <c r="L4739" s="20"/>
      <c r="P4739" s="201"/>
      <c r="Q4739" s="20"/>
      <c r="R4739" s="15"/>
      <c r="T4739" s="20"/>
      <c r="U4739" s="20"/>
      <c r="AB4739" s="20"/>
    </row>
    <row r="4740" spans="3:28" x14ac:dyDescent="0.2">
      <c r="C4740" s="20"/>
      <c r="D4740" s="20"/>
      <c r="E4740" s="20"/>
      <c r="F4740" s="20"/>
      <c r="H4740" s="20"/>
      <c r="J4740" s="20"/>
      <c r="K4740" s="20"/>
      <c r="L4740" s="20"/>
      <c r="P4740" s="201"/>
      <c r="Q4740" s="20"/>
      <c r="R4740" s="15"/>
      <c r="T4740" s="20"/>
      <c r="U4740" s="20"/>
      <c r="AB4740" s="20"/>
    </row>
    <row r="4741" spans="3:28" x14ac:dyDescent="0.2">
      <c r="C4741" s="20"/>
      <c r="D4741" s="20"/>
      <c r="E4741" s="20"/>
      <c r="F4741" s="20"/>
      <c r="H4741" s="20"/>
      <c r="J4741" s="20"/>
      <c r="K4741" s="20"/>
      <c r="L4741" s="20"/>
      <c r="P4741" s="201"/>
      <c r="Q4741" s="20"/>
      <c r="R4741" s="15"/>
      <c r="T4741" s="20"/>
      <c r="U4741" s="20"/>
      <c r="AB4741" s="20"/>
    </row>
    <row r="4742" spans="3:28" x14ac:dyDescent="0.2">
      <c r="C4742" s="20"/>
      <c r="D4742" s="20"/>
      <c r="E4742" s="20"/>
      <c r="F4742" s="20"/>
      <c r="H4742" s="20"/>
      <c r="J4742" s="20"/>
      <c r="K4742" s="20"/>
      <c r="L4742" s="20"/>
      <c r="P4742" s="201"/>
      <c r="Q4742" s="20"/>
      <c r="R4742" s="15"/>
      <c r="T4742" s="20"/>
      <c r="U4742" s="20"/>
      <c r="AB4742" s="20"/>
    </row>
    <row r="4743" spans="3:28" x14ac:dyDescent="0.2">
      <c r="C4743" s="20"/>
      <c r="D4743" s="20"/>
      <c r="E4743" s="20"/>
      <c r="F4743" s="20"/>
      <c r="H4743" s="20"/>
      <c r="J4743" s="20"/>
      <c r="K4743" s="20"/>
      <c r="L4743" s="20"/>
      <c r="P4743" s="201"/>
      <c r="Q4743" s="20"/>
      <c r="R4743" s="15"/>
      <c r="T4743" s="20"/>
      <c r="U4743" s="20"/>
      <c r="AB4743" s="20"/>
    </row>
    <row r="4744" spans="3:28" x14ac:dyDescent="0.2">
      <c r="C4744" s="20"/>
      <c r="D4744" s="20"/>
      <c r="E4744" s="20"/>
      <c r="F4744" s="20"/>
      <c r="H4744" s="20"/>
      <c r="J4744" s="20"/>
      <c r="K4744" s="20"/>
      <c r="L4744" s="20"/>
      <c r="P4744" s="201"/>
      <c r="Q4744" s="20"/>
      <c r="R4744" s="15"/>
      <c r="T4744" s="20"/>
      <c r="U4744" s="20"/>
      <c r="AB4744" s="20"/>
    </row>
    <row r="4745" spans="3:28" x14ac:dyDescent="0.2">
      <c r="C4745" s="20"/>
      <c r="D4745" s="20"/>
      <c r="E4745" s="20"/>
      <c r="F4745" s="20"/>
      <c r="H4745" s="20"/>
      <c r="J4745" s="20"/>
      <c r="K4745" s="20"/>
      <c r="L4745" s="20"/>
      <c r="P4745" s="201"/>
      <c r="Q4745" s="20"/>
      <c r="R4745" s="15"/>
      <c r="T4745" s="20"/>
      <c r="U4745" s="20"/>
      <c r="AB4745" s="20"/>
    </row>
    <row r="4746" spans="3:28" x14ac:dyDescent="0.2">
      <c r="C4746" s="20"/>
      <c r="D4746" s="20"/>
      <c r="E4746" s="20"/>
      <c r="F4746" s="20"/>
      <c r="H4746" s="20"/>
      <c r="J4746" s="20"/>
      <c r="K4746" s="20"/>
      <c r="L4746" s="20"/>
      <c r="P4746" s="201"/>
      <c r="Q4746" s="20"/>
      <c r="R4746" s="15"/>
      <c r="T4746" s="20"/>
      <c r="U4746" s="20"/>
      <c r="AB4746" s="20"/>
    </row>
    <row r="4747" spans="3:28" x14ac:dyDescent="0.2">
      <c r="C4747" s="20"/>
      <c r="D4747" s="20"/>
      <c r="E4747" s="20"/>
      <c r="F4747" s="20"/>
      <c r="H4747" s="20"/>
      <c r="J4747" s="20"/>
      <c r="K4747" s="20"/>
      <c r="L4747" s="20"/>
      <c r="P4747" s="201"/>
      <c r="Q4747" s="20"/>
      <c r="R4747" s="15"/>
      <c r="T4747" s="20"/>
      <c r="U4747" s="20"/>
      <c r="AB4747" s="20"/>
    </row>
    <row r="4748" spans="3:28" x14ac:dyDescent="0.2">
      <c r="C4748" s="20"/>
      <c r="D4748" s="20"/>
      <c r="E4748" s="20"/>
      <c r="F4748" s="20"/>
      <c r="H4748" s="20"/>
      <c r="J4748" s="20"/>
      <c r="K4748" s="20"/>
      <c r="L4748" s="20"/>
      <c r="P4748" s="201"/>
      <c r="Q4748" s="20"/>
      <c r="R4748" s="15"/>
      <c r="T4748" s="20"/>
      <c r="U4748" s="20"/>
      <c r="AB4748" s="20"/>
    </row>
    <row r="4749" spans="3:28" x14ac:dyDescent="0.2">
      <c r="C4749" s="20"/>
      <c r="D4749" s="20"/>
      <c r="E4749" s="20"/>
      <c r="F4749" s="20"/>
      <c r="H4749" s="20"/>
      <c r="J4749" s="20"/>
      <c r="K4749" s="20"/>
      <c r="L4749" s="20"/>
      <c r="P4749" s="201"/>
      <c r="Q4749" s="20"/>
      <c r="R4749" s="15"/>
      <c r="T4749" s="20"/>
      <c r="U4749" s="20"/>
      <c r="AB4749" s="20"/>
    </row>
    <row r="4750" spans="3:28" x14ac:dyDescent="0.2">
      <c r="C4750" s="20"/>
      <c r="D4750" s="20"/>
      <c r="E4750" s="20"/>
      <c r="F4750" s="20"/>
      <c r="H4750" s="20"/>
      <c r="J4750" s="20"/>
      <c r="K4750" s="20"/>
      <c r="L4750" s="20"/>
      <c r="P4750" s="201"/>
      <c r="Q4750" s="20"/>
      <c r="R4750" s="15"/>
      <c r="T4750" s="20"/>
      <c r="U4750" s="20"/>
      <c r="AB4750" s="20"/>
    </row>
    <row r="4751" spans="3:28" x14ac:dyDescent="0.2">
      <c r="C4751" s="20"/>
      <c r="D4751" s="20"/>
      <c r="E4751" s="20"/>
      <c r="F4751" s="20"/>
      <c r="H4751" s="20"/>
      <c r="J4751" s="20"/>
      <c r="K4751" s="20"/>
      <c r="L4751" s="20"/>
      <c r="P4751" s="201"/>
      <c r="Q4751" s="20"/>
      <c r="R4751" s="15"/>
      <c r="T4751" s="20"/>
      <c r="U4751" s="20"/>
      <c r="AB4751" s="20"/>
    </row>
    <row r="4752" spans="3:28" x14ac:dyDescent="0.2">
      <c r="C4752" s="20"/>
      <c r="D4752" s="20"/>
      <c r="E4752" s="20"/>
      <c r="F4752" s="20"/>
      <c r="H4752" s="20"/>
      <c r="J4752" s="20"/>
      <c r="K4752" s="20"/>
      <c r="L4752" s="20"/>
      <c r="P4752" s="201"/>
      <c r="Q4752" s="20"/>
      <c r="R4752" s="15"/>
      <c r="T4752" s="20"/>
      <c r="U4752" s="20"/>
      <c r="AB4752" s="20"/>
    </row>
    <row r="4753" spans="3:28" x14ac:dyDescent="0.2">
      <c r="C4753" s="20"/>
      <c r="D4753" s="20"/>
      <c r="E4753" s="20"/>
      <c r="F4753" s="20"/>
      <c r="H4753" s="20"/>
      <c r="J4753" s="20"/>
      <c r="K4753" s="20"/>
      <c r="L4753" s="20"/>
      <c r="P4753" s="201"/>
      <c r="Q4753" s="20"/>
      <c r="R4753" s="15"/>
      <c r="T4753" s="20"/>
      <c r="U4753" s="20"/>
      <c r="AB4753" s="20"/>
    </row>
    <row r="4754" spans="3:28" x14ac:dyDescent="0.2">
      <c r="C4754" s="20"/>
      <c r="D4754" s="20"/>
      <c r="E4754" s="20"/>
      <c r="F4754" s="20"/>
      <c r="H4754" s="20"/>
      <c r="J4754" s="20"/>
      <c r="K4754" s="20"/>
      <c r="L4754" s="20"/>
      <c r="P4754" s="201"/>
      <c r="Q4754" s="20"/>
      <c r="R4754" s="15"/>
      <c r="T4754" s="20"/>
      <c r="U4754" s="20"/>
      <c r="AB4754" s="20"/>
    </row>
    <row r="4755" spans="3:28" x14ac:dyDescent="0.2">
      <c r="C4755" s="20"/>
      <c r="D4755" s="20"/>
      <c r="E4755" s="20"/>
      <c r="F4755" s="20"/>
      <c r="H4755" s="20"/>
      <c r="J4755" s="20"/>
      <c r="K4755" s="20"/>
      <c r="L4755" s="20"/>
      <c r="P4755" s="201"/>
      <c r="Q4755" s="20"/>
      <c r="R4755" s="15"/>
      <c r="T4755" s="20"/>
      <c r="U4755" s="20"/>
      <c r="AB4755" s="20"/>
    </row>
    <row r="4756" spans="3:28" x14ac:dyDescent="0.2">
      <c r="C4756" s="20"/>
      <c r="D4756" s="20"/>
      <c r="E4756" s="20"/>
      <c r="F4756" s="20"/>
      <c r="H4756" s="20"/>
      <c r="J4756" s="20"/>
      <c r="K4756" s="20"/>
      <c r="L4756" s="20"/>
      <c r="P4756" s="201"/>
      <c r="Q4756" s="20"/>
      <c r="R4756" s="15"/>
      <c r="T4756" s="20"/>
      <c r="U4756" s="20"/>
      <c r="AB4756" s="20"/>
    </row>
    <row r="4757" spans="3:28" x14ac:dyDescent="0.2">
      <c r="C4757" s="20"/>
      <c r="D4757" s="20"/>
      <c r="E4757" s="20"/>
      <c r="F4757" s="20"/>
      <c r="H4757" s="20"/>
      <c r="J4757" s="20"/>
      <c r="K4757" s="20"/>
      <c r="L4757" s="20"/>
      <c r="P4757" s="201"/>
      <c r="Q4757" s="20"/>
      <c r="R4757" s="15"/>
      <c r="T4757" s="20"/>
      <c r="U4757" s="20"/>
      <c r="AB4757" s="20"/>
    </row>
    <row r="4758" spans="3:28" x14ac:dyDescent="0.2">
      <c r="C4758" s="20"/>
      <c r="D4758" s="20"/>
      <c r="E4758" s="20"/>
      <c r="F4758" s="20"/>
      <c r="H4758" s="20"/>
      <c r="J4758" s="20"/>
      <c r="K4758" s="20"/>
      <c r="L4758" s="20"/>
      <c r="P4758" s="201"/>
      <c r="Q4758" s="20"/>
      <c r="R4758" s="15"/>
      <c r="T4758" s="20"/>
      <c r="U4758" s="20"/>
      <c r="AB4758" s="20"/>
    </row>
    <row r="4759" spans="3:28" x14ac:dyDescent="0.2">
      <c r="C4759" s="20"/>
      <c r="D4759" s="20"/>
      <c r="E4759" s="20"/>
      <c r="F4759" s="20"/>
      <c r="H4759" s="20"/>
      <c r="J4759" s="20"/>
      <c r="K4759" s="20"/>
      <c r="L4759" s="20"/>
      <c r="P4759" s="201"/>
      <c r="Q4759" s="20"/>
      <c r="R4759" s="15"/>
      <c r="T4759" s="20"/>
      <c r="U4759" s="20"/>
      <c r="AB4759" s="20"/>
    </row>
    <row r="4760" spans="3:28" x14ac:dyDescent="0.2">
      <c r="C4760" s="20"/>
      <c r="D4760" s="20"/>
      <c r="E4760" s="20"/>
      <c r="F4760" s="20"/>
      <c r="H4760" s="20"/>
      <c r="J4760" s="20"/>
      <c r="K4760" s="20"/>
      <c r="L4760" s="20"/>
      <c r="P4760" s="201"/>
      <c r="Q4760" s="20"/>
      <c r="R4760" s="15"/>
      <c r="T4760" s="20"/>
      <c r="U4760" s="20"/>
      <c r="AB4760" s="20"/>
    </row>
    <row r="4761" spans="3:28" x14ac:dyDescent="0.2">
      <c r="C4761" s="20"/>
      <c r="D4761" s="20"/>
      <c r="E4761" s="20"/>
      <c r="F4761" s="20"/>
      <c r="H4761" s="20"/>
      <c r="J4761" s="20"/>
      <c r="K4761" s="20"/>
      <c r="L4761" s="20"/>
      <c r="P4761" s="201"/>
      <c r="Q4761" s="20"/>
      <c r="R4761" s="15"/>
      <c r="T4761" s="20"/>
      <c r="U4761" s="20"/>
      <c r="AB4761" s="20"/>
    </row>
    <row r="4762" spans="3:28" x14ac:dyDescent="0.2">
      <c r="C4762" s="20"/>
      <c r="D4762" s="20"/>
      <c r="E4762" s="20"/>
      <c r="F4762" s="20"/>
      <c r="H4762" s="20"/>
      <c r="J4762" s="20"/>
      <c r="K4762" s="20"/>
      <c r="L4762" s="20"/>
      <c r="P4762" s="201"/>
      <c r="Q4762" s="20"/>
      <c r="R4762" s="15"/>
      <c r="T4762" s="20"/>
      <c r="U4762" s="20"/>
      <c r="AB4762" s="20"/>
    </row>
    <row r="4763" spans="3:28" x14ac:dyDescent="0.2">
      <c r="C4763" s="20"/>
      <c r="D4763" s="20"/>
      <c r="E4763" s="20"/>
      <c r="F4763" s="20"/>
      <c r="H4763" s="20"/>
      <c r="J4763" s="20"/>
      <c r="K4763" s="20"/>
      <c r="L4763" s="20"/>
      <c r="P4763" s="201"/>
      <c r="Q4763" s="20"/>
      <c r="R4763" s="15"/>
      <c r="T4763" s="20"/>
      <c r="U4763" s="20"/>
      <c r="AB4763" s="20"/>
    </row>
    <row r="4764" spans="3:28" x14ac:dyDescent="0.2">
      <c r="C4764" s="20"/>
      <c r="D4764" s="20"/>
      <c r="E4764" s="20"/>
      <c r="F4764" s="20"/>
      <c r="H4764" s="20"/>
      <c r="J4764" s="20"/>
      <c r="K4764" s="20"/>
      <c r="L4764" s="20"/>
      <c r="P4764" s="201"/>
      <c r="Q4764" s="20"/>
      <c r="R4764" s="15"/>
      <c r="T4764" s="20"/>
      <c r="U4764" s="20"/>
      <c r="AB4764" s="20"/>
    </row>
    <row r="4765" spans="3:28" x14ac:dyDescent="0.2">
      <c r="C4765" s="20"/>
      <c r="D4765" s="20"/>
      <c r="E4765" s="20"/>
      <c r="F4765" s="20"/>
      <c r="H4765" s="20"/>
      <c r="J4765" s="20"/>
      <c r="K4765" s="20"/>
      <c r="L4765" s="20"/>
      <c r="P4765" s="201"/>
      <c r="Q4765" s="20"/>
      <c r="R4765" s="15"/>
      <c r="T4765" s="20"/>
      <c r="U4765" s="20"/>
      <c r="AB4765" s="20"/>
    </row>
    <row r="4766" spans="3:28" x14ac:dyDescent="0.2">
      <c r="C4766" s="20"/>
      <c r="D4766" s="20"/>
      <c r="E4766" s="20"/>
      <c r="F4766" s="20"/>
      <c r="H4766" s="20"/>
      <c r="J4766" s="20"/>
      <c r="K4766" s="20"/>
      <c r="L4766" s="20"/>
      <c r="P4766" s="201"/>
      <c r="Q4766" s="20"/>
      <c r="R4766" s="15"/>
      <c r="T4766" s="20"/>
      <c r="U4766" s="20"/>
      <c r="AB4766" s="20"/>
    </row>
    <row r="4767" spans="3:28" x14ac:dyDescent="0.2">
      <c r="C4767" s="20"/>
      <c r="D4767" s="20"/>
      <c r="E4767" s="20"/>
      <c r="F4767" s="20"/>
      <c r="H4767" s="20"/>
      <c r="J4767" s="20"/>
      <c r="K4767" s="20"/>
      <c r="L4767" s="20"/>
      <c r="P4767" s="201"/>
      <c r="Q4767" s="20"/>
      <c r="R4767" s="15"/>
      <c r="T4767" s="20"/>
      <c r="U4767" s="20"/>
      <c r="AB4767" s="20"/>
    </row>
    <row r="4768" spans="3:28" x14ac:dyDescent="0.2">
      <c r="C4768" s="20"/>
      <c r="D4768" s="20"/>
      <c r="E4768" s="20"/>
      <c r="F4768" s="20"/>
      <c r="H4768" s="20"/>
      <c r="J4768" s="20"/>
      <c r="K4768" s="20"/>
      <c r="L4768" s="20"/>
      <c r="P4768" s="201"/>
      <c r="Q4768" s="20"/>
      <c r="R4768" s="15"/>
      <c r="T4768" s="20"/>
      <c r="U4768" s="20"/>
      <c r="AB4768" s="20"/>
    </row>
    <row r="4769" spans="3:28" x14ac:dyDescent="0.2">
      <c r="C4769" s="20"/>
      <c r="D4769" s="20"/>
      <c r="E4769" s="20"/>
      <c r="F4769" s="20"/>
      <c r="H4769" s="20"/>
      <c r="J4769" s="20"/>
      <c r="K4769" s="20"/>
      <c r="L4769" s="20"/>
      <c r="P4769" s="201"/>
      <c r="Q4769" s="20"/>
      <c r="R4769" s="15"/>
      <c r="T4769" s="20"/>
      <c r="U4769" s="20"/>
      <c r="AB4769" s="20"/>
    </row>
    <row r="4770" spans="3:28" x14ac:dyDescent="0.2">
      <c r="C4770" s="20"/>
      <c r="D4770" s="20"/>
      <c r="E4770" s="20"/>
      <c r="F4770" s="20"/>
      <c r="H4770" s="20"/>
      <c r="J4770" s="20"/>
      <c r="K4770" s="20"/>
      <c r="L4770" s="20"/>
      <c r="P4770" s="201"/>
      <c r="Q4770" s="20"/>
      <c r="R4770" s="15"/>
      <c r="T4770" s="20"/>
      <c r="U4770" s="20"/>
      <c r="AB4770" s="20"/>
    </row>
    <row r="4771" spans="3:28" x14ac:dyDescent="0.2">
      <c r="C4771" s="20"/>
      <c r="D4771" s="20"/>
      <c r="E4771" s="20"/>
      <c r="F4771" s="20"/>
      <c r="H4771" s="20"/>
      <c r="J4771" s="20"/>
      <c r="K4771" s="20"/>
      <c r="L4771" s="20"/>
      <c r="P4771" s="201"/>
      <c r="Q4771" s="20"/>
      <c r="R4771" s="15"/>
      <c r="T4771" s="20"/>
      <c r="U4771" s="20"/>
      <c r="AB4771" s="20"/>
    </row>
    <row r="4772" spans="3:28" x14ac:dyDescent="0.2">
      <c r="C4772" s="20"/>
      <c r="D4772" s="20"/>
      <c r="E4772" s="20"/>
      <c r="F4772" s="20"/>
      <c r="H4772" s="20"/>
      <c r="J4772" s="20"/>
      <c r="K4772" s="20"/>
      <c r="L4772" s="20"/>
      <c r="P4772" s="201"/>
      <c r="Q4772" s="20"/>
      <c r="R4772" s="15"/>
      <c r="T4772" s="20"/>
      <c r="U4772" s="20"/>
      <c r="AB4772" s="20"/>
    </row>
    <row r="4773" spans="3:28" x14ac:dyDescent="0.2">
      <c r="C4773" s="20"/>
      <c r="D4773" s="20"/>
      <c r="E4773" s="20"/>
      <c r="F4773" s="20"/>
      <c r="H4773" s="20"/>
      <c r="J4773" s="20"/>
      <c r="K4773" s="20"/>
      <c r="L4773" s="20"/>
      <c r="P4773" s="201"/>
      <c r="Q4773" s="20"/>
      <c r="R4773" s="15"/>
      <c r="T4773" s="20"/>
      <c r="U4773" s="20"/>
      <c r="AB4773" s="20"/>
    </row>
    <row r="4774" spans="3:28" x14ac:dyDescent="0.2">
      <c r="C4774" s="20"/>
      <c r="D4774" s="20"/>
      <c r="E4774" s="20"/>
      <c r="F4774" s="20"/>
      <c r="H4774" s="20"/>
      <c r="J4774" s="20"/>
      <c r="K4774" s="20"/>
      <c r="L4774" s="20"/>
      <c r="P4774" s="201"/>
      <c r="Q4774" s="20"/>
      <c r="R4774" s="15"/>
      <c r="T4774" s="20"/>
      <c r="U4774" s="20"/>
      <c r="AB4774" s="20"/>
    </row>
    <row r="4775" spans="3:28" x14ac:dyDescent="0.2">
      <c r="C4775" s="20"/>
      <c r="D4775" s="20"/>
      <c r="E4775" s="20"/>
      <c r="F4775" s="20"/>
      <c r="H4775" s="20"/>
      <c r="J4775" s="20"/>
      <c r="K4775" s="20"/>
      <c r="L4775" s="20"/>
      <c r="P4775" s="201"/>
      <c r="Q4775" s="20"/>
      <c r="R4775" s="15"/>
      <c r="T4775" s="20"/>
      <c r="U4775" s="20"/>
      <c r="AB4775" s="20"/>
    </row>
    <row r="4776" spans="3:28" x14ac:dyDescent="0.2">
      <c r="C4776" s="20"/>
      <c r="D4776" s="20"/>
      <c r="E4776" s="20"/>
      <c r="F4776" s="20"/>
      <c r="H4776" s="20"/>
      <c r="J4776" s="20"/>
      <c r="K4776" s="20"/>
      <c r="L4776" s="20"/>
      <c r="P4776" s="201"/>
      <c r="Q4776" s="20"/>
      <c r="R4776" s="15"/>
      <c r="T4776" s="20"/>
      <c r="U4776" s="20"/>
      <c r="AB4776" s="20"/>
    </row>
    <row r="4777" spans="3:28" x14ac:dyDescent="0.2">
      <c r="C4777" s="20"/>
      <c r="D4777" s="20"/>
      <c r="E4777" s="20"/>
      <c r="F4777" s="20"/>
      <c r="H4777" s="20"/>
      <c r="J4777" s="20"/>
      <c r="K4777" s="20"/>
      <c r="L4777" s="20"/>
      <c r="P4777" s="201"/>
      <c r="Q4777" s="20"/>
      <c r="R4777" s="15"/>
      <c r="T4777" s="20"/>
      <c r="U4777" s="20"/>
      <c r="AB4777" s="20"/>
    </row>
    <row r="4778" spans="3:28" x14ac:dyDescent="0.2">
      <c r="C4778" s="20"/>
      <c r="D4778" s="20"/>
      <c r="E4778" s="20"/>
      <c r="F4778" s="20"/>
      <c r="H4778" s="20"/>
      <c r="J4778" s="20"/>
      <c r="K4778" s="20"/>
      <c r="L4778" s="20"/>
      <c r="P4778" s="201"/>
      <c r="Q4778" s="20"/>
      <c r="R4778" s="15"/>
      <c r="T4778" s="20"/>
      <c r="U4778" s="20"/>
      <c r="AB4778" s="20"/>
    </row>
    <row r="4779" spans="3:28" x14ac:dyDescent="0.2">
      <c r="C4779" s="20"/>
      <c r="D4779" s="20"/>
      <c r="E4779" s="20"/>
      <c r="F4779" s="20"/>
      <c r="H4779" s="20"/>
      <c r="J4779" s="20"/>
      <c r="K4779" s="20"/>
      <c r="L4779" s="20"/>
      <c r="P4779" s="201"/>
      <c r="Q4779" s="20"/>
      <c r="R4779" s="15"/>
      <c r="T4779" s="20"/>
      <c r="U4779" s="20"/>
      <c r="AB4779" s="20"/>
    </row>
    <row r="4780" spans="3:28" x14ac:dyDescent="0.2">
      <c r="C4780" s="20"/>
      <c r="D4780" s="20"/>
      <c r="E4780" s="20"/>
      <c r="F4780" s="20"/>
      <c r="H4780" s="20"/>
      <c r="J4780" s="20"/>
      <c r="K4780" s="20"/>
      <c r="L4780" s="20"/>
      <c r="P4780" s="201"/>
      <c r="Q4780" s="20"/>
      <c r="R4780" s="15"/>
      <c r="T4780" s="20"/>
      <c r="U4780" s="20"/>
      <c r="AB4780" s="20"/>
    </row>
    <row r="4781" spans="3:28" x14ac:dyDescent="0.2">
      <c r="C4781" s="20"/>
      <c r="D4781" s="20"/>
      <c r="E4781" s="20"/>
      <c r="F4781" s="20"/>
      <c r="H4781" s="20"/>
      <c r="J4781" s="20"/>
      <c r="K4781" s="20"/>
      <c r="L4781" s="20"/>
      <c r="P4781" s="201"/>
      <c r="Q4781" s="20"/>
      <c r="R4781" s="15"/>
      <c r="T4781" s="20"/>
      <c r="U4781" s="20"/>
      <c r="AB4781" s="20"/>
    </row>
    <row r="4782" spans="3:28" x14ac:dyDescent="0.2">
      <c r="C4782" s="20"/>
      <c r="D4782" s="20"/>
      <c r="E4782" s="20"/>
      <c r="F4782" s="20"/>
      <c r="H4782" s="20"/>
      <c r="J4782" s="20"/>
      <c r="K4782" s="20"/>
      <c r="L4782" s="20"/>
      <c r="P4782" s="201"/>
      <c r="Q4782" s="20"/>
      <c r="R4782" s="15"/>
      <c r="T4782" s="20"/>
      <c r="U4782" s="20"/>
      <c r="AB4782" s="20"/>
    </row>
    <row r="4783" spans="3:28" x14ac:dyDescent="0.2">
      <c r="C4783" s="20"/>
      <c r="D4783" s="20"/>
      <c r="E4783" s="20"/>
      <c r="F4783" s="20"/>
      <c r="H4783" s="20"/>
      <c r="J4783" s="20"/>
      <c r="K4783" s="20"/>
      <c r="L4783" s="20"/>
      <c r="P4783" s="201"/>
      <c r="Q4783" s="20"/>
      <c r="R4783" s="15"/>
      <c r="T4783" s="20"/>
      <c r="U4783" s="20"/>
      <c r="AB4783" s="20"/>
    </row>
    <row r="4784" spans="3:28" x14ac:dyDescent="0.2">
      <c r="C4784" s="20"/>
      <c r="D4784" s="20"/>
      <c r="E4784" s="20"/>
      <c r="F4784" s="20"/>
      <c r="H4784" s="20"/>
      <c r="J4784" s="20"/>
      <c r="K4784" s="20"/>
      <c r="L4784" s="20"/>
      <c r="P4784" s="201"/>
      <c r="Q4784" s="20"/>
      <c r="R4784" s="15"/>
      <c r="T4784" s="20"/>
      <c r="U4784" s="20"/>
      <c r="AB4784" s="20"/>
    </row>
    <row r="4785" spans="3:28" x14ac:dyDescent="0.2">
      <c r="C4785" s="20"/>
      <c r="D4785" s="20"/>
      <c r="E4785" s="20"/>
      <c r="F4785" s="20"/>
      <c r="H4785" s="20"/>
      <c r="J4785" s="20"/>
      <c r="K4785" s="20"/>
      <c r="L4785" s="20"/>
      <c r="P4785" s="201"/>
      <c r="Q4785" s="20"/>
      <c r="R4785" s="15"/>
      <c r="T4785" s="20"/>
      <c r="U4785" s="20"/>
      <c r="AB4785" s="20"/>
    </row>
    <row r="4786" spans="3:28" x14ac:dyDescent="0.2">
      <c r="C4786" s="20"/>
      <c r="D4786" s="20"/>
      <c r="E4786" s="20"/>
      <c r="F4786" s="20"/>
      <c r="H4786" s="20"/>
      <c r="J4786" s="20"/>
      <c r="K4786" s="20"/>
      <c r="L4786" s="20"/>
      <c r="P4786" s="201"/>
      <c r="Q4786" s="20"/>
      <c r="R4786" s="15"/>
      <c r="T4786" s="20"/>
      <c r="U4786" s="20"/>
      <c r="AB4786" s="20"/>
    </row>
    <row r="4787" spans="3:28" x14ac:dyDescent="0.2">
      <c r="C4787" s="20"/>
      <c r="D4787" s="20"/>
      <c r="E4787" s="20"/>
      <c r="F4787" s="20"/>
      <c r="H4787" s="20"/>
      <c r="J4787" s="20"/>
      <c r="K4787" s="20"/>
      <c r="L4787" s="20"/>
      <c r="P4787" s="201"/>
      <c r="Q4787" s="20"/>
      <c r="R4787" s="15"/>
      <c r="T4787" s="20"/>
      <c r="U4787" s="20"/>
      <c r="AB4787" s="20"/>
    </row>
    <row r="4788" spans="3:28" x14ac:dyDescent="0.2">
      <c r="C4788" s="20"/>
      <c r="D4788" s="20"/>
      <c r="E4788" s="20"/>
      <c r="F4788" s="20"/>
      <c r="H4788" s="20"/>
      <c r="J4788" s="20"/>
      <c r="K4788" s="20"/>
      <c r="L4788" s="20"/>
      <c r="P4788" s="201"/>
      <c r="Q4788" s="20"/>
      <c r="R4788" s="15"/>
      <c r="T4788" s="20"/>
      <c r="U4788" s="20"/>
      <c r="AB4788" s="20"/>
    </row>
    <row r="4789" spans="3:28" x14ac:dyDescent="0.2">
      <c r="C4789" s="20"/>
      <c r="D4789" s="20"/>
      <c r="E4789" s="20"/>
      <c r="F4789" s="20"/>
      <c r="H4789" s="20"/>
      <c r="J4789" s="20"/>
      <c r="K4789" s="20"/>
      <c r="L4789" s="20"/>
      <c r="P4789" s="201"/>
      <c r="Q4789" s="20"/>
      <c r="R4789" s="15"/>
      <c r="T4789" s="20"/>
      <c r="U4789" s="20"/>
      <c r="AB4789" s="20"/>
    </row>
    <row r="4790" spans="3:28" x14ac:dyDescent="0.2">
      <c r="C4790" s="20"/>
      <c r="D4790" s="20"/>
      <c r="E4790" s="20"/>
      <c r="F4790" s="20"/>
      <c r="H4790" s="20"/>
      <c r="J4790" s="20"/>
      <c r="K4790" s="20"/>
      <c r="L4790" s="20"/>
      <c r="P4790" s="201"/>
      <c r="Q4790" s="20"/>
      <c r="R4790" s="15"/>
      <c r="T4790" s="20"/>
      <c r="U4790" s="20"/>
      <c r="AB4790" s="20"/>
    </row>
    <row r="4791" spans="3:28" x14ac:dyDescent="0.2">
      <c r="C4791" s="20"/>
      <c r="D4791" s="20"/>
      <c r="E4791" s="20"/>
      <c r="F4791" s="20"/>
      <c r="H4791" s="20"/>
      <c r="J4791" s="20"/>
      <c r="K4791" s="20"/>
      <c r="L4791" s="20"/>
      <c r="P4791" s="201"/>
      <c r="Q4791" s="20"/>
      <c r="R4791" s="15"/>
      <c r="T4791" s="20"/>
      <c r="U4791" s="20"/>
      <c r="AB4791" s="20"/>
    </row>
    <row r="4792" spans="3:28" x14ac:dyDescent="0.2">
      <c r="C4792" s="20"/>
      <c r="D4792" s="20"/>
      <c r="E4792" s="20"/>
      <c r="F4792" s="20"/>
      <c r="H4792" s="20"/>
      <c r="J4792" s="20"/>
      <c r="K4792" s="20"/>
      <c r="L4792" s="20"/>
      <c r="P4792" s="201"/>
      <c r="Q4792" s="20"/>
      <c r="R4792" s="15"/>
      <c r="T4792" s="20"/>
      <c r="U4792" s="20"/>
      <c r="AB4792" s="20"/>
    </row>
    <row r="4793" spans="3:28" x14ac:dyDescent="0.2">
      <c r="C4793" s="20"/>
      <c r="D4793" s="20"/>
      <c r="E4793" s="20"/>
      <c r="F4793" s="20"/>
      <c r="H4793" s="20"/>
      <c r="J4793" s="20"/>
      <c r="K4793" s="20"/>
      <c r="L4793" s="20"/>
      <c r="P4793" s="201"/>
      <c r="Q4793" s="20"/>
      <c r="R4793" s="15"/>
      <c r="T4793" s="20"/>
      <c r="U4793" s="20"/>
      <c r="AB4793" s="20"/>
    </row>
    <row r="4794" spans="3:28" x14ac:dyDescent="0.2">
      <c r="C4794" s="20"/>
      <c r="D4794" s="20"/>
      <c r="E4794" s="20"/>
      <c r="F4794" s="20"/>
      <c r="H4794" s="20"/>
      <c r="J4794" s="20"/>
      <c r="K4794" s="20"/>
      <c r="L4794" s="20"/>
      <c r="P4794" s="201"/>
      <c r="Q4794" s="20"/>
      <c r="R4794" s="15"/>
      <c r="T4794" s="20"/>
      <c r="U4794" s="20"/>
      <c r="AB4794" s="20"/>
    </row>
    <row r="4795" spans="3:28" x14ac:dyDescent="0.2">
      <c r="C4795" s="20"/>
      <c r="D4795" s="20"/>
      <c r="E4795" s="20"/>
      <c r="F4795" s="20"/>
      <c r="H4795" s="20"/>
      <c r="J4795" s="20"/>
      <c r="K4795" s="20"/>
      <c r="L4795" s="20"/>
      <c r="P4795" s="201"/>
      <c r="Q4795" s="20"/>
      <c r="R4795" s="15"/>
      <c r="T4795" s="20"/>
      <c r="U4795" s="20"/>
      <c r="AB4795" s="20"/>
    </row>
    <row r="4796" spans="3:28" x14ac:dyDescent="0.2">
      <c r="C4796" s="20"/>
      <c r="D4796" s="20"/>
      <c r="E4796" s="20"/>
      <c r="F4796" s="20"/>
      <c r="H4796" s="20"/>
      <c r="J4796" s="20"/>
      <c r="K4796" s="20"/>
      <c r="L4796" s="20"/>
      <c r="P4796" s="201"/>
      <c r="Q4796" s="20"/>
      <c r="R4796" s="15"/>
      <c r="T4796" s="20"/>
      <c r="U4796" s="20"/>
      <c r="AB4796" s="20"/>
    </row>
    <row r="4797" spans="3:28" x14ac:dyDescent="0.2">
      <c r="C4797" s="20"/>
      <c r="D4797" s="20"/>
      <c r="E4797" s="20"/>
      <c r="F4797" s="20"/>
      <c r="H4797" s="20"/>
      <c r="J4797" s="20"/>
      <c r="K4797" s="20"/>
      <c r="L4797" s="20"/>
      <c r="P4797" s="201"/>
      <c r="Q4797" s="20"/>
      <c r="R4797" s="15"/>
      <c r="T4797" s="20"/>
      <c r="U4797" s="20"/>
      <c r="AB4797" s="20"/>
    </row>
    <row r="4798" spans="3:28" x14ac:dyDescent="0.2">
      <c r="C4798" s="20"/>
      <c r="D4798" s="20"/>
      <c r="E4798" s="20"/>
      <c r="F4798" s="20"/>
      <c r="H4798" s="20"/>
      <c r="J4798" s="20"/>
      <c r="K4798" s="20"/>
      <c r="L4798" s="20"/>
      <c r="P4798" s="201"/>
      <c r="Q4798" s="20"/>
      <c r="R4798" s="15"/>
      <c r="T4798" s="20"/>
      <c r="U4798" s="20"/>
      <c r="AB4798" s="20"/>
    </row>
    <row r="4799" spans="3:28" x14ac:dyDescent="0.2">
      <c r="C4799" s="20"/>
      <c r="D4799" s="20"/>
      <c r="E4799" s="20"/>
      <c r="F4799" s="20"/>
      <c r="H4799" s="20"/>
      <c r="J4799" s="20"/>
      <c r="K4799" s="20"/>
      <c r="L4799" s="20"/>
      <c r="P4799" s="201"/>
      <c r="Q4799" s="20"/>
      <c r="R4799" s="15"/>
      <c r="T4799" s="20"/>
      <c r="U4799" s="20"/>
      <c r="AB4799" s="20"/>
    </row>
    <row r="4800" spans="3:28" x14ac:dyDescent="0.2">
      <c r="C4800" s="20"/>
      <c r="D4800" s="20"/>
      <c r="E4800" s="20"/>
      <c r="F4800" s="20"/>
      <c r="H4800" s="20"/>
      <c r="J4800" s="20"/>
      <c r="K4800" s="20"/>
      <c r="L4800" s="20"/>
      <c r="P4800" s="201"/>
      <c r="Q4800" s="20"/>
      <c r="R4800" s="15"/>
      <c r="T4800" s="20"/>
      <c r="U4800" s="20"/>
      <c r="AB4800" s="20"/>
    </row>
    <row r="4801" spans="3:28" x14ac:dyDescent="0.2">
      <c r="C4801" s="20"/>
      <c r="D4801" s="20"/>
      <c r="E4801" s="20"/>
      <c r="F4801" s="20"/>
      <c r="H4801" s="20"/>
      <c r="J4801" s="20"/>
      <c r="K4801" s="20"/>
      <c r="L4801" s="20"/>
      <c r="P4801" s="201"/>
      <c r="Q4801" s="20"/>
      <c r="R4801" s="15"/>
      <c r="T4801" s="20"/>
      <c r="U4801" s="20"/>
      <c r="AB4801" s="20"/>
    </row>
    <row r="4802" spans="3:28" x14ac:dyDescent="0.2">
      <c r="C4802" s="20"/>
      <c r="D4802" s="20"/>
      <c r="E4802" s="20"/>
      <c r="F4802" s="20"/>
      <c r="H4802" s="20"/>
      <c r="J4802" s="20"/>
      <c r="K4802" s="20"/>
      <c r="L4802" s="20"/>
      <c r="P4802" s="201"/>
      <c r="Q4802" s="20"/>
      <c r="R4802" s="15"/>
      <c r="T4802" s="20"/>
      <c r="U4802" s="20"/>
      <c r="AB4802" s="20"/>
    </row>
    <row r="4803" spans="3:28" x14ac:dyDescent="0.2">
      <c r="C4803" s="20"/>
      <c r="D4803" s="20"/>
      <c r="E4803" s="20"/>
      <c r="F4803" s="20"/>
      <c r="H4803" s="20"/>
      <c r="J4803" s="20"/>
      <c r="K4803" s="20"/>
      <c r="L4803" s="20"/>
      <c r="P4803" s="201"/>
      <c r="Q4803" s="20"/>
      <c r="R4803" s="15"/>
      <c r="T4803" s="20"/>
      <c r="U4803" s="20"/>
      <c r="AB4803" s="20"/>
    </row>
    <row r="4804" spans="3:28" x14ac:dyDescent="0.2">
      <c r="C4804" s="20"/>
      <c r="D4804" s="20"/>
      <c r="E4804" s="20"/>
      <c r="F4804" s="20"/>
      <c r="H4804" s="20"/>
      <c r="J4804" s="20"/>
      <c r="K4804" s="20"/>
      <c r="L4804" s="20"/>
      <c r="P4804" s="201"/>
      <c r="Q4804" s="20"/>
      <c r="R4804" s="15"/>
      <c r="T4804" s="20"/>
      <c r="U4804" s="20"/>
      <c r="AB4804" s="20"/>
    </row>
    <row r="4805" spans="3:28" x14ac:dyDescent="0.2">
      <c r="C4805" s="20"/>
      <c r="D4805" s="20"/>
      <c r="E4805" s="20"/>
      <c r="F4805" s="20"/>
      <c r="H4805" s="20"/>
      <c r="J4805" s="20"/>
      <c r="K4805" s="20"/>
      <c r="L4805" s="20"/>
      <c r="P4805" s="201"/>
      <c r="Q4805" s="20"/>
      <c r="R4805" s="15"/>
      <c r="T4805" s="20"/>
      <c r="U4805" s="20"/>
      <c r="AB4805" s="20"/>
    </row>
    <row r="4806" spans="3:28" x14ac:dyDescent="0.2">
      <c r="C4806" s="20"/>
      <c r="D4806" s="20"/>
      <c r="E4806" s="20"/>
      <c r="F4806" s="20"/>
      <c r="H4806" s="20"/>
      <c r="J4806" s="20"/>
      <c r="K4806" s="20"/>
      <c r="L4806" s="20"/>
      <c r="P4806" s="201"/>
      <c r="Q4806" s="20"/>
      <c r="R4806" s="15"/>
      <c r="T4806" s="20"/>
      <c r="U4806" s="20"/>
      <c r="AB4806" s="20"/>
    </row>
    <row r="4807" spans="3:28" x14ac:dyDescent="0.2">
      <c r="C4807" s="20"/>
      <c r="D4807" s="20"/>
      <c r="E4807" s="20"/>
      <c r="F4807" s="20"/>
      <c r="H4807" s="20"/>
      <c r="J4807" s="20"/>
      <c r="K4807" s="20"/>
      <c r="L4807" s="20"/>
      <c r="P4807" s="201"/>
      <c r="Q4807" s="20"/>
      <c r="R4807" s="15"/>
      <c r="T4807" s="20"/>
      <c r="U4807" s="20"/>
      <c r="AB4807" s="20"/>
    </row>
    <row r="4808" spans="3:28" x14ac:dyDescent="0.2">
      <c r="C4808" s="20"/>
      <c r="D4808" s="20"/>
      <c r="E4808" s="20"/>
      <c r="F4808" s="20"/>
      <c r="H4808" s="20"/>
      <c r="J4808" s="20"/>
      <c r="K4808" s="20"/>
      <c r="L4808" s="20"/>
      <c r="P4808" s="201"/>
      <c r="Q4808" s="20"/>
      <c r="R4808" s="15"/>
      <c r="T4808" s="20"/>
      <c r="U4808" s="20"/>
      <c r="AB4808" s="20"/>
    </row>
    <row r="4809" spans="3:28" x14ac:dyDescent="0.2">
      <c r="C4809" s="20"/>
      <c r="D4809" s="20"/>
      <c r="E4809" s="20"/>
      <c r="F4809" s="20"/>
      <c r="H4809" s="20"/>
      <c r="J4809" s="20"/>
      <c r="K4809" s="20"/>
      <c r="L4809" s="20"/>
      <c r="P4809" s="201"/>
      <c r="Q4809" s="20"/>
      <c r="R4809" s="15"/>
      <c r="T4809" s="20"/>
      <c r="U4809" s="20"/>
      <c r="AB4809" s="20"/>
    </row>
    <row r="4810" spans="3:28" x14ac:dyDescent="0.2">
      <c r="C4810" s="20"/>
      <c r="D4810" s="20"/>
      <c r="E4810" s="20"/>
      <c r="F4810" s="20"/>
      <c r="H4810" s="20"/>
      <c r="J4810" s="20"/>
      <c r="K4810" s="20"/>
      <c r="L4810" s="20"/>
      <c r="P4810" s="201"/>
      <c r="Q4810" s="20"/>
      <c r="R4810" s="15"/>
      <c r="T4810" s="20"/>
      <c r="U4810" s="20"/>
      <c r="AB4810" s="20"/>
    </row>
    <row r="4811" spans="3:28" x14ac:dyDescent="0.2">
      <c r="C4811" s="20"/>
      <c r="D4811" s="20"/>
      <c r="E4811" s="20"/>
      <c r="F4811" s="20"/>
      <c r="H4811" s="20"/>
      <c r="J4811" s="20"/>
      <c r="K4811" s="20"/>
      <c r="L4811" s="20"/>
      <c r="P4811" s="201"/>
      <c r="Q4811" s="20"/>
      <c r="R4811" s="15"/>
      <c r="T4811" s="20"/>
      <c r="U4811" s="20"/>
      <c r="AB4811" s="20"/>
    </row>
    <row r="4812" spans="3:28" x14ac:dyDescent="0.2">
      <c r="C4812" s="20"/>
      <c r="D4812" s="20"/>
      <c r="E4812" s="20"/>
      <c r="F4812" s="20"/>
      <c r="H4812" s="20"/>
      <c r="J4812" s="20"/>
      <c r="K4812" s="20"/>
      <c r="L4812" s="20"/>
      <c r="P4812" s="201"/>
      <c r="Q4812" s="20"/>
      <c r="R4812" s="15"/>
      <c r="T4812" s="20"/>
      <c r="U4812" s="20"/>
      <c r="AB4812" s="20"/>
    </row>
    <row r="4813" spans="3:28" x14ac:dyDescent="0.2">
      <c r="C4813" s="20"/>
      <c r="D4813" s="20"/>
      <c r="E4813" s="20"/>
      <c r="F4813" s="20"/>
      <c r="H4813" s="20"/>
      <c r="J4813" s="20"/>
      <c r="K4813" s="20"/>
      <c r="L4813" s="20"/>
      <c r="P4813" s="201"/>
      <c r="Q4813" s="20"/>
      <c r="R4813" s="15"/>
      <c r="T4813" s="20"/>
      <c r="U4813" s="20"/>
      <c r="AB4813" s="20"/>
    </row>
    <row r="4814" spans="3:28" x14ac:dyDescent="0.2">
      <c r="C4814" s="20"/>
      <c r="D4814" s="20"/>
      <c r="E4814" s="20"/>
      <c r="F4814" s="20"/>
      <c r="H4814" s="20"/>
      <c r="J4814" s="20"/>
      <c r="K4814" s="20"/>
      <c r="L4814" s="20"/>
      <c r="P4814" s="201"/>
      <c r="Q4814" s="20"/>
      <c r="R4814" s="15"/>
      <c r="T4814" s="20"/>
      <c r="U4814" s="20"/>
      <c r="AB4814" s="20"/>
    </row>
    <row r="4815" spans="3:28" x14ac:dyDescent="0.2">
      <c r="C4815" s="20"/>
      <c r="D4815" s="20"/>
      <c r="E4815" s="20"/>
      <c r="F4815" s="20"/>
      <c r="H4815" s="20"/>
      <c r="J4815" s="20"/>
      <c r="K4815" s="20"/>
      <c r="L4815" s="20"/>
      <c r="P4815" s="201"/>
      <c r="Q4815" s="20"/>
      <c r="R4815" s="15"/>
      <c r="T4815" s="20"/>
      <c r="U4815" s="20"/>
      <c r="AB4815" s="20"/>
    </row>
    <row r="4816" spans="3:28" x14ac:dyDescent="0.2">
      <c r="C4816" s="20"/>
      <c r="D4816" s="20"/>
      <c r="E4816" s="20"/>
      <c r="F4816" s="20"/>
      <c r="H4816" s="20"/>
      <c r="J4816" s="20"/>
      <c r="K4816" s="20"/>
      <c r="L4816" s="20"/>
      <c r="P4816" s="201"/>
      <c r="Q4816" s="20"/>
      <c r="R4816" s="15"/>
      <c r="T4816" s="20"/>
      <c r="U4816" s="20"/>
      <c r="AB4816" s="20"/>
    </row>
    <row r="4817" spans="3:28" x14ac:dyDescent="0.2">
      <c r="C4817" s="20"/>
      <c r="D4817" s="20"/>
      <c r="E4817" s="20"/>
      <c r="F4817" s="20"/>
      <c r="H4817" s="20"/>
      <c r="J4817" s="20"/>
      <c r="K4817" s="20"/>
      <c r="L4817" s="20"/>
      <c r="P4817" s="201"/>
      <c r="Q4817" s="20"/>
      <c r="R4817" s="15"/>
      <c r="T4817" s="20"/>
      <c r="U4817" s="20"/>
      <c r="AB4817" s="20"/>
    </row>
    <row r="4818" spans="3:28" x14ac:dyDescent="0.2">
      <c r="C4818" s="20"/>
      <c r="D4818" s="20"/>
      <c r="E4818" s="20"/>
      <c r="F4818" s="20"/>
      <c r="H4818" s="20"/>
      <c r="J4818" s="20"/>
      <c r="K4818" s="20"/>
      <c r="L4818" s="20"/>
      <c r="P4818" s="201"/>
      <c r="Q4818" s="20"/>
      <c r="R4818" s="15"/>
      <c r="T4818" s="20"/>
      <c r="U4818" s="20"/>
      <c r="AB4818" s="20"/>
    </row>
    <row r="4819" spans="3:28" x14ac:dyDescent="0.2">
      <c r="C4819" s="20"/>
      <c r="D4819" s="20"/>
      <c r="E4819" s="20"/>
      <c r="F4819" s="20"/>
      <c r="H4819" s="20"/>
      <c r="J4819" s="20"/>
      <c r="K4819" s="20"/>
      <c r="L4819" s="20"/>
      <c r="P4819" s="201"/>
      <c r="Q4819" s="20"/>
      <c r="R4819" s="15"/>
      <c r="T4819" s="20"/>
      <c r="U4819" s="20"/>
      <c r="AB4819" s="20"/>
    </row>
    <row r="4820" spans="3:28" x14ac:dyDescent="0.2">
      <c r="C4820" s="20"/>
      <c r="D4820" s="20"/>
      <c r="E4820" s="20"/>
      <c r="F4820" s="20"/>
      <c r="H4820" s="20"/>
      <c r="J4820" s="20"/>
      <c r="K4820" s="20"/>
      <c r="L4820" s="20"/>
      <c r="P4820" s="201"/>
      <c r="Q4820" s="20"/>
      <c r="R4820" s="15"/>
      <c r="T4820" s="20"/>
      <c r="U4820" s="20"/>
      <c r="AB4820" s="20"/>
    </row>
    <row r="4821" spans="3:28" x14ac:dyDescent="0.2">
      <c r="C4821" s="20"/>
      <c r="D4821" s="20"/>
      <c r="E4821" s="20"/>
      <c r="F4821" s="20"/>
      <c r="H4821" s="20"/>
      <c r="J4821" s="20"/>
      <c r="K4821" s="20"/>
      <c r="L4821" s="20"/>
      <c r="P4821" s="201"/>
      <c r="Q4821" s="20"/>
      <c r="R4821" s="15"/>
      <c r="T4821" s="20"/>
      <c r="U4821" s="20"/>
      <c r="AB4821" s="20"/>
    </row>
    <row r="4822" spans="3:28" x14ac:dyDescent="0.2">
      <c r="C4822" s="20"/>
      <c r="D4822" s="20"/>
      <c r="E4822" s="20"/>
      <c r="F4822" s="20"/>
      <c r="H4822" s="20"/>
      <c r="J4822" s="20"/>
      <c r="K4822" s="20"/>
      <c r="L4822" s="20"/>
      <c r="P4822" s="201"/>
      <c r="Q4822" s="20"/>
      <c r="R4822" s="15"/>
      <c r="T4822" s="20"/>
      <c r="U4822" s="20"/>
      <c r="AB4822" s="20"/>
    </row>
    <row r="4823" spans="3:28" x14ac:dyDescent="0.2">
      <c r="C4823" s="20"/>
      <c r="D4823" s="20"/>
      <c r="E4823" s="20"/>
      <c r="F4823" s="20"/>
      <c r="H4823" s="20"/>
      <c r="J4823" s="20"/>
      <c r="K4823" s="20"/>
      <c r="L4823" s="20"/>
      <c r="P4823" s="201"/>
      <c r="Q4823" s="20"/>
      <c r="R4823" s="15"/>
      <c r="T4823" s="20"/>
      <c r="U4823" s="20"/>
      <c r="AB4823" s="20"/>
    </row>
    <row r="4824" spans="3:28" x14ac:dyDescent="0.2">
      <c r="C4824" s="20"/>
      <c r="D4824" s="20"/>
      <c r="E4824" s="20"/>
      <c r="F4824" s="20"/>
      <c r="H4824" s="20"/>
      <c r="J4824" s="20"/>
      <c r="K4824" s="20"/>
      <c r="L4824" s="20"/>
      <c r="P4824" s="201"/>
      <c r="Q4824" s="20"/>
      <c r="R4824" s="15"/>
      <c r="T4824" s="20"/>
      <c r="U4824" s="20"/>
      <c r="AB4824" s="20"/>
    </row>
    <row r="4825" spans="3:28" x14ac:dyDescent="0.2">
      <c r="C4825" s="20"/>
      <c r="D4825" s="20"/>
      <c r="E4825" s="20"/>
      <c r="F4825" s="20"/>
      <c r="H4825" s="20"/>
      <c r="J4825" s="20"/>
      <c r="K4825" s="20"/>
      <c r="L4825" s="20"/>
      <c r="P4825" s="201"/>
      <c r="Q4825" s="20"/>
      <c r="R4825" s="15"/>
      <c r="T4825" s="20"/>
      <c r="U4825" s="20"/>
      <c r="AB4825" s="20"/>
    </row>
    <row r="4826" spans="3:28" x14ac:dyDescent="0.2">
      <c r="C4826" s="20"/>
      <c r="D4826" s="20"/>
      <c r="E4826" s="20"/>
      <c r="F4826" s="20"/>
      <c r="H4826" s="20"/>
      <c r="J4826" s="20"/>
      <c r="K4826" s="20"/>
      <c r="L4826" s="20"/>
      <c r="P4826" s="201"/>
      <c r="Q4826" s="20"/>
      <c r="R4826" s="15"/>
      <c r="T4826" s="20"/>
      <c r="U4826" s="20"/>
      <c r="AB4826" s="20"/>
    </row>
    <row r="4827" spans="3:28" x14ac:dyDescent="0.2">
      <c r="C4827" s="20"/>
      <c r="D4827" s="20"/>
      <c r="E4827" s="20"/>
      <c r="F4827" s="20"/>
      <c r="H4827" s="20"/>
      <c r="J4827" s="20"/>
      <c r="K4827" s="20"/>
      <c r="L4827" s="20"/>
      <c r="P4827" s="201"/>
      <c r="Q4827" s="20"/>
      <c r="R4827" s="15"/>
      <c r="T4827" s="20"/>
      <c r="U4827" s="20"/>
      <c r="AB4827" s="20"/>
    </row>
    <row r="4828" spans="3:28" x14ac:dyDescent="0.2">
      <c r="C4828" s="20"/>
      <c r="D4828" s="20"/>
      <c r="E4828" s="20"/>
      <c r="F4828" s="20"/>
      <c r="H4828" s="20"/>
      <c r="J4828" s="20"/>
      <c r="K4828" s="20"/>
      <c r="L4828" s="20"/>
      <c r="P4828" s="201"/>
      <c r="Q4828" s="20"/>
      <c r="R4828" s="15"/>
      <c r="T4828" s="20"/>
      <c r="U4828" s="20"/>
      <c r="AB4828" s="20"/>
    </row>
    <row r="4829" spans="3:28" x14ac:dyDescent="0.2">
      <c r="C4829" s="20"/>
      <c r="D4829" s="20"/>
      <c r="E4829" s="20"/>
      <c r="F4829" s="20"/>
      <c r="H4829" s="20"/>
      <c r="J4829" s="20"/>
      <c r="K4829" s="20"/>
      <c r="L4829" s="20"/>
      <c r="P4829" s="201"/>
      <c r="Q4829" s="20"/>
      <c r="R4829" s="15"/>
      <c r="T4829" s="20"/>
      <c r="U4829" s="20"/>
      <c r="AB4829" s="20"/>
    </row>
    <row r="4830" spans="3:28" x14ac:dyDescent="0.2">
      <c r="C4830" s="20"/>
      <c r="D4830" s="20"/>
      <c r="E4830" s="20"/>
      <c r="F4830" s="20"/>
      <c r="H4830" s="20"/>
      <c r="J4830" s="20"/>
      <c r="K4830" s="20"/>
      <c r="L4830" s="20"/>
      <c r="P4830" s="201"/>
      <c r="Q4830" s="20"/>
      <c r="R4830" s="15"/>
      <c r="T4830" s="20"/>
      <c r="U4830" s="20"/>
      <c r="AB4830" s="20"/>
    </row>
    <row r="4831" spans="3:28" x14ac:dyDescent="0.2">
      <c r="C4831" s="20"/>
      <c r="D4831" s="20"/>
      <c r="E4831" s="20"/>
      <c r="F4831" s="20"/>
      <c r="H4831" s="20"/>
      <c r="J4831" s="20"/>
      <c r="K4831" s="20"/>
      <c r="L4831" s="20"/>
      <c r="P4831" s="201"/>
      <c r="Q4831" s="20"/>
      <c r="R4831" s="15"/>
      <c r="T4831" s="20"/>
      <c r="U4831" s="20"/>
      <c r="AB4831" s="20"/>
    </row>
    <row r="4832" spans="3:28" x14ac:dyDescent="0.2">
      <c r="C4832" s="20"/>
      <c r="D4832" s="20"/>
      <c r="E4832" s="20"/>
      <c r="F4832" s="20"/>
      <c r="H4832" s="20"/>
      <c r="J4832" s="20"/>
      <c r="K4832" s="20"/>
      <c r="L4832" s="20"/>
      <c r="P4832" s="201"/>
      <c r="Q4832" s="20"/>
      <c r="R4832" s="15"/>
      <c r="T4832" s="20"/>
      <c r="U4832" s="20"/>
      <c r="AB4832" s="20"/>
    </row>
    <row r="4833" spans="3:28" x14ac:dyDescent="0.2">
      <c r="C4833" s="20"/>
      <c r="D4833" s="20"/>
      <c r="E4833" s="20"/>
      <c r="F4833" s="20"/>
      <c r="H4833" s="20"/>
      <c r="J4833" s="20"/>
      <c r="K4833" s="20"/>
      <c r="L4833" s="20"/>
      <c r="P4833" s="201"/>
      <c r="Q4833" s="20"/>
      <c r="R4833" s="15"/>
      <c r="T4833" s="20"/>
      <c r="U4833" s="20"/>
      <c r="AB4833" s="20"/>
    </row>
    <row r="4834" spans="3:28" x14ac:dyDescent="0.2">
      <c r="C4834" s="20"/>
      <c r="D4834" s="20"/>
      <c r="E4834" s="20"/>
      <c r="F4834" s="20"/>
      <c r="H4834" s="20"/>
      <c r="J4834" s="20"/>
      <c r="K4834" s="20"/>
      <c r="L4834" s="20"/>
      <c r="P4834" s="201"/>
      <c r="Q4834" s="20"/>
      <c r="R4834" s="15"/>
      <c r="T4834" s="20"/>
      <c r="U4834" s="20"/>
      <c r="AB4834" s="20"/>
    </row>
    <row r="4835" spans="3:28" x14ac:dyDescent="0.2">
      <c r="C4835" s="20"/>
      <c r="D4835" s="20"/>
      <c r="E4835" s="20"/>
      <c r="F4835" s="20"/>
      <c r="H4835" s="20"/>
      <c r="J4835" s="20"/>
      <c r="K4835" s="20"/>
      <c r="L4835" s="20"/>
      <c r="P4835" s="201"/>
      <c r="Q4835" s="20"/>
      <c r="R4835" s="15"/>
      <c r="T4835" s="20"/>
      <c r="U4835" s="20"/>
      <c r="AB4835" s="20"/>
    </row>
    <row r="4836" spans="3:28" x14ac:dyDescent="0.2">
      <c r="C4836" s="20"/>
      <c r="D4836" s="20"/>
      <c r="E4836" s="20"/>
      <c r="F4836" s="20"/>
      <c r="H4836" s="20"/>
      <c r="J4836" s="20"/>
      <c r="K4836" s="20"/>
      <c r="L4836" s="20"/>
      <c r="P4836" s="201"/>
      <c r="Q4836" s="20"/>
      <c r="R4836" s="15"/>
      <c r="T4836" s="20"/>
      <c r="U4836" s="20"/>
      <c r="AB4836" s="20"/>
    </row>
    <row r="4837" spans="3:28" x14ac:dyDescent="0.2">
      <c r="C4837" s="20"/>
      <c r="D4837" s="20"/>
      <c r="E4837" s="20"/>
      <c r="F4837" s="20"/>
      <c r="H4837" s="20"/>
      <c r="J4837" s="20"/>
      <c r="K4837" s="20"/>
      <c r="L4837" s="20"/>
      <c r="P4837" s="201"/>
      <c r="Q4837" s="20"/>
      <c r="R4837" s="15"/>
      <c r="T4837" s="20"/>
      <c r="U4837" s="20"/>
      <c r="AB4837" s="20"/>
    </row>
    <row r="4838" spans="3:28" x14ac:dyDescent="0.2">
      <c r="C4838" s="20"/>
      <c r="D4838" s="20"/>
      <c r="E4838" s="20"/>
      <c r="F4838" s="20"/>
      <c r="H4838" s="20"/>
      <c r="J4838" s="20"/>
      <c r="K4838" s="20"/>
      <c r="L4838" s="20"/>
      <c r="P4838" s="201"/>
      <c r="Q4838" s="20"/>
      <c r="R4838" s="15"/>
      <c r="T4838" s="20"/>
      <c r="U4838" s="20"/>
      <c r="AB4838" s="20"/>
    </row>
    <row r="4839" spans="3:28" x14ac:dyDescent="0.2">
      <c r="C4839" s="20"/>
      <c r="D4839" s="20"/>
      <c r="E4839" s="20"/>
      <c r="F4839" s="20"/>
      <c r="H4839" s="20"/>
      <c r="J4839" s="20"/>
      <c r="K4839" s="20"/>
      <c r="L4839" s="20"/>
      <c r="P4839" s="201"/>
      <c r="Q4839" s="20"/>
      <c r="R4839" s="15"/>
      <c r="T4839" s="20"/>
      <c r="U4839" s="20"/>
      <c r="AB4839" s="20"/>
    </row>
    <row r="4840" spans="3:28" x14ac:dyDescent="0.2">
      <c r="C4840" s="20"/>
      <c r="D4840" s="20"/>
      <c r="E4840" s="20"/>
      <c r="F4840" s="20"/>
      <c r="H4840" s="20"/>
      <c r="J4840" s="20"/>
      <c r="K4840" s="20"/>
      <c r="L4840" s="20"/>
      <c r="P4840" s="201"/>
      <c r="Q4840" s="20"/>
      <c r="R4840" s="15"/>
      <c r="T4840" s="20"/>
      <c r="U4840" s="20"/>
      <c r="AB4840" s="20"/>
    </row>
    <row r="4841" spans="3:28" x14ac:dyDescent="0.2">
      <c r="C4841" s="20"/>
      <c r="D4841" s="20"/>
      <c r="E4841" s="20"/>
      <c r="F4841" s="20"/>
      <c r="H4841" s="20"/>
      <c r="J4841" s="20"/>
      <c r="K4841" s="20"/>
      <c r="L4841" s="20"/>
      <c r="P4841" s="201"/>
      <c r="Q4841" s="20"/>
      <c r="R4841" s="15"/>
      <c r="T4841" s="20"/>
      <c r="U4841" s="20"/>
      <c r="AB4841" s="20"/>
    </row>
    <row r="4842" spans="3:28" x14ac:dyDescent="0.2">
      <c r="C4842" s="20"/>
      <c r="D4842" s="20"/>
      <c r="E4842" s="20"/>
      <c r="F4842" s="20"/>
      <c r="H4842" s="20"/>
      <c r="J4842" s="20"/>
      <c r="K4842" s="20"/>
      <c r="L4842" s="20"/>
      <c r="P4842" s="201"/>
      <c r="Q4842" s="20"/>
      <c r="R4842" s="15"/>
      <c r="T4842" s="20"/>
      <c r="U4842" s="20"/>
      <c r="AB4842" s="20"/>
    </row>
    <row r="4843" spans="3:28" x14ac:dyDescent="0.2">
      <c r="C4843" s="20"/>
      <c r="D4843" s="20"/>
      <c r="E4843" s="20"/>
      <c r="F4843" s="20"/>
      <c r="H4843" s="20"/>
      <c r="J4843" s="20"/>
      <c r="K4843" s="20"/>
      <c r="L4843" s="20"/>
      <c r="P4843" s="201"/>
      <c r="Q4843" s="20"/>
      <c r="R4843" s="15"/>
      <c r="T4843" s="20"/>
      <c r="U4843" s="20"/>
      <c r="AB4843" s="20"/>
    </row>
    <row r="4844" spans="3:28" x14ac:dyDescent="0.2">
      <c r="C4844" s="20"/>
      <c r="D4844" s="20"/>
      <c r="E4844" s="20"/>
      <c r="F4844" s="20"/>
      <c r="H4844" s="20"/>
      <c r="J4844" s="20"/>
      <c r="K4844" s="20"/>
      <c r="L4844" s="20"/>
      <c r="P4844" s="201"/>
      <c r="Q4844" s="20"/>
      <c r="R4844" s="15"/>
      <c r="T4844" s="20"/>
      <c r="U4844" s="20"/>
      <c r="AB4844" s="20"/>
    </row>
    <row r="4845" spans="3:28" x14ac:dyDescent="0.2">
      <c r="C4845" s="20"/>
      <c r="D4845" s="20"/>
      <c r="E4845" s="20"/>
      <c r="F4845" s="20"/>
      <c r="H4845" s="20"/>
      <c r="J4845" s="20"/>
      <c r="K4845" s="20"/>
      <c r="L4845" s="20"/>
      <c r="P4845" s="201"/>
      <c r="Q4845" s="20"/>
      <c r="R4845" s="15"/>
      <c r="T4845" s="20"/>
      <c r="U4845" s="20"/>
      <c r="AB4845" s="20"/>
    </row>
    <row r="4846" spans="3:28" x14ac:dyDescent="0.2">
      <c r="C4846" s="20"/>
      <c r="D4846" s="20"/>
      <c r="E4846" s="20"/>
      <c r="F4846" s="20"/>
      <c r="H4846" s="20"/>
      <c r="J4846" s="20"/>
      <c r="K4846" s="20"/>
      <c r="L4846" s="20"/>
      <c r="P4846" s="201"/>
      <c r="Q4846" s="20"/>
      <c r="R4846" s="15"/>
      <c r="T4846" s="20"/>
      <c r="U4846" s="20"/>
      <c r="AB4846" s="20"/>
    </row>
    <row r="4847" spans="3:28" x14ac:dyDescent="0.2">
      <c r="C4847" s="20"/>
      <c r="D4847" s="20"/>
      <c r="E4847" s="20"/>
      <c r="F4847" s="20"/>
      <c r="H4847" s="20"/>
      <c r="J4847" s="20"/>
      <c r="K4847" s="20"/>
      <c r="L4847" s="20"/>
      <c r="P4847" s="201"/>
      <c r="Q4847" s="20"/>
      <c r="R4847" s="15"/>
      <c r="T4847" s="20"/>
      <c r="U4847" s="20"/>
      <c r="AB4847" s="20"/>
    </row>
    <row r="4848" spans="3:28" x14ac:dyDescent="0.2">
      <c r="C4848" s="20"/>
      <c r="D4848" s="20"/>
      <c r="E4848" s="20"/>
      <c r="F4848" s="20"/>
      <c r="H4848" s="20"/>
      <c r="J4848" s="20"/>
      <c r="K4848" s="20"/>
      <c r="L4848" s="20"/>
      <c r="P4848" s="201"/>
      <c r="Q4848" s="20"/>
      <c r="R4848" s="15"/>
      <c r="T4848" s="20"/>
      <c r="U4848" s="20"/>
      <c r="AB4848" s="20"/>
    </row>
    <row r="4849" spans="3:28" x14ac:dyDescent="0.2">
      <c r="C4849" s="20"/>
      <c r="D4849" s="20"/>
      <c r="E4849" s="20"/>
      <c r="F4849" s="20"/>
      <c r="H4849" s="20"/>
      <c r="J4849" s="20"/>
      <c r="K4849" s="20"/>
      <c r="L4849" s="20"/>
      <c r="P4849" s="201"/>
      <c r="Q4849" s="20"/>
      <c r="R4849" s="15"/>
      <c r="T4849" s="20"/>
      <c r="U4849" s="20"/>
      <c r="AB4849" s="20"/>
    </row>
    <row r="4850" spans="3:28" x14ac:dyDescent="0.2">
      <c r="C4850" s="20"/>
      <c r="D4850" s="20"/>
      <c r="E4850" s="20"/>
      <c r="F4850" s="20"/>
      <c r="H4850" s="20"/>
      <c r="J4850" s="20"/>
      <c r="K4850" s="20"/>
      <c r="L4850" s="20"/>
      <c r="P4850" s="201"/>
      <c r="Q4850" s="20"/>
      <c r="R4850" s="15"/>
      <c r="T4850" s="20"/>
      <c r="U4850" s="20"/>
      <c r="AB4850" s="20"/>
    </row>
    <row r="4851" spans="3:28" x14ac:dyDescent="0.2">
      <c r="C4851" s="20"/>
      <c r="D4851" s="20"/>
      <c r="E4851" s="20"/>
      <c r="F4851" s="20"/>
      <c r="H4851" s="20"/>
      <c r="J4851" s="20"/>
      <c r="K4851" s="20"/>
      <c r="L4851" s="20"/>
      <c r="P4851" s="201"/>
      <c r="Q4851" s="20"/>
      <c r="R4851" s="15"/>
      <c r="T4851" s="20"/>
      <c r="U4851" s="20"/>
      <c r="AB4851" s="20"/>
    </row>
    <row r="4852" spans="3:28" x14ac:dyDescent="0.2">
      <c r="C4852" s="20"/>
      <c r="D4852" s="20"/>
      <c r="E4852" s="20"/>
      <c r="F4852" s="20"/>
      <c r="H4852" s="20"/>
      <c r="J4852" s="20"/>
      <c r="K4852" s="20"/>
      <c r="L4852" s="20"/>
      <c r="P4852" s="201"/>
      <c r="Q4852" s="20"/>
      <c r="R4852" s="15"/>
      <c r="T4852" s="20"/>
      <c r="U4852" s="20"/>
      <c r="AB4852" s="20"/>
    </row>
    <row r="4853" spans="3:28" x14ac:dyDescent="0.2">
      <c r="C4853" s="20"/>
      <c r="D4853" s="20"/>
      <c r="E4853" s="20"/>
      <c r="F4853" s="20"/>
      <c r="H4853" s="20"/>
      <c r="J4853" s="20"/>
      <c r="K4853" s="20"/>
      <c r="L4853" s="20"/>
      <c r="P4853" s="201"/>
      <c r="Q4853" s="20"/>
      <c r="R4853" s="15"/>
      <c r="T4853" s="20"/>
      <c r="U4853" s="20"/>
      <c r="AB4853" s="20"/>
    </row>
    <row r="4854" spans="3:28" x14ac:dyDescent="0.2">
      <c r="C4854" s="20"/>
      <c r="D4854" s="20"/>
      <c r="E4854" s="20"/>
      <c r="F4854" s="20"/>
      <c r="H4854" s="20"/>
      <c r="J4854" s="20"/>
      <c r="K4854" s="20"/>
      <c r="L4854" s="20"/>
      <c r="P4854" s="201"/>
      <c r="Q4854" s="20"/>
      <c r="R4854" s="15"/>
      <c r="T4854" s="20"/>
      <c r="U4854" s="20"/>
      <c r="AB4854" s="20"/>
    </row>
    <row r="4855" spans="3:28" x14ac:dyDescent="0.2">
      <c r="C4855" s="20"/>
      <c r="D4855" s="20"/>
      <c r="E4855" s="20"/>
      <c r="F4855" s="20"/>
      <c r="H4855" s="20"/>
      <c r="J4855" s="20"/>
      <c r="K4855" s="20"/>
      <c r="L4855" s="20"/>
      <c r="P4855" s="201"/>
      <c r="Q4855" s="20"/>
      <c r="R4855" s="15"/>
      <c r="T4855" s="20"/>
      <c r="U4855" s="20"/>
      <c r="AB4855" s="20"/>
    </row>
    <row r="4856" spans="3:28" x14ac:dyDescent="0.2">
      <c r="C4856" s="20"/>
      <c r="D4856" s="20"/>
      <c r="E4856" s="20"/>
      <c r="F4856" s="20"/>
      <c r="H4856" s="20"/>
      <c r="J4856" s="20"/>
      <c r="K4856" s="20"/>
      <c r="L4856" s="20"/>
      <c r="P4856" s="201"/>
      <c r="Q4856" s="20"/>
      <c r="R4856" s="15"/>
      <c r="T4856" s="20"/>
      <c r="U4856" s="20"/>
      <c r="AB4856" s="20"/>
    </row>
    <row r="4857" spans="3:28" x14ac:dyDescent="0.2">
      <c r="C4857" s="20"/>
      <c r="D4857" s="20"/>
      <c r="E4857" s="20"/>
      <c r="F4857" s="20"/>
      <c r="H4857" s="20"/>
      <c r="J4857" s="20"/>
      <c r="K4857" s="20"/>
      <c r="L4857" s="20"/>
      <c r="P4857" s="201"/>
      <c r="Q4857" s="20"/>
      <c r="R4857" s="15"/>
      <c r="T4857" s="20"/>
      <c r="U4857" s="20"/>
      <c r="AB4857" s="20"/>
    </row>
    <row r="4858" spans="3:28" x14ac:dyDescent="0.2">
      <c r="C4858" s="20"/>
      <c r="D4858" s="20"/>
      <c r="E4858" s="20"/>
      <c r="F4858" s="20"/>
      <c r="H4858" s="20"/>
      <c r="J4858" s="20"/>
      <c r="K4858" s="20"/>
      <c r="L4858" s="20"/>
      <c r="P4858" s="201"/>
      <c r="Q4858" s="20"/>
      <c r="R4858" s="15"/>
      <c r="T4858" s="20"/>
      <c r="U4858" s="20"/>
      <c r="AB4858" s="20"/>
    </row>
    <row r="4859" spans="3:28" x14ac:dyDescent="0.2">
      <c r="C4859" s="20"/>
      <c r="D4859" s="20"/>
      <c r="E4859" s="20"/>
      <c r="F4859" s="20"/>
      <c r="H4859" s="20"/>
      <c r="J4859" s="20"/>
      <c r="K4859" s="20"/>
      <c r="L4859" s="20"/>
      <c r="P4859" s="201"/>
      <c r="Q4859" s="20"/>
      <c r="R4859" s="15"/>
      <c r="T4859" s="20"/>
      <c r="U4859" s="20"/>
      <c r="AB4859" s="20"/>
    </row>
    <row r="4860" spans="3:28" x14ac:dyDescent="0.2">
      <c r="C4860" s="20"/>
      <c r="D4860" s="20"/>
      <c r="E4860" s="20"/>
      <c r="F4860" s="20"/>
      <c r="H4860" s="20"/>
      <c r="J4860" s="20"/>
      <c r="K4860" s="20"/>
      <c r="L4860" s="20"/>
      <c r="P4860" s="201"/>
      <c r="Q4860" s="20"/>
      <c r="R4860" s="15"/>
      <c r="T4860" s="20"/>
      <c r="U4860" s="20"/>
      <c r="AB4860" s="20"/>
    </row>
    <row r="4861" spans="3:28" x14ac:dyDescent="0.2">
      <c r="C4861" s="20"/>
      <c r="D4861" s="20"/>
      <c r="E4861" s="20"/>
      <c r="F4861" s="20"/>
      <c r="H4861" s="20"/>
      <c r="J4861" s="20"/>
      <c r="K4861" s="20"/>
      <c r="L4861" s="20"/>
      <c r="P4861" s="201"/>
      <c r="Q4861" s="20"/>
      <c r="R4861" s="15"/>
      <c r="T4861" s="20"/>
      <c r="U4861" s="20"/>
      <c r="AB4861" s="20"/>
    </row>
    <row r="4862" spans="3:28" x14ac:dyDescent="0.2">
      <c r="C4862" s="20"/>
      <c r="D4862" s="20"/>
      <c r="E4862" s="20"/>
      <c r="F4862" s="20"/>
      <c r="H4862" s="20"/>
      <c r="J4862" s="20"/>
      <c r="K4862" s="20"/>
      <c r="L4862" s="20"/>
      <c r="P4862" s="201"/>
      <c r="Q4862" s="20"/>
      <c r="R4862" s="15"/>
      <c r="T4862" s="20"/>
      <c r="U4862" s="20"/>
      <c r="AB4862" s="20"/>
    </row>
    <row r="4863" spans="3:28" x14ac:dyDescent="0.2">
      <c r="C4863" s="20"/>
      <c r="D4863" s="20"/>
      <c r="E4863" s="20"/>
      <c r="F4863" s="20"/>
      <c r="H4863" s="20"/>
      <c r="J4863" s="20"/>
      <c r="K4863" s="20"/>
      <c r="L4863" s="20"/>
      <c r="P4863" s="201"/>
      <c r="Q4863" s="20"/>
      <c r="R4863" s="15"/>
      <c r="T4863" s="20"/>
      <c r="U4863" s="20"/>
      <c r="AB4863" s="20"/>
    </row>
    <row r="4864" spans="3:28" x14ac:dyDescent="0.2">
      <c r="C4864" s="20"/>
      <c r="D4864" s="20"/>
      <c r="E4864" s="20"/>
      <c r="F4864" s="20"/>
      <c r="H4864" s="20"/>
      <c r="J4864" s="20"/>
      <c r="K4864" s="20"/>
      <c r="L4864" s="20"/>
      <c r="P4864" s="201"/>
      <c r="Q4864" s="20"/>
      <c r="R4864" s="15"/>
      <c r="T4864" s="20"/>
      <c r="U4864" s="20"/>
      <c r="AB4864" s="20"/>
    </row>
    <row r="4865" spans="3:28" x14ac:dyDescent="0.2">
      <c r="C4865" s="20"/>
      <c r="D4865" s="20"/>
      <c r="E4865" s="20"/>
      <c r="F4865" s="20"/>
      <c r="H4865" s="20"/>
      <c r="J4865" s="20"/>
      <c r="K4865" s="20"/>
      <c r="L4865" s="20"/>
      <c r="P4865" s="201"/>
      <c r="Q4865" s="20"/>
      <c r="R4865" s="15"/>
      <c r="T4865" s="20"/>
      <c r="U4865" s="20"/>
      <c r="AB4865" s="20"/>
    </row>
    <row r="4866" spans="3:28" x14ac:dyDescent="0.2">
      <c r="C4866" s="20"/>
      <c r="D4866" s="20"/>
      <c r="E4866" s="20"/>
      <c r="F4866" s="20"/>
      <c r="H4866" s="20"/>
      <c r="J4866" s="20"/>
      <c r="K4866" s="20"/>
      <c r="L4866" s="20"/>
      <c r="P4866" s="201"/>
      <c r="Q4866" s="20"/>
      <c r="R4866" s="15"/>
      <c r="T4866" s="20"/>
      <c r="U4866" s="20"/>
      <c r="AB4866" s="20"/>
    </row>
    <row r="4867" spans="3:28" x14ac:dyDescent="0.2">
      <c r="C4867" s="20"/>
      <c r="D4867" s="20"/>
      <c r="E4867" s="20"/>
      <c r="F4867" s="20"/>
      <c r="H4867" s="20"/>
      <c r="J4867" s="20"/>
      <c r="K4867" s="20"/>
      <c r="L4867" s="20"/>
      <c r="P4867" s="201"/>
      <c r="Q4867" s="20"/>
      <c r="R4867" s="15"/>
      <c r="T4867" s="20"/>
      <c r="U4867" s="20"/>
      <c r="AB4867" s="20"/>
    </row>
    <row r="4868" spans="3:28" x14ac:dyDescent="0.2">
      <c r="C4868" s="20"/>
      <c r="D4868" s="20"/>
      <c r="E4868" s="20"/>
      <c r="F4868" s="20"/>
      <c r="H4868" s="20"/>
      <c r="J4868" s="20"/>
      <c r="K4868" s="20"/>
      <c r="L4868" s="20"/>
      <c r="P4868" s="201"/>
      <c r="Q4868" s="20"/>
      <c r="R4868" s="15"/>
      <c r="T4868" s="20"/>
      <c r="U4868" s="20"/>
      <c r="AB4868" s="20"/>
    </row>
    <row r="4869" spans="3:28" x14ac:dyDescent="0.2">
      <c r="C4869" s="20"/>
      <c r="D4869" s="20"/>
      <c r="E4869" s="20"/>
      <c r="F4869" s="20"/>
      <c r="H4869" s="20"/>
      <c r="J4869" s="20"/>
      <c r="K4869" s="20"/>
      <c r="L4869" s="20"/>
      <c r="P4869" s="201"/>
      <c r="Q4869" s="20"/>
      <c r="R4869" s="15"/>
      <c r="T4869" s="20"/>
      <c r="U4869" s="20"/>
      <c r="AB4869" s="20"/>
    </row>
    <row r="4870" spans="3:28" x14ac:dyDescent="0.2">
      <c r="C4870" s="20"/>
      <c r="D4870" s="20"/>
      <c r="E4870" s="20"/>
      <c r="F4870" s="20"/>
      <c r="H4870" s="20"/>
      <c r="J4870" s="20"/>
      <c r="K4870" s="20"/>
      <c r="L4870" s="20"/>
      <c r="P4870" s="201"/>
      <c r="Q4870" s="20"/>
      <c r="R4870" s="15"/>
      <c r="T4870" s="20"/>
      <c r="U4870" s="20"/>
      <c r="AB4870" s="20"/>
    </row>
    <row r="4871" spans="3:28" x14ac:dyDescent="0.2">
      <c r="C4871" s="20"/>
      <c r="D4871" s="20"/>
      <c r="E4871" s="20"/>
      <c r="F4871" s="20"/>
      <c r="H4871" s="20"/>
      <c r="J4871" s="20"/>
      <c r="K4871" s="20"/>
      <c r="L4871" s="20"/>
      <c r="P4871" s="201"/>
      <c r="Q4871" s="20"/>
      <c r="R4871" s="15"/>
      <c r="T4871" s="20"/>
      <c r="U4871" s="20"/>
      <c r="AB4871" s="20"/>
    </row>
    <row r="4872" spans="3:28" x14ac:dyDescent="0.2">
      <c r="C4872" s="20"/>
      <c r="D4872" s="20"/>
      <c r="E4872" s="20"/>
      <c r="F4872" s="20"/>
      <c r="H4872" s="20"/>
      <c r="J4872" s="20"/>
      <c r="K4872" s="20"/>
      <c r="L4872" s="20"/>
      <c r="P4872" s="201"/>
      <c r="Q4872" s="20"/>
      <c r="R4872" s="15"/>
      <c r="T4872" s="20"/>
      <c r="U4872" s="20"/>
      <c r="AB4872" s="20"/>
    </row>
    <row r="4873" spans="3:28" x14ac:dyDescent="0.2">
      <c r="C4873" s="20"/>
      <c r="D4873" s="20"/>
      <c r="E4873" s="20"/>
      <c r="F4873" s="20"/>
      <c r="H4873" s="20"/>
      <c r="J4873" s="20"/>
      <c r="K4873" s="20"/>
      <c r="L4873" s="20"/>
      <c r="P4873" s="201"/>
      <c r="Q4873" s="20"/>
      <c r="R4873" s="15"/>
      <c r="T4873" s="20"/>
      <c r="U4873" s="20"/>
      <c r="AB4873" s="20"/>
    </row>
    <row r="4874" spans="3:28" x14ac:dyDescent="0.2">
      <c r="C4874" s="20"/>
      <c r="D4874" s="20"/>
      <c r="E4874" s="20"/>
      <c r="F4874" s="20"/>
      <c r="H4874" s="20"/>
      <c r="J4874" s="20"/>
      <c r="K4874" s="20"/>
      <c r="L4874" s="20"/>
      <c r="P4874" s="201"/>
      <c r="Q4874" s="20"/>
      <c r="R4874" s="15"/>
      <c r="T4874" s="20"/>
      <c r="U4874" s="20"/>
      <c r="AB4874" s="20"/>
    </row>
    <row r="4875" spans="3:28" x14ac:dyDescent="0.2">
      <c r="C4875" s="20"/>
      <c r="D4875" s="20"/>
      <c r="E4875" s="20"/>
      <c r="F4875" s="20"/>
      <c r="H4875" s="20"/>
      <c r="J4875" s="20"/>
      <c r="K4875" s="20"/>
      <c r="L4875" s="20"/>
      <c r="P4875" s="201"/>
      <c r="Q4875" s="20"/>
      <c r="R4875" s="15"/>
      <c r="T4875" s="20"/>
      <c r="U4875" s="20"/>
      <c r="AB4875" s="20"/>
    </row>
    <row r="4876" spans="3:28" x14ac:dyDescent="0.2">
      <c r="C4876" s="20"/>
      <c r="D4876" s="20"/>
      <c r="E4876" s="20"/>
      <c r="F4876" s="20"/>
      <c r="H4876" s="20"/>
      <c r="J4876" s="20"/>
      <c r="K4876" s="20"/>
      <c r="L4876" s="20"/>
      <c r="P4876" s="201"/>
      <c r="Q4876" s="20"/>
      <c r="R4876" s="15"/>
      <c r="T4876" s="20"/>
      <c r="U4876" s="20"/>
      <c r="AB4876" s="20"/>
    </row>
    <row r="4877" spans="3:28" x14ac:dyDescent="0.2">
      <c r="C4877" s="20"/>
      <c r="D4877" s="20"/>
      <c r="E4877" s="20"/>
      <c r="F4877" s="20"/>
      <c r="H4877" s="20"/>
      <c r="J4877" s="20"/>
      <c r="K4877" s="20"/>
      <c r="L4877" s="20"/>
      <c r="P4877" s="201"/>
      <c r="Q4877" s="20"/>
      <c r="R4877" s="15"/>
      <c r="T4877" s="20"/>
      <c r="U4877" s="20"/>
      <c r="AB4877" s="20"/>
    </row>
    <row r="4878" spans="3:28" x14ac:dyDescent="0.2">
      <c r="C4878" s="20"/>
      <c r="D4878" s="20"/>
      <c r="E4878" s="20"/>
      <c r="F4878" s="20"/>
      <c r="H4878" s="20"/>
      <c r="J4878" s="20"/>
      <c r="K4878" s="20"/>
      <c r="L4878" s="20"/>
      <c r="P4878" s="201"/>
      <c r="Q4878" s="20"/>
      <c r="R4878" s="15"/>
      <c r="T4878" s="20"/>
      <c r="U4878" s="20"/>
      <c r="AB4878" s="20"/>
    </row>
    <row r="4879" spans="3:28" x14ac:dyDescent="0.2">
      <c r="C4879" s="20"/>
      <c r="D4879" s="20"/>
      <c r="E4879" s="20"/>
      <c r="F4879" s="20"/>
      <c r="H4879" s="20"/>
      <c r="J4879" s="20"/>
      <c r="K4879" s="20"/>
      <c r="L4879" s="20"/>
      <c r="P4879" s="201"/>
      <c r="Q4879" s="20"/>
      <c r="R4879" s="15"/>
      <c r="T4879" s="20"/>
      <c r="U4879" s="20"/>
      <c r="AB4879" s="20"/>
    </row>
    <row r="4880" spans="3:28" x14ac:dyDescent="0.2">
      <c r="C4880" s="20"/>
      <c r="D4880" s="20"/>
      <c r="E4880" s="20"/>
      <c r="F4880" s="20"/>
      <c r="H4880" s="20"/>
      <c r="J4880" s="20"/>
      <c r="K4880" s="20"/>
      <c r="L4880" s="20"/>
      <c r="P4880" s="201"/>
      <c r="Q4880" s="20"/>
      <c r="R4880" s="15"/>
      <c r="T4880" s="20"/>
      <c r="U4880" s="20"/>
      <c r="AB4880" s="20"/>
    </row>
    <row r="4881" spans="3:28" x14ac:dyDescent="0.2">
      <c r="C4881" s="20"/>
      <c r="D4881" s="20"/>
      <c r="E4881" s="20"/>
      <c r="F4881" s="20"/>
      <c r="H4881" s="20"/>
      <c r="J4881" s="20"/>
      <c r="K4881" s="20"/>
      <c r="L4881" s="20"/>
      <c r="P4881" s="201"/>
      <c r="Q4881" s="20"/>
      <c r="R4881" s="15"/>
      <c r="T4881" s="20"/>
      <c r="U4881" s="20"/>
      <c r="AB4881" s="20"/>
    </row>
    <row r="4882" spans="3:28" x14ac:dyDescent="0.2">
      <c r="C4882" s="20"/>
      <c r="D4882" s="20"/>
      <c r="E4882" s="20"/>
      <c r="F4882" s="20"/>
      <c r="H4882" s="20"/>
      <c r="J4882" s="20"/>
      <c r="K4882" s="20"/>
      <c r="L4882" s="20"/>
      <c r="P4882" s="201"/>
      <c r="Q4882" s="20"/>
      <c r="R4882" s="15"/>
      <c r="T4882" s="20"/>
      <c r="U4882" s="20"/>
      <c r="AB4882" s="20"/>
    </row>
    <row r="4883" spans="3:28" x14ac:dyDescent="0.2">
      <c r="C4883" s="20"/>
      <c r="D4883" s="20"/>
      <c r="E4883" s="20"/>
      <c r="F4883" s="20"/>
      <c r="H4883" s="20"/>
      <c r="J4883" s="20"/>
      <c r="K4883" s="20"/>
      <c r="L4883" s="20"/>
      <c r="P4883" s="201"/>
      <c r="Q4883" s="20"/>
      <c r="R4883" s="15"/>
      <c r="T4883" s="20"/>
      <c r="U4883" s="20"/>
      <c r="AB4883" s="20"/>
    </row>
    <row r="4884" spans="3:28" x14ac:dyDescent="0.2">
      <c r="C4884" s="20"/>
      <c r="D4884" s="20"/>
      <c r="E4884" s="20"/>
      <c r="F4884" s="20"/>
      <c r="H4884" s="20"/>
      <c r="J4884" s="20"/>
      <c r="K4884" s="20"/>
      <c r="L4884" s="20"/>
      <c r="P4884" s="201"/>
      <c r="Q4884" s="20"/>
      <c r="R4884" s="15"/>
      <c r="T4884" s="20"/>
      <c r="U4884" s="20"/>
      <c r="AB4884" s="20"/>
    </row>
    <row r="4885" spans="3:28" x14ac:dyDescent="0.2">
      <c r="C4885" s="20"/>
      <c r="D4885" s="20"/>
      <c r="E4885" s="20"/>
      <c r="F4885" s="20"/>
      <c r="H4885" s="20"/>
      <c r="J4885" s="20"/>
      <c r="K4885" s="20"/>
      <c r="L4885" s="20"/>
      <c r="P4885" s="201"/>
      <c r="Q4885" s="20"/>
      <c r="R4885" s="15"/>
      <c r="T4885" s="20"/>
      <c r="U4885" s="20"/>
      <c r="AB4885" s="20"/>
    </row>
    <row r="4886" spans="3:28" x14ac:dyDescent="0.2">
      <c r="C4886" s="20"/>
      <c r="D4886" s="20"/>
      <c r="E4886" s="20"/>
      <c r="F4886" s="20"/>
      <c r="H4886" s="20"/>
      <c r="J4886" s="20"/>
      <c r="K4886" s="20"/>
      <c r="L4886" s="20"/>
      <c r="P4886" s="201"/>
      <c r="Q4886" s="20"/>
      <c r="R4886" s="15"/>
      <c r="T4886" s="20"/>
      <c r="U4886" s="20"/>
      <c r="AB4886" s="20"/>
    </row>
    <row r="4887" spans="3:28" x14ac:dyDescent="0.2">
      <c r="C4887" s="20"/>
      <c r="D4887" s="20"/>
      <c r="E4887" s="20"/>
      <c r="F4887" s="20"/>
      <c r="H4887" s="20"/>
      <c r="J4887" s="20"/>
      <c r="K4887" s="20"/>
      <c r="L4887" s="20"/>
      <c r="P4887" s="201"/>
      <c r="Q4887" s="20"/>
      <c r="R4887" s="15"/>
      <c r="T4887" s="20"/>
      <c r="U4887" s="20"/>
      <c r="AB4887" s="20"/>
    </row>
    <row r="4888" spans="3:28" x14ac:dyDescent="0.2">
      <c r="C4888" s="20"/>
      <c r="D4888" s="20"/>
      <c r="E4888" s="20"/>
      <c r="F4888" s="20"/>
      <c r="H4888" s="20"/>
      <c r="J4888" s="20"/>
      <c r="K4888" s="20"/>
      <c r="L4888" s="20"/>
      <c r="P4888" s="201"/>
      <c r="Q4888" s="20"/>
      <c r="R4888" s="15"/>
      <c r="T4888" s="20"/>
      <c r="U4888" s="20"/>
      <c r="AB4888" s="20"/>
    </row>
    <row r="4889" spans="3:28" x14ac:dyDescent="0.2">
      <c r="C4889" s="20"/>
      <c r="D4889" s="20"/>
      <c r="E4889" s="20"/>
      <c r="F4889" s="20"/>
      <c r="H4889" s="20"/>
      <c r="J4889" s="20"/>
      <c r="K4889" s="20"/>
      <c r="L4889" s="20"/>
      <c r="P4889" s="201"/>
      <c r="Q4889" s="20"/>
      <c r="R4889" s="15"/>
      <c r="T4889" s="20"/>
      <c r="U4889" s="20"/>
      <c r="AB4889" s="20"/>
    </row>
    <row r="4890" spans="3:28" x14ac:dyDescent="0.2">
      <c r="C4890" s="20"/>
      <c r="D4890" s="20"/>
      <c r="E4890" s="20"/>
      <c r="F4890" s="20"/>
      <c r="H4890" s="20"/>
      <c r="J4890" s="20"/>
      <c r="K4890" s="20"/>
      <c r="L4890" s="20"/>
      <c r="P4890" s="201"/>
      <c r="Q4890" s="20"/>
      <c r="R4890" s="15"/>
      <c r="T4890" s="20"/>
      <c r="U4890" s="20"/>
      <c r="AB4890" s="20"/>
    </row>
    <row r="4891" spans="3:28" x14ac:dyDescent="0.2">
      <c r="C4891" s="20"/>
      <c r="D4891" s="20"/>
      <c r="E4891" s="20"/>
      <c r="F4891" s="20"/>
      <c r="H4891" s="20"/>
      <c r="J4891" s="20"/>
      <c r="K4891" s="20"/>
      <c r="L4891" s="20"/>
      <c r="P4891" s="201"/>
      <c r="Q4891" s="20"/>
      <c r="R4891" s="15"/>
      <c r="T4891" s="20"/>
      <c r="U4891" s="20"/>
      <c r="AB4891" s="20"/>
    </row>
    <row r="4892" spans="3:28" x14ac:dyDescent="0.2">
      <c r="C4892" s="20"/>
      <c r="D4892" s="20"/>
      <c r="E4892" s="20"/>
      <c r="F4892" s="20"/>
      <c r="H4892" s="20"/>
      <c r="J4892" s="20"/>
      <c r="K4892" s="20"/>
      <c r="L4892" s="20"/>
      <c r="P4892" s="201"/>
      <c r="Q4892" s="20"/>
      <c r="R4892" s="15"/>
      <c r="T4892" s="20"/>
      <c r="U4892" s="20"/>
      <c r="AB4892" s="20"/>
    </row>
    <row r="4893" spans="3:28" x14ac:dyDescent="0.2">
      <c r="C4893" s="20"/>
      <c r="D4893" s="20"/>
      <c r="E4893" s="20"/>
      <c r="F4893" s="20"/>
      <c r="H4893" s="20"/>
      <c r="J4893" s="20"/>
      <c r="K4893" s="20"/>
      <c r="L4893" s="20"/>
      <c r="P4893" s="201"/>
      <c r="Q4893" s="20"/>
      <c r="R4893" s="15"/>
      <c r="T4893" s="20"/>
      <c r="U4893" s="20"/>
      <c r="AB4893" s="20"/>
    </row>
    <row r="4894" spans="3:28" x14ac:dyDescent="0.2">
      <c r="C4894" s="20"/>
      <c r="D4894" s="20"/>
      <c r="E4894" s="20"/>
      <c r="F4894" s="20"/>
      <c r="H4894" s="20"/>
      <c r="J4894" s="20"/>
      <c r="K4894" s="20"/>
      <c r="L4894" s="20"/>
      <c r="P4894" s="201"/>
      <c r="Q4894" s="20"/>
      <c r="R4894" s="15"/>
      <c r="T4894" s="20"/>
      <c r="U4894" s="20"/>
      <c r="AB4894" s="20"/>
    </row>
    <row r="4895" spans="3:28" x14ac:dyDescent="0.2">
      <c r="C4895" s="20"/>
      <c r="D4895" s="20"/>
      <c r="E4895" s="20"/>
      <c r="F4895" s="20"/>
      <c r="H4895" s="20"/>
      <c r="J4895" s="20"/>
      <c r="K4895" s="20"/>
      <c r="L4895" s="20"/>
      <c r="P4895" s="201"/>
      <c r="Q4895" s="20"/>
      <c r="R4895" s="15"/>
      <c r="T4895" s="20"/>
      <c r="U4895" s="20"/>
      <c r="AB4895" s="20"/>
    </row>
    <row r="4896" spans="3:28" x14ac:dyDescent="0.2">
      <c r="C4896" s="20"/>
      <c r="D4896" s="20"/>
      <c r="E4896" s="20"/>
      <c r="F4896" s="20"/>
      <c r="H4896" s="20"/>
      <c r="J4896" s="20"/>
      <c r="K4896" s="20"/>
      <c r="L4896" s="20"/>
      <c r="P4896" s="201"/>
      <c r="Q4896" s="20"/>
      <c r="R4896" s="15"/>
      <c r="T4896" s="20"/>
      <c r="U4896" s="20"/>
      <c r="AB4896" s="20"/>
    </row>
    <row r="4897" spans="3:28" x14ac:dyDescent="0.2">
      <c r="C4897" s="20"/>
      <c r="D4897" s="20"/>
      <c r="E4897" s="20"/>
      <c r="F4897" s="20"/>
      <c r="H4897" s="20"/>
      <c r="J4897" s="20"/>
      <c r="K4897" s="20"/>
      <c r="L4897" s="20"/>
      <c r="P4897" s="201"/>
      <c r="Q4897" s="20"/>
      <c r="R4897" s="15"/>
      <c r="T4897" s="20"/>
      <c r="U4897" s="20"/>
      <c r="AB4897" s="20"/>
    </row>
    <row r="4898" spans="3:28" x14ac:dyDescent="0.2">
      <c r="C4898" s="20"/>
      <c r="D4898" s="20"/>
      <c r="E4898" s="20"/>
      <c r="F4898" s="20"/>
      <c r="H4898" s="20"/>
      <c r="J4898" s="20"/>
      <c r="K4898" s="20"/>
      <c r="L4898" s="20"/>
      <c r="P4898" s="201"/>
      <c r="Q4898" s="20"/>
      <c r="R4898" s="15"/>
      <c r="T4898" s="20"/>
      <c r="U4898" s="20"/>
      <c r="AB4898" s="20"/>
    </row>
    <row r="4899" spans="3:28" x14ac:dyDescent="0.2">
      <c r="C4899" s="20"/>
      <c r="D4899" s="20"/>
      <c r="E4899" s="20"/>
      <c r="F4899" s="20"/>
      <c r="H4899" s="20"/>
      <c r="J4899" s="20"/>
      <c r="K4899" s="20"/>
      <c r="L4899" s="20"/>
      <c r="P4899" s="201"/>
      <c r="Q4899" s="20"/>
      <c r="R4899" s="15"/>
      <c r="T4899" s="20"/>
      <c r="U4899" s="20"/>
      <c r="AB4899" s="20"/>
    </row>
    <row r="4900" spans="3:28" x14ac:dyDescent="0.2">
      <c r="C4900" s="20"/>
      <c r="D4900" s="20"/>
      <c r="E4900" s="20"/>
      <c r="F4900" s="20"/>
      <c r="H4900" s="20"/>
      <c r="J4900" s="20"/>
      <c r="K4900" s="20"/>
      <c r="L4900" s="20"/>
      <c r="P4900" s="201"/>
      <c r="Q4900" s="20"/>
      <c r="R4900" s="15"/>
      <c r="T4900" s="20"/>
      <c r="U4900" s="20"/>
      <c r="AB4900" s="20"/>
    </row>
    <row r="4901" spans="3:28" x14ac:dyDescent="0.2">
      <c r="C4901" s="20"/>
      <c r="D4901" s="20"/>
      <c r="E4901" s="20"/>
      <c r="F4901" s="20"/>
      <c r="H4901" s="20"/>
      <c r="J4901" s="20"/>
      <c r="K4901" s="20"/>
      <c r="L4901" s="20"/>
      <c r="P4901" s="201"/>
      <c r="Q4901" s="20"/>
      <c r="R4901" s="15"/>
      <c r="T4901" s="20"/>
      <c r="U4901" s="20"/>
      <c r="AB4901" s="20"/>
    </row>
    <row r="4902" spans="3:28" x14ac:dyDescent="0.2">
      <c r="C4902" s="20"/>
      <c r="D4902" s="20"/>
      <c r="E4902" s="20"/>
      <c r="F4902" s="20"/>
      <c r="H4902" s="20"/>
      <c r="J4902" s="20"/>
      <c r="K4902" s="20"/>
      <c r="L4902" s="20"/>
      <c r="P4902" s="201"/>
      <c r="Q4902" s="20"/>
      <c r="R4902" s="15"/>
      <c r="T4902" s="20"/>
      <c r="U4902" s="20"/>
      <c r="AB4902" s="20"/>
    </row>
    <row r="4903" spans="3:28" x14ac:dyDescent="0.2">
      <c r="C4903" s="20"/>
      <c r="D4903" s="20"/>
      <c r="E4903" s="20"/>
      <c r="F4903" s="20"/>
      <c r="H4903" s="20"/>
      <c r="J4903" s="20"/>
      <c r="K4903" s="20"/>
      <c r="L4903" s="20"/>
      <c r="P4903" s="201"/>
      <c r="Q4903" s="20"/>
      <c r="R4903" s="15"/>
      <c r="T4903" s="20"/>
      <c r="U4903" s="20"/>
      <c r="AB4903" s="20"/>
    </row>
    <row r="4904" spans="3:28" x14ac:dyDescent="0.2">
      <c r="C4904" s="20"/>
      <c r="D4904" s="20"/>
      <c r="E4904" s="20"/>
      <c r="F4904" s="20"/>
      <c r="H4904" s="20"/>
      <c r="J4904" s="20"/>
      <c r="K4904" s="20"/>
      <c r="L4904" s="20"/>
      <c r="P4904" s="201"/>
      <c r="Q4904" s="20"/>
      <c r="R4904" s="15"/>
      <c r="T4904" s="20"/>
      <c r="U4904" s="20"/>
      <c r="AB4904" s="20"/>
    </row>
    <row r="4905" spans="3:28" x14ac:dyDescent="0.2">
      <c r="C4905" s="20"/>
      <c r="D4905" s="20"/>
      <c r="E4905" s="20"/>
      <c r="F4905" s="20"/>
      <c r="H4905" s="20"/>
      <c r="J4905" s="20"/>
      <c r="K4905" s="20"/>
      <c r="L4905" s="20"/>
      <c r="P4905" s="201"/>
      <c r="Q4905" s="20"/>
      <c r="R4905" s="15"/>
      <c r="T4905" s="20"/>
      <c r="U4905" s="20"/>
      <c r="AB4905" s="20"/>
    </row>
    <row r="4906" spans="3:28" x14ac:dyDescent="0.2">
      <c r="C4906" s="20"/>
      <c r="D4906" s="20"/>
      <c r="E4906" s="20"/>
      <c r="F4906" s="20"/>
      <c r="H4906" s="20"/>
      <c r="J4906" s="20"/>
      <c r="K4906" s="20"/>
      <c r="L4906" s="20"/>
      <c r="P4906" s="201"/>
      <c r="Q4906" s="20"/>
      <c r="R4906" s="15"/>
      <c r="T4906" s="20"/>
      <c r="U4906" s="20"/>
      <c r="AB4906" s="20"/>
    </row>
    <row r="4907" spans="3:28" x14ac:dyDescent="0.2">
      <c r="C4907" s="20"/>
      <c r="D4907" s="20"/>
      <c r="E4907" s="20"/>
      <c r="F4907" s="20"/>
      <c r="H4907" s="20"/>
      <c r="J4907" s="20"/>
      <c r="K4907" s="20"/>
      <c r="L4907" s="20"/>
      <c r="P4907" s="201"/>
      <c r="Q4907" s="20"/>
      <c r="R4907" s="15"/>
      <c r="T4907" s="20"/>
      <c r="U4907" s="20"/>
      <c r="AB4907" s="20"/>
    </row>
    <row r="4908" spans="3:28" x14ac:dyDescent="0.2">
      <c r="C4908" s="20"/>
      <c r="D4908" s="20"/>
      <c r="E4908" s="20"/>
      <c r="F4908" s="20"/>
      <c r="H4908" s="20"/>
      <c r="J4908" s="20"/>
      <c r="K4908" s="20"/>
      <c r="L4908" s="20"/>
      <c r="P4908" s="201"/>
      <c r="Q4908" s="20"/>
      <c r="R4908" s="15"/>
      <c r="T4908" s="20"/>
      <c r="U4908" s="20"/>
      <c r="AB4908" s="20"/>
    </row>
    <row r="4909" spans="3:28" x14ac:dyDescent="0.2">
      <c r="C4909" s="20"/>
      <c r="D4909" s="20"/>
      <c r="E4909" s="20"/>
      <c r="F4909" s="20"/>
      <c r="H4909" s="20"/>
      <c r="J4909" s="20"/>
      <c r="K4909" s="20"/>
      <c r="L4909" s="20"/>
      <c r="P4909" s="201"/>
      <c r="Q4909" s="20"/>
      <c r="R4909" s="15"/>
      <c r="T4909" s="20"/>
      <c r="U4909" s="20"/>
      <c r="AB4909" s="20"/>
    </row>
    <row r="4910" spans="3:28" x14ac:dyDescent="0.2">
      <c r="C4910" s="20"/>
      <c r="D4910" s="20"/>
      <c r="E4910" s="20"/>
      <c r="F4910" s="20"/>
      <c r="H4910" s="20"/>
      <c r="J4910" s="20"/>
      <c r="K4910" s="20"/>
      <c r="L4910" s="20"/>
      <c r="P4910" s="201"/>
      <c r="Q4910" s="20"/>
      <c r="R4910" s="15"/>
      <c r="T4910" s="20"/>
      <c r="U4910" s="20"/>
      <c r="AB4910" s="20"/>
    </row>
    <row r="4911" spans="3:28" x14ac:dyDescent="0.2">
      <c r="C4911" s="20"/>
      <c r="D4911" s="20"/>
      <c r="E4911" s="20"/>
      <c r="F4911" s="20"/>
      <c r="H4911" s="20"/>
      <c r="J4911" s="20"/>
      <c r="K4911" s="20"/>
      <c r="L4911" s="20"/>
      <c r="P4911" s="201"/>
      <c r="Q4911" s="20"/>
      <c r="R4911" s="15"/>
      <c r="T4911" s="20"/>
      <c r="U4911" s="20"/>
      <c r="AB4911" s="20"/>
    </row>
    <row r="4912" spans="3:28" x14ac:dyDescent="0.2">
      <c r="C4912" s="20"/>
      <c r="D4912" s="20"/>
      <c r="E4912" s="20"/>
      <c r="F4912" s="20"/>
      <c r="H4912" s="20"/>
      <c r="J4912" s="20"/>
      <c r="K4912" s="20"/>
      <c r="L4912" s="20"/>
      <c r="P4912" s="201"/>
      <c r="Q4912" s="20"/>
      <c r="R4912" s="15"/>
      <c r="T4912" s="20"/>
      <c r="U4912" s="20"/>
      <c r="AB4912" s="20"/>
    </row>
    <row r="4913" spans="3:28" x14ac:dyDescent="0.2">
      <c r="C4913" s="20"/>
      <c r="D4913" s="20"/>
      <c r="E4913" s="20"/>
      <c r="F4913" s="20"/>
      <c r="H4913" s="20"/>
      <c r="J4913" s="20"/>
      <c r="K4913" s="20"/>
      <c r="L4913" s="20"/>
      <c r="P4913" s="201"/>
      <c r="Q4913" s="20"/>
      <c r="R4913" s="15"/>
      <c r="T4913" s="20"/>
      <c r="U4913" s="20"/>
      <c r="AB4913" s="20"/>
    </row>
    <row r="4914" spans="3:28" x14ac:dyDescent="0.2">
      <c r="C4914" s="20"/>
      <c r="D4914" s="20"/>
      <c r="E4914" s="20"/>
      <c r="F4914" s="20"/>
      <c r="H4914" s="20"/>
      <c r="J4914" s="20"/>
      <c r="K4914" s="20"/>
      <c r="L4914" s="20"/>
      <c r="P4914" s="201"/>
      <c r="Q4914" s="20"/>
      <c r="R4914" s="15"/>
      <c r="T4914" s="20"/>
      <c r="U4914" s="20"/>
      <c r="AB4914" s="20"/>
    </row>
    <row r="4915" spans="3:28" x14ac:dyDescent="0.2">
      <c r="C4915" s="20"/>
      <c r="D4915" s="20"/>
      <c r="E4915" s="20"/>
      <c r="F4915" s="20"/>
      <c r="H4915" s="20"/>
      <c r="J4915" s="20"/>
      <c r="K4915" s="20"/>
      <c r="L4915" s="20"/>
      <c r="P4915" s="201"/>
      <c r="Q4915" s="20"/>
      <c r="R4915" s="15"/>
      <c r="T4915" s="20"/>
      <c r="U4915" s="20"/>
      <c r="AB4915" s="20"/>
    </row>
    <row r="4916" spans="3:28" x14ac:dyDescent="0.2">
      <c r="C4916" s="20"/>
      <c r="D4916" s="20"/>
      <c r="E4916" s="20"/>
      <c r="F4916" s="20"/>
      <c r="H4916" s="20"/>
      <c r="J4916" s="20"/>
      <c r="K4916" s="20"/>
      <c r="L4916" s="20"/>
      <c r="P4916" s="201"/>
      <c r="Q4916" s="20"/>
      <c r="R4916" s="15"/>
      <c r="T4916" s="20"/>
      <c r="U4916" s="20"/>
      <c r="AB4916" s="20"/>
    </row>
    <row r="4917" spans="3:28" x14ac:dyDescent="0.2">
      <c r="C4917" s="20"/>
      <c r="D4917" s="20"/>
      <c r="E4917" s="20"/>
      <c r="F4917" s="20"/>
      <c r="H4917" s="20"/>
      <c r="J4917" s="20"/>
      <c r="K4917" s="20"/>
      <c r="L4917" s="20"/>
      <c r="P4917" s="201"/>
      <c r="Q4917" s="20"/>
      <c r="R4917" s="15"/>
      <c r="T4917" s="20"/>
      <c r="U4917" s="20"/>
      <c r="AB4917" s="20"/>
    </row>
    <row r="4918" spans="3:28" x14ac:dyDescent="0.2">
      <c r="C4918" s="20"/>
      <c r="D4918" s="20"/>
      <c r="E4918" s="20"/>
      <c r="F4918" s="20"/>
      <c r="H4918" s="20"/>
      <c r="J4918" s="20"/>
      <c r="K4918" s="20"/>
      <c r="L4918" s="20"/>
      <c r="P4918" s="201"/>
      <c r="Q4918" s="20"/>
      <c r="R4918" s="15"/>
      <c r="T4918" s="20"/>
      <c r="U4918" s="20"/>
      <c r="AB4918" s="20"/>
    </row>
    <row r="4919" spans="3:28" x14ac:dyDescent="0.2">
      <c r="C4919" s="20"/>
      <c r="D4919" s="20"/>
      <c r="E4919" s="20"/>
      <c r="F4919" s="20"/>
      <c r="H4919" s="20"/>
      <c r="J4919" s="20"/>
      <c r="K4919" s="20"/>
      <c r="L4919" s="20"/>
      <c r="P4919" s="201"/>
      <c r="Q4919" s="20"/>
      <c r="R4919" s="15"/>
      <c r="T4919" s="20"/>
      <c r="U4919" s="20"/>
      <c r="AB4919" s="20"/>
    </row>
    <row r="4920" spans="3:28" x14ac:dyDescent="0.2">
      <c r="C4920" s="20"/>
      <c r="D4920" s="20"/>
      <c r="E4920" s="20"/>
      <c r="F4920" s="20"/>
      <c r="H4920" s="20"/>
      <c r="J4920" s="20"/>
      <c r="K4920" s="20"/>
      <c r="L4920" s="20"/>
      <c r="P4920" s="201"/>
      <c r="Q4920" s="20"/>
      <c r="R4920" s="15"/>
      <c r="T4920" s="20"/>
      <c r="U4920" s="20"/>
      <c r="AB4920" s="20"/>
    </row>
    <row r="4921" spans="3:28" x14ac:dyDescent="0.2">
      <c r="C4921" s="20"/>
      <c r="D4921" s="20"/>
      <c r="E4921" s="20"/>
      <c r="F4921" s="20"/>
      <c r="H4921" s="20"/>
      <c r="J4921" s="20"/>
      <c r="K4921" s="20"/>
      <c r="L4921" s="20"/>
      <c r="P4921" s="201"/>
      <c r="Q4921" s="20"/>
      <c r="R4921" s="15"/>
      <c r="T4921" s="20"/>
      <c r="U4921" s="20"/>
      <c r="AB4921" s="20"/>
    </row>
    <row r="4922" spans="3:28" x14ac:dyDescent="0.2">
      <c r="C4922" s="20"/>
      <c r="D4922" s="20"/>
      <c r="E4922" s="20"/>
      <c r="F4922" s="20"/>
      <c r="H4922" s="20"/>
      <c r="J4922" s="20"/>
      <c r="K4922" s="20"/>
      <c r="L4922" s="20"/>
      <c r="P4922" s="201"/>
      <c r="Q4922" s="20"/>
      <c r="R4922" s="15"/>
      <c r="T4922" s="20"/>
      <c r="U4922" s="20"/>
      <c r="AB4922" s="20"/>
    </row>
    <row r="4923" spans="3:28" x14ac:dyDescent="0.2">
      <c r="C4923" s="20"/>
      <c r="D4923" s="20"/>
      <c r="E4923" s="20"/>
      <c r="F4923" s="20"/>
      <c r="H4923" s="20"/>
      <c r="J4923" s="20"/>
      <c r="K4923" s="20"/>
      <c r="L4923" s="20"/>
      <c r="P4923" s="201"/>
      <c r="Q4923" s="20"/>
      <c r="R4923" s="15"/>
      <c r="T4923" s="20"/>
      <c r="U4923" s="20"/>
      <c r="AB4923" s="20"/>
    </row>
    <row r="4924" spans="3:28" x14ac:dyDescent="0.2">
      <c r="C4924" s="20"/>
      <c r="D4924" s="20"/>
      <c r="E4924" s="20"/>
      <c r="F4924" s="20"/>
      <c r="H4924" s="20"/>
      <c r="J4924" s="20"/>
      <c r="K4924" s="20"/>
      <c r="L4924" s="20"/>
      <c r="P4924" s="201"/>
      <c r="Q4924" s="20"/>
      <c r="R4924" s="15"/>
      <c r="T4924" s="20"/>
      <c r="U4924" s="20"/>
      <c r="AB4924" s="20"/>
    </row>
    <row r="4925" spans="3:28" x14ac:dyDescent="0.2">
      <c r="C4925" s="20"/>
      <c r="D4925" s="20"/>
      <c r="E4925" s="20"/>
      <c r="F4925" s="20"/>
      <c r="H4925" s="20"/>
      <c r="J4925" s="20"/>
      <c r="K4925" s="20"/>
      <c r="L4925" s="20"/>
      <c r="P4925" s="201"/>
      <c r="Q4925" s="20"/>
      <c r="R4925" s="15"/>
      <c r="T4925" s="20"/>
      <c r="U4925" s="20"/>
      <c r="AB4925" s="20"/>
    </row>
    <row r="4926" spans="3:28" x14ac:dyDescent="0.2">
      <c r="C4926" s="20"/>
      <c r="D4926" s="20"/>
      <c r="E4926" s="20"/>
      <c r="F4926" s="20"/>
      <c r="H4926" s="20"/>
      <c r="J4926" s="20"/>
      <c r="K4926" s="20"/>
      <c r="L4926" s="20"/>
      <c r="P4926" s="201"/>
      <c r="Q4926" s="20"/>
      <c r="R4926" s="15"/>
      <c r="T4926" s="20"/>
      <c r="U4926" s="20"/>
      <c r="AB4926" s="20"/>
    </row>
    <row r="4927" spans="3:28" x14ac:dyDescent="0.2">
      <c r="C4927" s="20"/>
      <c r="D4927" s="20"/>
      <c r="E4927" s="20"/>
      <c r="F4927" s="20"/>
      <c r="H4927" s="20"/>
      <c r="J4927" s="20"/>
      <c r="K4927" s="20"/>
      <c r="L4927" s="20"/>
      <c r="P4927" s="201"/>
      <c r="Q4927" s="20"/>
      <c r="R4927" s="15"/>
      <c r="T4927" s="20"/>
      <c r="U4927" s="20"/>
      <c r="AB4927" s="20"/>
    </row>
    <row r="4928" spans="3:28" x14ac:dyDescent="0.2">
      <c r="C4928" s="20"/>
      <c r="D4928" s="20"/>
      <c r="E4928" s="20"/>
      <c r="F4928" s="20"/>
      <c r="H4928" s="20"/>
      <c r="J4928" s="20"/>
      <c r="K4928" s="20"/>
      <c r="L4928" s="20"/>
      <c r="P4928" s="201"/>
      <c r="Q4928" s="20"/>
      <c r="R4928" s="15"/>
      <c r="T4928" s="20"/>
      <c r="U4928" s="20"/>
      <c r="AB4928" s="20"/>
    </row>
    <row r="4929" spans="3:28" x14ac:dyDescent="0.2">
      <c r="C4929" s="20"/>
      <c r="D4929" s="20"/>
      <c r="E4929" s="20"/>
      <c r="F4929" s="20"/>
      <c r="H4929" s="20"/>
      <c r="J4929" s="20"/>
      <c r="K4929" s="20"/>
      <c r="L4929" s="20"/>
      <c r="P4929" s="201"/>
      <c r="Q4929" s="20"/>
      <c r="R4929" s="15"/>
      <c r="T4929" s="20"/>
      <c r="U4929" s="20"/>
      <c r="AB4929" s="20"/>
    </row>
    <row r="4930" spans="3:28" x14ac:dyDescent="0.2">
      <c r="C4930" s="20"/>
      <c r="D4930" s="20"/>
      <c r="E4930" s="20"/>
      <c r="F4930" s="20"/>
      <c r="H4930" s="20"/>
      <c r="J4930" s="20"/>
      <c r="K4930" s="20"/>
      <c r="L4930" s="20"/>
      <c r="P4930" s="201"/>
      <c r="Q4930" s="20"/>
      <c r="R4930" s="15"/>
      <c r="T4930" s="20"/>
      <c r="U4930" s="20"/>
      <c r="AB4930" s="20"/>
    </row>
    <row r="4931" spans="3:28" x14ac:dyDescent="0.2">
      <c r="C4931" s="20"/>
      <c r="D4931" s="20"/>
      <c r="E4931" s="20"/>
      <c r="F4931" s="20"/>
      <c r="H4931" s="20"/>
      <c r="J4931" s="20"/>
      <c r="K4931" s="20"/>
      <c r="L4931" s="20"/>
      <c r="P4931" s="201"/>
      <c r="Q4931" s="20"/>
      <c r="R4931" s="15"/>
      <c r="T4931" s="20"/>
      <c r="U4931" s="20"/>
      <c r="AB4931" s="20"/>
    </row>
    <row r="4932" spans="3:28" x14ac:dyDescent="0.2">
      <c r="C4932" s="20"/>
      <c r="D4932" s="20"/>
      <c r="E4932" s="20"/>
      <c r="F4932" s="20"/>
      <c r="H4932" s="20"/>
      <c r="J4932" s="20"/>
      <c r="K4932" s="20"/>
      <c r="L4932" s="20"/>
      <c r="P4932" s="201"/>
      <c r="Q4932" s="20"/>
      <c r="R4932" s="15"/>
      <c r="T4932" s="20"/>
      <c r="U4932" s="20"/>
      <c r="AB4932" s="20"/>
    </row>
    <row r="4933" spans="3:28" x14ac:dyDescent="0.2">
      <c r="C4933" s="20"/>
      <c r="D4933" s="20"/>
      <c r="E4933" s="20"/>
      <c r="F4933" s="20"/>
      <c r="H4933" s="20"/>
      <c r="J4933" s="20"/>
      <c r="K4933" s="20"/>
      <c r="L4933" s="20"/>
      <c r="P4933" s="201"/>
      <c r="Q4933" s="20"/>
      <c r="R4933" s="15"/>
      <c r="T4933" s="20"/>
      <c r="U4933" s="20"/>
      <c r="AB4933" s="20"/>
    </row>
    <row r="4934" spans="3:28" x14ac:dyDescent="0.2">
      <c r="C4934" s="20"/>
      <c r="D4934" s="20"/>
      <c r="E4934" s="20"/>
      <c r="F4934" s="20"/>
      <c r="H4934" s="20"/>
      <c r="J4934" s="20"/>
      <c r="K4934" s="20"/>
      <c r="L4934" s="20"/>
      <c r="P4934" s="201"/>
      <c r="Q4934" s="20"/>
      <c r="R4934" s="15"/>
      <c r="T4934" s="20"/>
      <c r="U4934" s="20"/>
      <c r="AB4934" s="20"/>
    </row>
    <row r="4935" spans="3:28" x14ac:dyDescent="0.2">
      <c r="C4935" s="20"/>
      <c r="D4935" s="20"/>
      <c r="E4935" s="20"/>
      <c r="F4935" s="20"/>
      <c r="H4935" s="20"/>
      <c r="J4935" s="20"/>
      <c r="K4935" s="20"/>
      <c r="L4935" s="20"/>
      <c r="P4935" s="201"/>
      <c r="Q4935" s="20"/>
      <c r="R4935" s="15"/>
      <c r="T4935" s="20"/>
      <c r="U4935" s="20"/>
      <c r="AB4935" s="20"/>
    </row>
    <row r="4936" spans="3:28" x14ac:dyDescent="0.2">
      <c r="C4936" s="20"/>
      <c r="D4936" s="20"/>
      <c r="E4936" s="20"/>
      <c r="F4936" s="20"/>
      <c r="H4936" s="20"/>
      <c r="J4936" s="20"/>
      <c r="K4936" s="20"/>
      <c r="L4936" s="20"/>
      <c r="P4936" s="201"/>
      <c r="Q4936" s="20"/>
      <c r="R4936" s="15"/>
      <c r="T4936" s="20"/>
      <c r="U4936" s="20"/>
      <c r="AB4936" s="20"/>
    </row>
    <row r="4937" spans="3:28" x14ac:dyDescent="0.2">
      <c r="C4937" s="20"/>
      <c r="D4937" s="20"/>
      <c r="E4937" s="20"/>
      <c r="F4937" s="20"/>
      <c r="H4937" s="20"/>
      <c r="J4937" s="20"/>
      <c r="K4937" s="20"/>
      <c r="L4937" s="20"/>
      <c r="P4937" s="201"/>
      <c r="Q4937" s="20"/>
      <c r="R4937" s="15"/>
      <c r="T4937" s="20"/>
      <c r="U4937" s="20"/>
      <c r="AB4937" s="20"/>
    </row>
    <row r="4938" spans="3:28" x14ac:dyDescent="0.2">
      <c r="C4938" s="20"/>
      <c r="D4938" s="20"/>
      <c r="E4938" s="20"/>
      <c r="F4938" s="20"/>
      <c r="H4938" s="20"/>
      <c r="J4938" s="20"/>
      <c r="K4938" s="20"/>
      <c r="L4938" s="20"/>
      <c r="P4938" s="201"/>
      <c r="Q4938" s="20"/>
      <c r="R4938" s="15"/>
      <c r="T4938" s="20"/>
      <c r="U4938" s="20"/>
      <c r="AB4938" s="20"/>
    </row>
    <row r="4939" spans="3:28" x14ac:dyDescent="0.2">
      <c r="C4939" s="20"/>
      <c r="D4939" s="20"/>
      <c r="E4939" s="20"/>
      <c r="F4939" s="20"/>
      <c r="H4939" s="20"/>
      <c r="J4939" s="20"/>
      <c r="K4939" s="20"/>
      <c r="L4939" s="20"/>
      <c r="P4939" s="201"/>
      <c r="Q4939" s="20"/>
      <c r="R4939" s="15"/>
      <c r="T4939" s="20"/>
      <c r="U4939" s="20"/>
      <c r="AB4939" s="20"/>
    </row>
    <row r="4940" spans="3:28" x14ac:dyDescent="0.2">
      <c r="C4940" s="20"/>
      <c r="D4940" s="20"/>
      <c r="E4940" s="20"/>
      <c r="F4940" s="20"/>
      <c r="H4940" s="20"/>
      <c r="J4940" s="20"/>
      <c r="K4940" s="20"/>
      <c r="L4940" s="20"/>
      <c r="P4940" s="201"/>
      <c r="Q4940" s="20"/>
      <c r="R4940" s="15"/>
      <c r="T4940" s="20"/>
      <c r="U4940" s="20"/>
      <c r="AB4940" s="20"/>
    </row>
    <row r="4941" spans="3:28" x14ac:dyDescent="0.2">
      <c r="C4941" s="20"/>
      <c r="D4941" s="20"/>
      <c r="E4941" s="20"/>
      <c r="F4941" s="20"/>
      <c r="H4941" s="20"/>
      <c r="J4941" s="20"/>
      <c r="K4941" s="20"/>
      <c r="L4941" s="20"/>
      <c r="P4941" s="201"/>
      <c r="Q4941" s="20"/>
      <c r="R4941" s="15"/>
      <c r="T4941" s="20"/>
      <c r="U4941" s="20"/>
      <c r="AB4941" s="20"/>
    </row>
    <row r="4942" spans="3:28" x14ac:dyDescent="0.2">
      <c r="C4942" s="20"/>
      <c r="D4942" s="20"/>
      <c r="E4942" s="20"/>
      <c r="F4942" s="20"/>
      <c r="H4942" s="20"/>
      <c r="J4942" s="20"/>
      <c r="K4942" s="20"/>
      <c r="L4942" s="20"/>
      <c r="P4942" s="201"/>
      <c r="Q4942" s="20"/>
      <c r="R4942" s="15"/>
      <c r="T4942" s="20"/>
      <c r="U4942" s="20"/>
      <c r="AB4942" s="20"/>
    </row>
    <row r="4943" spans="3:28" x14ac:dyDescent="0.2">
      <c r="C4943" s="20"/>
      <c r="D4943" s="20"/>
      <c r="E4943" s="20"/>
      <c r="F4943" s="20"/>
      <c r="H4943" s="20"/>
      <c r="J4943" s="20"/>
      <c r="K4943" s="20"/>
      <c r="L4943" s="20"/>
      <c r="P4943" s="201"/>
      <c r="Q4943" s="20"/>
      <c r="R4943" s="15"/>
      <c r="T4943" s="20"/>
      <c r="U4943" s="20"/>
      <c r="AB4943" s="20"/>
    </row>
    <row r="4944" spans="3:28" x14ac:dyDescent="0.2">
      <c r="C4944" s="20"/>
      <c r="D4944" s="20"/>
      <c r="E4944" s="20"/>
      <c r="F4944" s="20"/>
      <c r="H4944" s="20"/>
      <c r="J4944" s="20"/>
      <c r="K4944" s="20"/>
      <c r="L4944" s="20"/>
      <c r="P4944" s="201"/>
      <c r="Q4944" s="20"/>
      <c r="R4944" s="15"/>
      <c r="T4944" s="20"/>
      <c r="U4944" s="20"/>
      <c r="AB4944" s="20"/>
    </row>
    <row r="4945" spans="3:28" x14ac:dyDescent="0.2">
      <c r="C4945" s="20"/>
      <c r="D4945" s="20"/>
      <c r="E4945" s="20"/>
      <c r="F4945" s="20"/>
      <c r="H4945" s="20"/>
      <c r="J4945" s="20"/>
      <c r="K4945" s="20"/>
      <c r="L4945" s="20"/>
      <c r="P4945" s="201"/>
      <c r="Q4945" s="20"/>
      <c r="R4945" s="15"/>
      <c r="T4945" s="20"/>
      <c r="U4945" s="20"/>
      <c r="AB4945" s="20"/>
    </row>
    <row r="4946" spans="3:28" x14ac:dyDescent="0.2">
      <c r="C4946" s="20"/>
      <c r="D4946" s="20"/>
      <c r="E4946" s="20"/>
      <c r="F4946" s="20"/>
      <c r="H4946" s="20"/>
      <c r="J4946" s="20"/>
      <c r="K4946" s="20"/>
      <c r="L4946" s="20"/>
      <c r="P4946" s="201"/>
      <c r="Q4946" s="20"/>
      <c r="R4946" s="15"/>
      <c r="T4946" s="20"/>
      <c r="U4946" s="20"/>
      <c r="AB4946" s="20"/>
    </row>
    <row r="4947" spans="3:28" x14ac:dyDescent="0.2">
      <c r="C4947" s="20"/>
      <c r="D4947" s="20"/>
      <c r="E4947" s="20"/>
      <c r="F4947" s="20"/>
      <c r="H4947" s="20"/>
      <c r="J4947" s="20"/>
      <c r="K4947" s="20"/>
      <c r="L4947" s="20"/>
      <c r="P4947" s="201"/>
      <c r="Q4947" s="20"/>
      <c r="R4947" s="15"/>
      <c r="T4947" s="20"/>
      <c r="U4947" s="20"/>
      <c r="AB4947" s="20"/>
    </row>
    <row r="4948" spans="3:28" x14ac:dyDescent="0.2">
      <c r="C4948" s="20"/>
      <c r="D4948" s="20"/>
      <c r="E4948" s="20"/>
      <c r="F4948" s="20"/>
      <c r="H4948" s="20"/>
      <c r="J4948" s="20"/>
      <c r="K4948" s="20"/>
      <c r="L4948" s="20"/>
      <c r="P4948" s="201"/>
      <c r="Q4948" s="20"/>
      <c r="R4948" s="15"/>
      <c r="T4948" s="20"/>
      <c r="U4948" s="20"/>
      <c r="AB4948" s="20"/>
    </row>
    <row r="4949" spans="3:28" x14ac:dyDescent="0.2">
      <c r="C4949" s="20"/>
      <c r="D4949" s="20"/>
      <c r="E4949" s="20"/>
      <c r="F4949" s="20"/>
      <c r="H4949" s="20"/>
      <c r="J4949" s="20"/>
      <c r="K4949" s="20"/>
      <c r="L4949" s="20"/>
      <c r="P4949" s="201"/>
      <c r="Q4949" s="20"/>
      <c r="R4949" s="15"/>
      <c r="T4949" s="20"/>
      <c r="U4949" s="20"/>
      <c r="AB4949" s="20"/>
    </row>
    <row r="4950" spans="3:28" x14ac:dyDescent="0.2">
      <c r="C4950" s="20"/>
      <c r="D4950" s="20"/>
      <c r="E4950" s="20"/>
      <c r="F4950" s="20"/>
      <c r="H4950" s="20"/>
      <c r="J4950" s="20"/>
      <c r="K4950" s="20"/>
      <c r="L4950" s="20"/>
      <c r="P4950" s="201"/>
      <c r="Q4950" s="20"/>
      <c r="R4950" s="15"/>
      <c r="T4950" s="20"/>
      <c r="U4950" s="20"/>
      <c r="AB4950" s="20"/>
    </row>
    <row r="4951" spans="3:28" x14ac:dyDescent="0.2">
      <c r="C4951" s="20"/>
      <c r="D4951" s="20"/>
      <c r="E4951" s="20"/>
      <c r="F4951" s="20"/>
      <c r="H4951" s="20"/>
      <c r="J4951" s="20"/>
      <c r="K4951" s="20"/>
      <c r="L4951" s="20"/>
      <c r="P4951" s="201"/>
      <c r="Q4951" s="20"/>
      <c r="R4951" s="15"/>
      <c r="T4951" s="20"/>
      <c r="U4951" s="20"/>
      <c r="AB4951" s="20"/>
    </row>
    <row r="4952" spans="3:28" x14ac:dyDescent="0.2">
      <c r="C4952" s="20"/>
      <c r="D4952" s="20"/>
      <c r="E4952" s="20"/>
      <c r="F4952" s="20"/>
      <c r="H4952" s="20"/>
      <c r="J4952" s="20"/>
      <c r="K4952" s="20"/>
      <c r="L4952" s="20"/>
      <c r="P4952" s="201"/>
      <c r="Q4952" s="20"/>
      <c r="R4952" s="15"/>
      <c r="T4952" s="20"/>
      <c r="U4952" s="20"/>
      <c r="AB4952" s="20"/>
    </row>
    <row r="4953" spans="3:28" x14ac:dyDescent="0.2">
      <c r="C4953" s="20"/>
      <c r="D4953" s="20"/>
      <c r="E4953" s="20"/>
      <c r="F4953" s="20"/>
      <c r="H4953" s="20"/>
      <c r="J4953" s="20"/>
      <c r="K4953" s="20"/>
      <c r="L4953" s="20"/>
      <c r="P4953" s="201"/>
      <c r="Q4953" s="20"/>
      <c r="R4953" s="15"/>
      <c r="T4953" s="20"/>
      <c r="U4953" s="20"/>
      <c r="AB4953" s="20"/>
    </row>
    <row r="4954" spans="3:28" x14ac:dyDescent="0.2">
      <c r="C4954" s="20"/>
      <c r="D4954" s="20"/>
      <c r="E4954" s="20"/>
      <c r="F4954" s="20"/>
      <c r="H4954" s="20"/>
      <c r="J4954" s="20"/>
      <c r="K4954" s="20"/>
      <c r="L4954" s="20"/>
      <c r="P4954" s="201"/>
      <c r="Q4954" s="20"/>
      <c r="R4954" s="15"/>
      <c r="T4954" s="20"/>
      <c r="U4954" s="20"/>
      <c r="AB4954" s="20"/>
    </row>
    <row r="4955" spans="3:28" x14ac:dyDescent="0.2">
      <c r="C4955" s="20"/>
      <c r="D4955" s="20"/>
      <c r="E4955" s="20"/>
      <c r="F4955" s="20"/>
      <c r="H4955" s="20"/>
      <c r="J4955" s="20"/>
      <c r="K4955" s="20"/>
      <c r="L4955" s="20"/>
      <c r="P4955" s="201"/>
      <c r="Q4955" s="20"/>
      <c r="R4955" s="15"/>
      <c r="T4955" s="20"/>
      <c r="U4955" s="20"/>
      <c r="AB4955" s="20"/>
    </row>
    <row r="4956" spans="3:28" x14ac:dyDescent="0.2">
      <c r="C4956" s="20"/>
      <c r="D4956" s="20"/>
      <c r="E4956" s="20"/>
      <c r="F4956" s="20"/>
      <c r="H4956" s="20"/>
      <c r="J4956" s="20"/>
      <c r="K4956" s="20"/>
      <c r="L4956" s="20"/>
      <c r="P4956" s="201"/>
      <c r="Q4956" s="20"/>
      <c r="R4956" s="15"/>
      <c r="T4956" s="20"/>
      <c r="U4956" s="20"/>
      <c r="AB4956" s="20"/>
    </row>
    <row r="4957" spans="3:28" x14ac:dyDescent="0.2">
      <c r="C4957" s="20"/>
      <c r="D4957" s="20"/>
      <c r="E4957" s="20"/>
      <c r="F4957" s="20"/>
      <c r="H4957" s="20"/>
      <c r="J4957" s="20"/>
      <c r="K4957" s="20"/>
      <c r="L4957" s="20"/>
      <c r="P4957" s="201"/>
      <c r="Q4957" s="20"/>
      <c r="R4957" s="15"/>
      <c r="T4957" s="20"/>
      <c r="U4957" s="20"/>
      <c r="AB4957" s="20"/>
    </row>
    <row r="4958" spans="3:28" x14ac:dyDescent="0.2">
      <c r="C4958" s="20"/>
      <c r="D4958" s="20"/>
      <c r="E4958" s="20"/>
      <c r="F4958" s="20"/>
      <c r="H4958" s="20"/>
      <c r="J4958" s="20"/>
      <c r="K4958" s="20"/>
      <c r="L4958" s="20"/>
      <c r="P4958" s="201"/>
      <c r="Q4958" s="20"/>
      <c r="R4958" s="15"/>
      <c r="T4958" s="20"/>
      <c r="U4958" s="20"/>
      <c r="AB4958" s="20"/>
    </row>
    <row r="4959" spans="3:28" x14ac:dyDescent="0.2">
      <c r="C4959" s="20"/>
      <c r="D4959" s="20"/>
      <c r="E4959" s="20"/>
      <c r="F4959" s="20"/>
      <c r="H4959" s="20"/>
      <c r="J4959" s="20"/>
      <c r="K4959" s="20"/>
      <c r="L4959" s="20"/>
      <c r="P4959" s="201"/>
      <c r="Q4959" s="20"/>
      <c r="R4959" s="15"/>
      <c r="T4959" s="20"/>
      <c r="U4959" s="20"/>
      <c r="AB4959" s="20"/>
    </row>
    <row r="4960" spans="3:28" x14ac:dyDescent="0.2">
      <c r="C4960" s="20"/>
      <c r="D4960" s="20"/>
      <c r="E4960" s="20"/>
      <c r="F4960" s="20"/>
      <c r="H4960" s="20"/>
      <c r="J4960" s="20"/>
      <c r="K4960" s="20"/>
      <c r="L4960" s="20"/>
      <c r="P4960" s="201"/>
      <c r="Q4960" s="20"/>
      <c r="R4960" s="15"/>
      <c r="T4960" s="20"/>
      <c r="U4960" s="20"/>
      <c r="AB4960" s="20"/>
    </row>
    <row r="4961" spans="3:28" x14ac:dyDescent="0.2">
      <c r="C4961" s="20"/>
      <c r="D4961" s="20"/>
      <c r="E4961" s="20"/>
      <c r="F4961" s="20"/>
      <c r="H4961" s="20"/>
      <c r="J4961" s="20"/>
      <c r="K4961" s="20"/>
      <c r="L4961" s="20"/>
      <c r="P4961" s="201"/>
      <c r="Q4961" s="20"/>
      <c r="R4961" s="15"/>
      <c r="T4961" s="20"/>
      <c r="U4961" s="20"/>
      <c r="AB4961" s="20"/>
    </row>
    <row r="4962" spans="3:28" x14ac:dyDescent="0.2">
      <c r="C4962" s="20"/>
      <c r="D4962" s="20"/>
      <c r="E4962" s="20"/>
      <c r="F4962" s="20"/>
      <c r="H4962" s="20"/>
      <c r="J4962" s="20"/>
      <c r="K4962" s="20"/>
      <c r="L4962" s="20"/>
      <c r="P4962" s="201"/>
      <c r="Q4962" s="20"/>
      <c r="R4962" s="15"/>
      <c r="T4962" s="20"/>
      <c r="U4962" s="20"/>
      <c r="AB4962" s="20"/>
    </row>
    <row r="4963" spans="3:28" x14ac:dyDescent="0.2">
      <c r="C4963" s="20"/>
      <c r="D4963" s="20"/>
      <c r="E4963" s="20"/>
      <c r="F4963" s="20"/>
      <c r="H4963" s="20"/>
      <c r="J4963" s="20"/>
      <c r="K4963" s="20"/>
      <c r="L4963" s="20"/>
      <c r="P4963" s="201"/>
      <c r="Q4963" s="20"/>
      <c r="R4963" s="15"/>
      <c r="T4963" s="20"/>
      <c r="U4963" s="20"/>
      <c r="AB4963" s="20"/>
    </row>
    <row r="4964" spans="3:28" x14ac:dyDescent="0.2">
      <c r="C4964" s="20"/>
      <c r="D4964" s="20"/>
      <c r="E4964" s="20"/>
      <c r="F4964" s="20"/>
      <c r="H4964" s="20"/>
      <c r="J4964" s="20"/>
      <c r="K4964" s="20"/>
      <c r="L4964" s="20"/>
      <c r="P4964" s="201"/>
      <c r="Q4964" s="20"/>
      <c r="R4964" s="15"/>
      <c r="T4964" s="20"/>
      <c r="U4964" s="20"/>
      <c r="AB4964" s="20"/>
    </row>
    <row r="4965" spans="3:28" x14ac:dyDescent="0.2">
      <c r="C4965" s="20"/>
      <c r="D4965" s="20"/>
      <c r="E4965" s="20"/>
      <c r="F4965" s="20"/>
      <c r="H4965" s="20"/>
      <c r="J4965" s="20"/>
      <c r="K4965" s="20"/>
      <c r="L4965" s="20"/>
      <c r="P4965" s="201"/>
      <c r="Q4965" s="20"/>
      <c r="R4965" s="15"/>
      <c r="T4965" s="20"/>
      <c r="U4965" s="20"/>
      <c r="AB4965" s="20"/>
    </row>
    <row r="4966" spans="3:28" x14ac:dyDescent="0.2">
      <c r="C4966" s="20"/>
      <c r="D4966" s="20"/>
      <c r="E4966" s="20"/>
      <c r="F4966" s="20"/>
      <c r="H4966" s="20"/>
      <c r="J4966" s="20"/>
      <c r="K4966" s="20"/>
      <c r="L4966" s="20"/>
      <c r="P4966" s="201"/>
      <c r="Q4966" s="20"/>
      <c r="R4966" s="15"/>
      <c r="T4966" s="20"/>
      <c r="U4966" s="20"/>
      <c r="AB4966" s="20"/>
    </row>
    <row r="4967" spans="3:28" x14ac:dyDescent="0.2">
      <c r="C4967" s="20"/>
      <c r="D4967" s="20"/>
      <c r="E4967" s="20"/>
      <c r="F4967" s="20"/>
      <c r="H4967" s="20"/>
      <c r="J4967" s="20"/>
      <c r="K4967" s="20"/>
      <c r="L4967" s="20"/>
      <c r="P4967" s="201"/>
      <c r="Q4967" s="20"/>
      <c r="R4967" s="15"/>
      <c r="T4967" s="20"/>
      <c r="U4967" s="20"/>
      <c r="AB4967" s="20"/>
    </row>
    <row r="4968" spans="3:28" x14ac:dyDescent="0.2">
      <c r="C4968" s="20"/>
      <c r="D4968" s="20"/>
      <c r="E4968" s="20"/>
      <c r="F4968" s="20"/>
      <c r="H4968" s="20"/>
      <c r="J4968" s="20"/>
      <c r="K4968" s="20"/>
      <c r="L4968" s="20"/>
      <c r="P4968" s="201"/>
      <c r="Q4968" s="20"/>
      <c r="R4968" s="15"/>
      <c r="T4968" s="20"/>
      <c r="U4968" s="20"/>
      <c r="AB4968" s="20"/>
    </row>
    <row r="4969" spans="3:28" x14ac:dyDescent="0.2">
      <c r="C4969" s="20"/>
      <c r="D4969" s="20"/>
      <c r="E4969" s="20"/>
      <c r="F4969" s="20"/>
      <c r="H4969" s="20"/>
      <c r="J4969" s="20"/>
      <c r="K4969" s="20"/>
      <c r="L4969" s="20"/>
      <c r="P4969" s="201"/>
      <c r="Q4969" s="20"/>
      <c r="R4969" s="15"/>
      <c r="T4969" s="20"/>
      <c r="U4969" s="20"/>
      <c r="AB4969" s="20"/>
    </row>
    <row r="4970" spans="3:28" x14ac:dyDescent="0.2">
      <c r="C4970" s="20"/>
      <c r="D4970" s="20"/>
      <c r="E4970" s="20"/>
      <c r="F4970" s="20"/>
      <c r="H4970" s="20"/>
      <c r="J4970" s="20"/>
      <c r="K4970" s="20"/>
      <c r="L4970" s="20"/>
      <c r="P4970" s="201"/>
      <c r="Q4970" s="20"/>
      <c r="R4970" s="15"/>
      <c r="T4970" s="20"/>
      <c r="U4970" s="20"/>
      <c r="AB4970" s="20"/>
    </row>
    <row r="4971" spans="3:28" x14ac:dyDescent="0.2">
      <c r="C4971" s="20"/>
      <c r="D4971" s="20"/>
      <c r="E4971" s="20"/>
      <c r="F4971" s="20"/>
      <c r="H4971" s="20"/>
      <c r="J4971" s="20"/>
      <c r="K4971" s="20"/>
      <c r="L4971" s="20"/>
      <c r="P4971" s="201"/>
      <c r="Q4971" s="20"/>
      <c r="R4971" s="15"/>
      <c r="T4971" s="20"/>
      <c r="U4971" s="20"/>
      <c r="AB4971" s="20"/>
    </row>
    <row r="4972" spans="3:28" x14ac:dyDescent="0.2">
      <c r="C4972" s="20"/>
      <c r="D4972" s="20"/>
      <c r="E4972" s="20"/>
      <c r="F4972" s="20"/>
      <c r="H4972" s="20"/>
      <c r="J4972" s="20"/>
      <c r="K4972" s="20"/>
      <c r="L4972" s="20"/>
      <c r="P4972" s="201"/>
      <c r="Q4972" s="20"/>
      <c r="R4972" s="15"/>
      <c r="T4972" s="20"/>
      <c r="U4972" s="20"/>
      <c r="AB4972" s="20"/>
    </row>
    <row r="4973" spans="3:28" x14ac:dyDescent="0.2">
      <c r="C4973" s="20"/>
      <c r="D4973" s="20"/>
      <c r="E4973" s="20"/>
      <c r="F4973" s="20"/>
      <c r="H4973" s="20"/>
      <c r="J4973" s="20"/>
      <c r="K4973" s="20"/>
      <c r="L4973" s="20"/>
      <c r="P4973" s="201"/>
      <c r="Q4973" s="20"/>
      <c r="R4973" s="15"/>
      <c r="T4973" s="20"/>
      <c r="U4973" s="20"/>
      <c r="AB4973" s="20"/>
    </row>
    <row r="4974" spans="3:28" x14ac:dyDescent="0.2">
      <c r="C4974" s="20"/>
      <c r="D4974" s="20"/>
      <c r="E4974" s="20"/>
      <c r="F4974" s="20"/>
      <c r="H4974" s="20"/>
      <c r="J4974" s="20"/>
      <c r="K4974" s="20"/>
      <c r="L4974" s="20"/>
      <c r="P4974" s="201"/>
      <c r="Q4974" s="20"/>
      <c r="R4974" s="15"/>
      <c r="T4974" s="20"/>
      <c r="U4974" s="20"/>
      <c r="AB4974" s="20"/>
    </row>
    <row r="4975" spans="3:28" x14ac:dyDescent="0.2">
      <c r="C4975" s="20"/>
      <c r="D4975" s="20"/>
      <c r="E4975" s="20"/>
      <c r="F4975" s="20"/>
      <c r="H4975" s="20"/>
      <c r="J4975" s="20"/>
      <c r="K4975" s="20"/>
      <c r="L4975" s="20"/>
      <c r="P4975" s="201"/>
      <c r="Q4975" s="20"/>
      <c r="R4975" s="15"/>
      <c r="T4975" s="20"/>
      <c r="U4975" s="20"/>
      <c r="AB4975" s="20"/>
    </row>
    <row r="4976" spans="3:28" x14ac:dyDescent="0.2">
      <c r="C4976" s="20"/>
      <c r="D4976" s="20"/>
      <c r="E4976" s="20"/>
      <c r="F4976" s="20"/>
      <c r="H4976" s="20"/>
      <c r="J4976" s="20"/>
      <c r="K4976" s="20"/>
      <c r="L4976" s="20"/>
      <c r="P4976" s="201"/>
      <c r="Q4976" s="20"/>
      <c r="R4976" s="15"/>
      <c r="T4976" s="20"/>
      <c r="U4976" s="20"/>
      <c r="AB4976" s="20"/>
    </row>
    <row r="4977" spans="3:28" x14ac:dyDescent="0.2">
      <c r="C4977" s="20"/>
      <c r="D4977" s="20"/>
      <c r="E4977" s="20"/>
      <c r="F4977" s="20"/>
      <c r="H4977" s="20"/>
      <c r="J4977" s="20"/>
      <c r="K4977" s="20"/>
      <c r="L4977" s="20"/>
      <c r="P4977" s="201"/>
      <c r="Q4977" s="20"/>
      <c r="R4977" s="15"/>
      <c r="T4977" s="20"/>
      <c r="U4977" s="20"/>
      <c r="AB4977" s="20"/>
    </row>
    <row r="4978" spans="3:28" x14ac:dyDescent="0.2">
      <c r="C4978" s="20"/>
      <c r="D4978" s="20"/>
      <c r="E4978" s="20"/>
      <c r="F4978" s="20"/>
      <c r="H4978" s="20"/>
      <c r="J4978" s="20"/>
      <c r="K4978" s="20"/>
      <c r="L4978" s="20"/>
      <c r="P4978" s="201"/>
      <c r="Q4978" s="20"/>
      <c r="R4978" s="15"/>
      <c r="T4978" s="20"/>
      <c r="U4978" s="20"/>
      <c r="AB4978" s="20"/>
    </row>
    <row r="4979" spans="3:28" x14ac:dyDescent="0.2">
      <c r="C4979" s="20"/>
      <c r="D4979" s="20"/>
      <c r="E4979" s="20"/>
      <c r="F4979" s="20"/>
      <c r="H4979" s="20"/>
      <c r="J4979" s="20"/>
      <c r="K4979" s="20"/>
      <c r="L4979" s="20"/>
      <c r="P4979" s="201"/>
      <c r="Q4979" s="20"/>
      <c r="R4979" s="15"/>
      <c r="T4979" s="20"/>
      <c r="U4979" s="20"/>
      <c r="AB4979" s="20"/>
    </row>
    <row r="4980" spans="3:28" x14ac:dyDescent="0.2">
      <c r="C4980" s="20"/>
      <c r="D4980" s="20"/>
      <c r="E4980" s="20"/>
      <c r="F4980" s="20"/>
      <c r="H4980" s="20"/>
      <c r="J4980" s="20"/>
      <c r="K4980" s="20"/>
      <c r="L4980" s="20"/>
      <c r="P4980" s="201"/>
      <c r="Q4980" s="20"/>
      <c r="R4980" s="15"/>
      <c r="T4980" s="20"/>
      <c r="U4980" s="20"/>
      <c r="AB4980" s="20"/>
    </row>
    <row r="4981" spans="3:28" x14ac:dyDescent="0.2">
      <c r="C4981" s="20"/>
      <c r="D4981" s="20"/>
      <c r="E4981" s="20"/>
      <c r="F4981" s="20"/>
      <c r="H4981" s="20"/>
      <c r="J4981" s="20"/>
      <c r="K4981" s="20"/>
      <c r="L4981" s="20"/>
      <c r="P4981" s="201"/>
      <c r="Q4981" s="20"/>
      <c r="R4981" s="15"/>
      <c r="T4981" s="20"/>
      <c r="U4981" s="20"/>
      <c r="AB4981" s="20"/>
    </row>
    <row r="4982" spans="3:28" x14ac:dyDescent="0.2">
      <c r="C4982" s="20"/>
      <c r="D4982" s="20"/>
      <c r="E4982" s="20"/>
      <c r="F4982" s="20"/>
      <c r="H4982" s="20"/>
      <c r="J4982" s="20"/>
      <c r="K4982" s="20"/>
      <c r="L4982" s="20"/>
      <c r="P4982" s="201"/>
      <c r="Q4982" s="20"/>
      <c r="R4982" s="15"/>
      <c r="T4982" s="20"/>
      <c r="U4982" s="20"/>
      <c r="AB4982" s="20"/>
    </row>
    <row r="4983" spans="3:28" x14ac:dyDescent="0.2">
      <c r="C4983" s="20"/>
      <c r="D4983" s="20"/>
      <c r="E4983" s="20"/>
      <c r="F4983" s="20"/>
      <c r="H4983" s="20"/>
      <c r="J4983" s="20"/>
      <c r="K4983" s="20"/>
      <c r="L4983" s="20"/>
      <c r="P4983" s="201"/>
      <c r="Q4983" s="20"/>
      <c r="R4983" s="15"/>
      <c r="T4983" s="20"/>
      <c r="U4983" s="20"/>
      <c r="AB4983" s="20"/>
    </row>
    <row r="4984" spans="3:28" x14ac:dyDescent="0.2">
      <c r="C4984" s="20"/>
      <c r="D4984" s="20"/>
      <c r="E4984" s="20"/>
      <c r="F4984" s="20"/>
      <c r="H4984" s="20"/>
      <c r="J4984" s="20"/>
      <c r="K4984" s="20"/>
      <c r="L4984" s="20"/>
      <c r="P4984" s="201"/>
      <c r="Q4984" s="20"/>
      <c r="R4984" s="15"/>
      <c r="T4984" s="20"/>
      <c r="U4984" s="20"/>
      <c r="AB4984" s="20"/>
    </row>
    <row r="4985" spans="3:28" x14ac:dyDescent="0.2">
      <c r="C4985" s="20"/>
      <c r="D4985" s="20"/>
      <c r="E4985" s="20"/>
      <c r="F4985" s="20"/>
      <c r="H4985" s="20"/>
      <c r="J4985" s="20"/>
      <c r="K4985" s="20"/>
      <c r="L4985" s="20"/>
      <c r="P4985" s="201"/>
      <c r="Q4985" s="20"/>
      <c r="R4985" s="15"/>
      <c r="T4985" s="20"/>
      <c r="U4985" s="20"/>
      <c r="AB4985" s="20"/>
    </row>
    <row r="4986" spans="3:28" x14ac:dyDescent="0.2">
      <c r="C4986" s="20"/>
      <c r="D4986" s="20"/>
      <c r="E4986" s="20"/>
      <c r="F4986" s="20"/>
      <c r="H4986" s="20"/>
      <c r="J4986" s="20"/>
      <c r="K4986" s="20"/>
      <c r="L4986" s="20"/>
      <c r="P4986" s="201"/>
      <c r="Q4986" s="20"/>
      <c r="R4986" s="15"/>
      <c r="T4986" s="20"/>
      <c r="U4986" s="20"/>
      <c r="AB4986" s="20"/>
    </row>
    <row r="4987" spans="3:28" x14ac:dyDescent="0.2">
      <c r="C4987" s="20"/>
      <c r="D4987" s="20"/>
      <c r="E4987" s="20"/>
      <c r="F4987" s="20"/>
      <c r="H4987" s="20"/>
      <c r="J4987" s="20"/>
      <c r="K4987" s="20"/>
      <c r="L4987" s="20"/>
      <c r="P4987" s="201"/>
      <c r="Q4987" s="20"/>
      <c r="R4987" s="15"/>
      <c r="T4987" s="20"/>
      <c r="U4987" s="20"/>
      <c r="AB4987" s="20"/>
    </row>
    <row r="4988" spans="3:28" x14ac:dyDescent="0.2">
      <c r="C4988" s="20"/>
      <c r="D4988" s="20"/>
      <c r="E4988" s="20"/>
      <c r="F4988" s="20"/>
      <c r="H4988" s="20"/>
      <c r="J4988" s="20"/>
      <c r="K4988" s="20"/>
      <c r="L4988" s="20"/>
      <c r="P4988" s="201"/>
      <c r="Q4988" s="20"/>
      <c r="R4988" s="15"/>
      <c r="T4988" s="20"/>
      <c r="U4988" s="20"/>
      <c r="AB4988" s="20"/>
    </row>
    <row r="4989" spans="3:28" x14ac:dyDescent="0.2">
      <c r="C4989" s="20"/>
      <c r="D4989" s="20"/>
      <c r="E4989" s="20"/>
      <c r="F4989" s="20"/>
      <c r="H4989" s="20"/>
      <c r="J4989" s="20"/>
      <c r="K4989" s="20"/>
      <c r="L4989" s="20"/>
      <c r="P4989" s="201"/>
      <c r="Q4989" s="20"/>
      <c r="R4989" s="15"/>
      <c r="T4989" s="20"/>
      <c r="U4989" s="20"/>
      <c r="AB4989" s="20"/>
    </row>
    <row r="4990" spans="3:28" x14ac:dyDescent="0.2">
      <c r="C4990" s="20"/>
      <c r="D4990" s="20"/>
      <c r="E4990" s="20"/>
      <c r="F4990" s="20"/>
      <c r="H4990" s="20"/>
      <c r="J4990" s="20"/>
      <c r="K4990" s="20"/>
      <c r="L4990" s="20"/>
      <c r="P4990" s="201"/>
      <c r="Q4990" s="20"/>
      <c r="R4990" s="15"/>
      <c r="T4990" s="20"/>
      <c r="U4990" s="20"/>
      <c r="AB4990" s="20"/>
    </row>
    <row r="4991" spans="3:28" x14ac:dyDescent="0.2">
      <c r="C4991" s="20"/>
      <c r="D4991" s="20"/>
      <c r="E4991" s="20"/>
      <c r="F4991" s="20"/>
      <c r="H4991" s="20"/>
      <c r="J4991" s="20"/>
      <c r="K4991" s="20"/>
      <c r="L4991" s="20"/>
      <c r="P4991" s="201"/>
      <c r="Q4991" s="20"/>
      <c r="R4991" s="15"/>
      <c r="T4991" s="20"/>
      <c r="U4991" s="20"/>
      <c r="AB4991" s="20"/>
    </row>
    <row r="4992" spans="3:28" x14ac:dyDescent="0.2">
      <c r="C4992" s="20"/>
      <c r="D4992" s="20"/>
      <c r="E4992" s="20"/>
      <c r="F4992" s="20"/>
      <c r="H4992" s="20"/>
      <c r="J4992" s="20"/>
      <c r="K4992" s="20"/>
      <c r="L4992" s="20"/>
      <c r="P4992" s="201"/>
      <c r="Q4992" s="20"/>
      <c r="R4992" s="15"/>
      <c r="T4992" s="20"/>
      <c r="U4992" s="20"/>
      <c r="AB4992" s="20"/>
    </row>
    <row r="4993" spans="3:28" x14ac:dyDescent="0.2">
      <c r="C4993" s="20"/>
      <c r="D4993" s="20"/>
      <c r="E4993" s="20"/>
      <c r="F4993" s="20"/>
      <c r="H4993" s="20"/>
      <c r="J4993" s="20"/>
      <c r="K4993" s="20"/>
      <c r="L4993" s="20"/>
      <c r="P4993" s="201"/>
      <c r="Q4993" s="20"/>
      <c r="R4993" s="15"/>
      <c r="T4993" s="20"/>
      <c r="U4993" s="20"/>
      <c r="AB4993" s="20"/>
    </row>
    <row r="4994" spans="3:28" x14ac:dyDescent="0.2">
      <c r="C4994" s="20"/>
      <c r="D4994" s="20"/>
      <c r="E4994" s="20"/>
      <c r="F4994" s="20"/>
      <c r="H4994" s="20"/>
      <c r="J4994" s="20"/>
      <c r="K4994" s="20"/>
      <c r="L4994" s="20"/>
      <c r="P4994" s="201"/>
      <c r="Q4994" s="20"/>
      <c r="R4994" s="15"/>
      <c r="T4994" s="20"/>
      <c r="U4994" s="20"/>
      <c r="AB4994" s="20"/>
    </row>
    <row r="4995" spans="3:28" x14ac:dyDescent="0.2">
      <c r="C4995" s="20"/>
      <c r="D4995" s="20"/>
      <c r="E4995" s="20"/>
      <c r="F4995" s="20"/>
      <c r="H4995" s="20"/>
      <c r="J4995" s="20"/>
      <c r="K4995" s="20"/>
      <c r="L4995" s="20"/>
      <c r="P4995" s="201"/>
      <c r="Q4995" s="20"/>
      <c r="R4995" s="15"/>
      <c r="T4995" s="20"/>
      <c r="U4995" s="20"/>
      <c r="AB4995" s="20"/>
    </row>
    <row r="4996" spans="3:28" x14ac:dyDescent="0.2">
      <c r="C4996" s="20"/>
      <c r="D4996" s="20"/>
      <c r="E4996" s="20"/>
      <c r="F4996" s="20"/>
      <c r="H4996" s="20"/>
      <c r="J4996" s="20"/>
      <c r="K4996" s="20"/>
      <c r="L4996" s="20"/>
      <c r="P4996" s="201"/>
      <c r="Q4996" s="20"/>
      <c r="R4996" s="15"/>
      <c r="T4996" s="20"/>
      <c r="U4996" s="20"/>
      <c r="AB4996" s="20"/>
    </row>
    <row r="4997" spans="3:28" x14ac:dyDescent="0.2">
      <c r="C4997" s="20"/>
      <c r="D4997" s="20"/>
      <c r="E4997" s="20"/>
      <c r="F4997" s="20"/>
      <c r="H4997" s="20"/>
      <c r="J4997" s="20"/>
      <c r="K4997" s="20"/>
      <c r="L4997" s="20"/>
      <c r="P4997" s="201"/>
      <c r="Q4997" s="20"/>
      <c r="R4997" s="15"/>
      <c r="T4997" s="20"/>
      <c r="U4997" s="20"/>
      <c r="AB4997" s="20"/>
    </row>
    <row r="4998" spans="3:28" x14ac:dyDescent="0.2">
      <c r="C4998" s="20"/>
      <c r="D4998" s="20"/>
      <c r="E4998" s="20"/>
      <c r="F4998" s="20"/>
      <c r="H4998" s="20"/>
      <c r="J4998" s="20"/>
      <c r="K4998" s="20"/>
      <c r="L4998" s="20"/>
      <c r="P4998" s="201"/>
      <c r="Q4998" s="20"/>
      <c r="R4998" s="15"/>
      <c r="T4998" s="20"/>
      <c r="U4998" s="20"/>
      <c r="AB4998" s="20"/>
    </row>
    <row r="4999" spans="3:28" x14ac:dyDescent="0.2">
      <c r="C4999" s="20"/>
      <c r="D4999" s="20"/>
      <c r="E4999" s="20"/>
      <c r="F4999" s="20"/>
      <c r="H4999" s="20"/>
      <c r="J4999" s="20"/>
      <c r="K4999" s="20"/>
      <c r="L4999" s="20"/>
      <c r="P4999" s="201"/>
      <c r="Q4999" s="20"/>
      <c r="R4999" s="15"/>
      <c r="T4999" s="20"/>
      <c r="U4999" s="20"/>
      <c r="AB4999" s="20"/>
    </row>
    <row r="5000" spans="3:28" x14ac:dyDescent="0.2">
      <c r="C5000" s="20"/>
      <c r="D5000" s="20"/>
      <c r="E5000" s="20"/>
      <c r="F5000" s="20"/>
      <c r="H5000" s="20"/>
      <c r="J5000" s="20"/>
      <c r="K5000" s="20"/>
      <c r="L5000" s="20"/>
      <c r="P5000" s="201"/>
      <c r="Q5000" s="20"/>
      <c r="R5000" s="15"/>
      <c r="T5000" s="20"/>
      <c r="U5000" s="20"/>
      <c r="AB5000" s="20"/>
    </row>
    <row r="5001" spans="3:28" x14ac:dyDescent="0.2">
      <c r="C5001" s="20"/>
      <c r="D5001" s="20"/>
      <c r="E5001" s="20"/>
      <c r="F5001" s="20"/>
      <c r="H5001" s="20"/>
      <c r="J5001" s="20"/>
      <c r="K5001" s="20"/>
      <c r="L5001" s="20"/>
      <c r="P5001" s="201"/>
      <c r="Q5001" s="20"/>
      <c r="R5001" s="15"/>
      <c r="T5001" s="20"/>
      <c r="U5001" s="20"/>
      <c r="AB5001" s="20"/>
    </row>
    <row r="5002" spans="3:28" x14ac:dyDescent="0.2">
      <c r="C5002" s="20"/>
      <c r="D5002" s="20"/>
      <c r="E5002" s="20"/>
      <c r="F5002" s="20"/>
      <c r="H5002" s="20"/>
      <c r="J5002" s="20"/>
      <c r="K5002" s="20"/>
      <c r="L5002" s="20"/>
      <c r="P5002" s="201"/>
      <c r="Q5002" s="20"/>
      <c r="R5002" s="15"/>
      <c r="T5002" s="20"/>
      <c r="U5002" s="20"/>
      <c r="AB5002" s="20"/>
    </row>
    <row r="5003" spans="3:28" x14ac:dyDescent="0.2">
      <c r="C5003" s="20"/>
      <c r="D5003" s="20"/>
      <c r="E5003" s="20"/>
      <c r="F5003" s="20"/>
      <c r="H5003" s="20"/>
      <c r="J5003" s="20"/>
      <c r="K5003" s="20"/>
      <c r="L5003" s="20"/>
      <c r="P5003" s="201"/>
      <c r="Q5003" s="20"/>
      <c r="R5003" s="15"/>
      <c r="T5003" s="20"/>
      <c r="U5003" s="20"/>
      <c r="AB5003" s="20"/>
    </row>
    <row r="5004" spans="3:28" x14ac:dyDescent="0.2">
      <c r="C5004" s="20"/>
      <c r="D5004" s="20"/>
      <c r="E5004" s="20"/>
      <c r="F5004" s="20"/>
      <c r="H5004" s="20"/>
      <c r="J5004" s="20"/>
      <c r="K5004" s="20"/>
      <c r="L5004" s="20"/>
      <c r="P5004" s="201"/>
      <c r="Q5004" s="20"/>
      <c r="R5004" s="15"/>
      <c r="T5004" s="20"/>
      <c r="U5004" s="20"/>
      <c r="AB5004" s="20"/>
    </row>
    <row r="5005" spans="3:28" x14ac:dyDescent="0.2">
      <c r="C5005" s="20"/>
      <c r="D5005" s="20"/>
      <c r="E5005" s="20"/>
      <c r="F5005" s="20"/>
      <c r="H5005" s="20"/>
      <c r="J5005" s="20"/>
      <c r="K5005" s="20"/>
      <c r="L5005" s="20"/>
      <c r="P5005" s="201"/>
      <c r="Q5005" s="20"/>
      <c r="R5005" s="15"/>
      <c r="T5005" s="20"/>
      <c r="U5005" s="20"/>
      <c r="AB5005" s="20"/>
    </row>
    <row r="5006" spans="3:28" x14ac:dyDescent="0.2">
      <c r="C5006" s="20"/>
      <c r="D5006" s="20"/>
      <c r="E5006" s="20"/>
      <c r="F5006" s="20"/>
      <c r="H5006" s="20"/>
      <c r="J5006" s="20"/>
      <c r="K5006" s="20"/>
      <c r="L5006" s="20"/>
      <c r="P5006" s="201"/>
      <c r="Q5006" s="20"/>
      <c r="R5006" s="15"/>
      <c r="T5006" s="20"/>
      <c r="U5006" s="20"/>
      <c r="AB5006" s="20"/>
    </row>
    <row r="5007" spans="3:28" x14ac:dyDescent="0.2">
      <c r="C5007" s="20"/>
      <c r="D5007" s="20"/>
      <c r="E5007" s="20"/>
      <c r="F5007" s="20"/>
      <c r="H5007" s="20"/>
      <c r="J5007" s="20"/>
      <c r="K5007" s="20"/>
      <c r="L5007" s="20"/>
      <c r="P5007" s="201"/>
      <c r="Q5007" s="20"/>
      <c r="R5007" s="15"/>
      <c r="T5007" s="20"/>
      <c r="U5007" s="20"/>
      <c r="AB5007" s="20"/>
    </row>
    <row r="5008" spans="3:28" x14ac:dyDescent="0.2">
      <c r="C5008" s="20"/>
      <c r="D5008" s="20"/>
      <c r="E5008" s="20"/>
      <c r="F5008" s="20"/>
      <c r="H5008" s="20"/>
      <c r="J5008" s="20"/>
      <c r="K5008" s="20"/>
      <c r="L5008" s="20"/>
      <c r="P5008" s="201"/>
      <c r="Q5008" s="20"/>
      <c r="R5008" s="15"/>
      <c r="T5008" s="20"/>
      <c r="U5008" s="20"/>
      <c r="AB5008" s="20"/>
    </row>
    <row r="5009" spans="3:28" x14ac:dyDescent="0.2">
      <c r="C5009" s="20"/>
      <c r="D5009" s="20"/>
      <c r="E5009" s="20"/>
      <c r="F5009" s="20"/>
      <c r="H5009" s="20"/>
      <c r="J5009" s="20"/>
      <c r="K5009" s="20"/>
      <c r="L5009" s="20"/>
      <c r="P5009" s="201"/>
      <c r="Q5009" s="20"/>
      <c r="R5009" s="15"/>
      <c r="T5009" s="20"/>
      <c r="U5009" s="20"/>
      <c r="AB5009" s="20"/>
    </row>
    <row r="5010" spans="3:28" x14ac:dyDescent="0.2">
      <c r="C5010" s="20"/>
      <c r="D5010" s="20"/>
      <c r="E5010" s="20"/>
      <c r="F5010" s="20"/>
      <c r="H5010" s="20"/>
      <c r="J5010" s="20"/>
      <c r="K5010" s="20"/>
      <c r="L5010" s="20"/>
      <c r="P5010" s="201"/>
      <c r="Q5010" s="20"/>
      <c r="R5010" s="15"/>
      <c r="T5010" s="20"/>
      <c r="U5010" s="20"/>
      <c r="AB5010" s="20"/>
    </row>
    <row r="5011" spans="3:28" x14ac:dyDescent="0.2">
      <c r="C5011" s="20"/>
      <c r="D5011" s="20"/>
      <c r="E5011" s="20"/>
      <c r="F5011" s="20"/>
      <c r="H5011" s="20"/>
      <c r="J5011" s="20"/>
      <c r="K5011" s="20"/>
      <c r="L5011" s="20"/>
      <c r="P5011" s="201"/>
      <c r="Q5011" s="20"/>
      <c r="R5011" s="15"/>
      <c r="T5011" s="20"/>
      <c r="U5011" s="20"/>
      <c r="AB5011" s="20"/>
    </row>
    <row r="5012" spans="3:28" x14ac:dyDescent="0.2">
      <c r="C5012" s="20"/>
      <c r="D5012" s="20"/>
      <c r="E5012" s="20"/>
      <c r="F5012" s="20"/>
      <c r="H5012" s="20"/>
      <c r="J5012" s="20"/>
      <c r="K5012" s="20"/>
      <c r="L5012" s="20"/>
      <c r="P5012" s="201"/>
      <c r="Q5012" s="20"/>
      <c r="R5012" s="15"/>
      <c r="T5012" s="20"/>
      <c r="U5012" s="20"/>
      <c r="AB5012" s="20"/>
    </row>
    <row r="5013" spans="3:28" x14ac:dyDescent="0.2">
      <c r="C5013" s="20"/>
      <c r="D5013" s="20"/>
      <c r="E5013" s="20"/>
      <c r="F5013" s="20"/>
      <c r="H5013" s="20"/>
      <c r="J5013" s="20"/>
      <c r="K5013" s="20"/>
      <c r="L5013" s="20"/>
      <c r="P5013" s="201"/>
      <c r="Q5013" s="20"/>
      <c r="R5013" s="15"/>
      <c r="T5013" s="20"/>
      <c r="U5013" s="20"/>
      <c r="AB5013" s="20"/>
    </row>
    <row r="5014" spans="3:28" x14ac:dyDescent="0.2">
      <c r="C5014" s="20"/>
      <c r="D5014" s="20"/>
      <c r="E5014" s="20"/>
      <c r="F5014" s="20"/>
      <c r="H5014" s="20"/>
      <c r="J5014" s="20"/>
      <c r="K5014" s="20"/>
      <c r="L5014" s="20"/>
      <c r="P5014" s="201"/>
      <c r="Q5014" s="20"/>
      <c r="R5014" s="15"/>
      <c r="T5014" s="20"/>
      <c r="U5014" s="20"/>
      <c r="AB5014" s="20"/>
    </row>
    <row r="5015" spans="3:28" x14ac:dyDescent="0.2">
      <c r="C5015" s="20"/>
      <c r="D5015" s="20"/>
      <c r="E5015" s="20"/>
      <c r="F5015" s="20"/>
      <c r="H5015" s="20"/>
      <c r="J5015" s="20"/>
      <c r="K5015" s="20"/>
      <c r="L5015" s="20"/>
      <c r="P5015" s="201"/>
      <c r="Q5015" s="20"/>
      <c r="R5015" s="15"/>
      <c r="T5015" s="20"/>
      <c r="U5015" s="20"/>
      <c r="AB5015" s="20"/>
    </row>
    <row r="5016" spans="3:28" x14ac:dyDescent="0.2">
      <c r="C5016" s="20"/>
      <c r="D5016" s="20"/>
      <c r="E5016" s="20"/>
      <c r="F5016" s="20"/>
      <c r="H5016" s="20"/>
      <c r="J5016" s="20"/>
      <c r="K5016" s="20"/>
      <c r="L5016" s="20"/>
      <c r="P5016" s="201"/>
      <c r="Q5016" s="20"/>
      <c r="R5016" s="15"/>
      <c r="T5016" s="20"/>
      <c r="U5016" s="20"/>
      <c r="AB5016" s="20"/>
    </row>
    <row r="5017" spans="3:28" x14ac:dyDescent="0.2">
      <c r="C5017" s="20"/>
      <c r="D5017" s="20"/>
      <c r="E5017" s="20"/>
      <c r="F5017" s="20"/>
      <c r="H5017" s="20"/>
      <c r="J5017" s="20"/>
      <c r="K5017" s="20"/>
      <c r="L5017" s="20"/>
      <c r="P5017" s="201"/>
      <c r="Q5017" s="20"/>
      <c r="R5017" s="15"/>
      <c r="T5017" s="20"/>
      <c r="U5017" s="20"/>
      <c r="AB5017" s="20"/>
    </row>
    <row r="5018" spans="3:28" x14ac:dyDescent="0.2">
      <c r="C5018" s="20"/>
      <c r="D5018" s="20"/>
      <c r="E5018" s="20"/>
      <c r="F5018" s="20"/>
      <c r="H5018" s="20"/>
      <c r="J5018" s="20"/>
      <c r="K5018" s="20"/>
      <c r="L5018" s="20"/>
      <c r="P5018" s="201"/>
      <c r="Q5018" s="20"/>
      <c r="R5018" s="15"/>
      <c r="T5018" s="20"/>
      <c r="U5018" s="20"/>
      <c r="AB5018" s="20"/>
    </row>
    <row r="5019" spans="3:28" x14ac:dyDescent="0.2">
      <c r="C5019" s="20"/>
      <c r="D5019" s="20"/>
      <c r="E5019" s="20"/>
      <c r="F5019" s="20"/>
      <c r="H5019" s="20"/>
      <c r="J5019" s="20"/>
      <c r="K5019" s="20"/>
      <c r="L5019" s="20"/>
      <c r="P5019" s="201"/>
      <c r="Q5019" s="20"/>
      <c r="R5019" s="15"/>
      <c r="T5019" s="20"/>
      <c r="U5019" s="20"/>
      <c r="AB5019" s="20"/>
    </row>
    <row r="5020" spans="3:28" x14ac:dyDescent="0.2">
      <c r="C5020" s="20"/>
      <c r="D5020" s="20"/>
      <c r="E5020" s="20"/>
      <c r="F5020" s="20"/>
      <c r="H5020" s="20"/>
      <c r="J5020" s="20"/>
      <c r="K5020" s="20"/>
      <c r="L5020" s="20"/>
      <c r="P5020" s="201"/>
      <c r="Q5020" s="20"/>
      <c r="R5020" s="15"/>
      <c r="T5020" s="20"/>
      <c r="U5020" s="20"/>
      <c r="AB5020" s="20"/>
    </row>
    <row r="5021" spans="3:28" x14ac:dyDescent="0.2">
      <c r="C5021" s="20"/>
      <c r="D5021" s="20"/>
      <c r="E5021" s="20"/>
      <c r="F5021" s="20"/>
      <c r="H5021" s="20"/>
      <c r="J5021" s="20"/>
      <c r="K5021" s="20"/>
      <c r="L5021" s="20"/>
      <c r="P5021" s="201"/>
      <c r="Q5021" s="20"/>
      <c r="R5021" s="15"/>
      <c r="T5021" s="20"/>
      <c r="U5021" s="20"/>
      <c r="AB5021" s="20"/>
    </row>
    <row r="5022" spans="3:28" x14ac:dyDescent="0.2">
      <c r="C5022" s="20"/>
      <c r="D5022" s="20"/>
      <c r="E5022" s="20"/>
      <c r="F5022" s="20"/>
      <c r="H5022" s="20"/>
      <c r="J5022" s="20"/>
      <c r="K5022" s="20"/>
      <c r="L5022" s="20"/>
      <c r="P5022" s="201"/>
      <c r="Q5022" s="20"/>
      <c r="R5022" s="15"/>
      <c r="T5022" s="20"/>
      <c r="U5022" s="20"/>
      <c r="AB5022" s="20"/>
    </row>
    <row r="5023" spans="3:28" x14ac:dyDescent="0.2">
      <c r="C5023" s="20"/>
      <c r="D5023" s="20"/>
      <c r="E5023" s="20"/>
      <c r="F5023" s="20"/>
      <c r="H5023" s="20"/>
      <c r="J5023" s="20"/>
      <c r="K5023" s="20"/>
      <c r="L5023" s="20"/>
      <c r="P5023" s="201"/>
      <c r="Q5023" s="20"/>
      <c r="R5023" s="15"/>
      <c r="T5023" s="20"/>
      <c r="U5023" s="20"/>
      <c r="AB5023" s="20"/>
    </row>
    <row r="5024" spans="3:28" x14ac:dyDescent="0.2">
      <c r="C5024" s="20"/>
      <c r="D5024" s="20"/>
      <c r="E5024" s="20"/>
      <c r="F5024" s="20"/>
      <c r="H5024" s="20"/>
      <c r="J5024" s="20"/>
      <c r="K5024" s="20"/>
      <c r="L5024" s="20"/>
      <c r="P5024" s="201"/>
      <c r="Q5024" s="20"/>
      <c r="R5024" s="15"/>
      <c r="T5024" s="20"/>
      <c r="U5024" s="20"/>
      <c r="AB5024" s="20"/>
    </row>
    <row r="5025" spans="3:28" x14ac:dyDescent="0.2">
      <c r="C5025" s="20"/>
      <c r="D5025" s="20"/>
      <c r="E5025" s="20"/>
      <c r="F5025" s="20"/>
      <c r="H5025" s="20"/>
      <c r="J5025" s="20"/>
      <c r="K5025" s="20"/>
      <c r="L5025" s="20"/>
      <c r="P5025" s="201"/>
      <c r="Q5025" s="20"/>
      <c r="R5025" s="15"/>
      <c r="T5025" s="20"/>
      <c r="U5025" s="20"/>
      <c r="AB5025" s="20"/>
    </row>
    <row r="5026" spans="3:28" x14ac:dyDescent="0.2">
      <c r="C5026" s="20"/>
      <c r="D5026" s="20"/>
      <c r="E5026" s="20"/>
      <c r="F5026" s="20"/>
      <c r="H5026" s="20"/>
      <c r="J5026" s="20"/>
      <c r="K5026" s="20"/>
      <c r="L5026" s="20"/>
      <c r="P5026" s="201"/>
      <c r="Q5026" s="20"/>
      <c r="R5026" s="15"/>
      <c r="T5026" s="20"/>
      <c r="U5026" s="20"/>
      <c r="AB5026" s="20"/>
    </row>
    <row r="5027" spans="3:28" x14ac:dyDescent="0.2">
      <c r="C5027" s="20"/>
      <c r="D5027" s="20"/>
      <c r="E5027" s="20"/>
      <c r="F5027" s="20"/>
      <c r="H5027" s="20"/>
      <c r="J5027" s="20"/>
      <c r="K5027" s="20"/>
      <c r="L5027" s="20"/>
      <c r="P5027" s="201"/>
      <c r="Q5027" s="20"/>
      <c r="R5027" s="15"/>
      <c r="T5027" s="20"/>
      <c r="U5027" s="20"/>
      <c r="AB5027" s="20"/>
    </row>
    <row r="5028" spans="3:28" x14ac:dyDescent="0.2">
      <c r="C5028" s="20"/>
      <c r="D5028" s="20"/>
      <c r="E5028" s="20"/>
      <c r="F5028" s="20"/>
      <c r="H5028" s="20"/>
      <c r="J5028" s="20"/>
      <c r="K5028" s="20"/>
      <c r="L5028" s="20"/>
      <c r="P5028" s="201"/>
      <c r="Q5028" s="20"/>
      <c r="R5028" s="15"/>
      <c r="T5028" s="20"/>
      <c r="U5028" s="20"/>
      <c r="AB5028" s="20"/>
    </row>
    <row r="5029" spans="3:28" x14ac:dyDescent="0.2">
      <c r="C5029" s="20"/>
      <c r="D5029" s="20"/>
      <c r="E5029" s="20"/>
      <c r="F5029" s="20"/>
      <c r="H5029" s="20"/>
      <c r="J5029" s="20"/>
      <c r="K5029" s="20"/>
      <c r="L5029" s="20"/>
      <c r="P5029" s="201"/>
      <c r="Q5029" s="20"/>
      <c r="R5029" s="15"/>
      <c r="T5029" s="20"/>
      <c r="U5029" s="20"/>
      <c r="AB5029" s="20"/>
    </row>
    <row r="5030" spans="3:28" x14ac:dyDescent="0.2">
      <c r="C5030" s="20"/>
      <c r="D5030" s="20"/>
      <c r="E5030" s="20"/>
      <c r="F5030" s="20"/>
      <c r="H5030" s="20"/>
      <c r="J5030" s="20"/>
      <c r="K5030" s="20"/>
      <c r="L5030" s="20"/>
      <c r="P5030" s="201"/>
      <c r="Q5030" s="20"/>
      <c r="R5030" s="15"/>
      <c r="T5030" s="20"/>
      <c r="U5030" s="20"/>
      <c r="AB5030" s="20"/>
    </row>
    <row r="5031" spans="3:28" x14ac:dyDescent="0.2">
      <c r="C5031" s="20"/>
      <c r="D5031" s="20"/>
      <c r="E5031" s="20"/>
      <c r="F5031" s="20"/>
      <c r="H5031" s="20"/>
      <c r="J5031" s="20"/>
      <c r="K5031" s="20"/>
      <c r="L5031" s="20"/>
      <c r="P5031" s="201"/>
      <c r="Q5031" s="20"/>
      <c r="R5031" s="15"/>
      <c r="T5031" s="20"/>
      <c r="U5031" s="20"/>
      <c r="AB5031" s="20"/>
    </row>
    <row r="5032" spans="3:28" x14ac:dyDescent="0.2">
      <c r="C5032" s="20"/>
      <c r="D5032" s="20"/>
      <c r="E5032" s="20"/>
      <c r="F5032" s="20"/>
      <c r="H5032" s="20"/>
      <c r="J5032" s="20"/>
      <c r="K5032" s="20"/>
      <c r="L5032" s="20"/>
      <c r="P5032" s="201"/>
      <c r="Q5032" s="20"/>
      <c r="R5032" s="15"/>
      <c r="T5032" s="20"/>
      <c r="U5032" s="20"/>
      <c r="AB5032" s="20"/>
    </row>
    <row r="5033" spans="3:28" x14ac:dyDescent="0.2">
      <c r="C5033" s="20"/>
      <c r="D5033" s="20"/>
      <c r="E5033" s="20"/>
      <c r="F5033" s="20"/>
      <c r="H5033" s="20"/>
      <c r="J5033" s="20"/>
      <c r="K5033" s="20"/>
      <c r="L5033" s="20"/>
      <c r="P5033" s="201"/>
      <c r="Q5033" s="20"/>
      <c r="R5033" s="15"/>
      <c r="T5033" s="20"/>
      <c r="U5033" s="20"/>
      <c r="AB5033" s="20"/>
    </row>
    <row r="5034" spans="3:28" x14ac:dyDescent="0.2">
      <c r="C5034" s="20"/>
      <c r="D5034" s="20"/>
      <c r="E5034" s="20"/>
      <c r="F5034" s="20"/>
      <c r="H5034" s="20"/>
      <c r="J5034" s="20"/>
      <c r="K5034" s="20"/>
      <c r="L5034" s="20"/>
      <c r="P5034" s="201"/>
      <c r="Q5034" s="20"/>
      <c r="R5034" s="15"/>
      <c r="T5034" s="20"/>
      <c r="U5034" s="20"/>
      <c r="AB5034" s="20"/>
    </row>
    <row r="5035" spans="3:28" x14ac:dyDescent="0.2">
      <c r="C5035" s="20"/>
      <c r="D5035" s="20"/>
      <c r="E5035" s="20"/>
      <c r="F5035" s="20"/>
      <c r="H5035" s="20"/>
      <c r="J5035" s="20"/>
      <c r="K5035" s="20"/>
      <c r="L5035" s="20"/>
      <c r="P5035" s="201"/>
      <c r="Q5035" s="20"/>
      <c r="R5035" s="15"/>
      <c r="T5035" s="20"/>
      <c r="U5035" s="20"/>
      <c r="AB5035" s="20"/>
    </row>
    <row r="5036" spans="3:28" x14ac:dyDescent="0.2">
      <c r="C5036" s="20"/>
      <c r="D5036" s="20"/>
      <c r="E5036" s="20"/>
      <c r="F5036" s="20"/>
      <c r="H5036" s="20"/>
      <c r="J5036" s="20"/>
      <c r="K5036" s="20"/>
      <c r="L5036" s="20"/>
      <c r="P5036" s="201"/>
      <c r="Q5036" s="20"/>
      <c r="R5036" s="15"/>
      <c r="T5036" s="20"/>
      <c r="U5036" s="20"/>
      <c r="AB5036" s="20"/>
    </row>
    <row r="5037" spans="3:28" x14ac:dyDescent="0.2">
      <c r="C5037" s="20"/>
      <c r="D5037" s="20"/>
      <c r="E5037" s="20"/>
      <c r="F5037" s="20"/>
      <c r="H5037" s="20"/>
      <c r="J5037" s="20"/>
      <c r="K5037" s="20"/>
      <c r="L5037" s="20"/>
      <c r="P5037" s="201"/>
      <c r="Q5037" s="20"/>
      <c r="R5037" s="15"/>
      <c r="T5037" s="20"/>
      <c r="U5037" s="20"/>
      <c r="AB5037" s="20"/>
    </row>
    <row r="5038" spans="3:28" x14ac:dyDescent="0.2">
      <c r="C5038" s="20"/>
      <c r="D5038" s="20"/>
      <c r="E5038" s="20"/>
      <c r="F5038" s="20"/>
      <c r="H5038" s="20"/>
      <c r="J5038" s="20"/>
      <c r="K5038" s="20"/>
      <c r="L5038" s="20"/>
      <c r="P5038" s="201"/>
      <c r="Q5038" s="20"/>
      <c r="R5038" s="15"/>
      <c r="T5038" s="20"/>
      <c r="U5038" s="20"/>
      <c r="AB5038" s="20"/>
    </row>
    <row r="5039" spans="3:28" x14ac:dyDescent="0.2">
      <c r="C5039" s="20"/>
      <c r="D5039" s="20"/>
      <c r="E5039" s="20"/>
      <c r="F5039" s="20"/>
      <c r="H5039" s="20"/>
      <c r="J5039" s="20"/>
      <c r="K5039" s="20"/>
      <c r="L5039" s="20"/>
      <c r="P5039" s="201"/>
      <c r="Q5039" s="20"/>
      <c r="R5039" s="15"/>
      <c r="T5039" s="20"/>
      <c r="U5039" s="20"/>
      <c r="AB5039" s="20"/>
    </row>
    <row r="5040" spans="3:28" x14ac:dyDescent="0.2">
      <c r="C5040" s="20"/>
      <c r="D5040" s="20"/>
      <c r="E5040" s="20"/>
      <c r="F5040" s="20"/>
      <c r="H5040" s="20"/>
      <c r="J5040" s="20"/>
      <c r="K5040" s="20"/>
      <c r="L5040" s="20"/>
      <c r="P5040" s="201"/>
      <c r="Q5040" s="20"/>
      <c r="R5040" s="15"/>
      <c r="T5040" s="20"/>
      <c r="U5040" s="20"/>
      <c r="AB5040" s="20"/>
    </row>
    <row r="5041" spans="3:28" x14ac:dyDescent="0.2">
      <c r="C5041" s="20"/>
      <c r="D5041" s="20"/>
      <c r="E5041" s="20"/>
      <c r="F5041" s="20"/>
      <c r="H5041" s="20"/>
      <c r="J5041" s="20"/>
      <c r="K5041" s="20"/>
      <c r="L5041" s="20"/>
      <c r="P5041" s="201"/>
      <c r="Q5041" s="20"/>
      <c r="R5041" s="15"/>
      <c r="T5041" s="20"/>
      <c r="U5041" s="20"/>
      <c r="AB5041" s="20"/>
    </row>
    <row r="5042" spans="3:28" x14ac:dyDescent="0.2">
      <c r="C5042" s="20"/>
      <c r="D5042" s="20"/>
      <c r="E5042" s="20"/>
      <c r="F5042" s="20"/>
      <c r="H5042" s="20"/>
      <c r="J5042" s="20"/>
      <c r="K5042" s="20"/>
      <c r="L5042" s="20"/>
      <c r="P5042" s="201"/>
      <c r="Q5042" s="20"/>
      <c r="R5042" s="15"/>
      <c r="T5042" s="20"/>
      <c r="U5042" s="20"/>
      <c r="AB5042" s="20"/>
    </row>
    <row r="5043" spans="3:28" x14ac:dyDescent="0.2">
      <c r="C5043" s="20"/>
      <c r="D5043" s="20"/>
      <c r="E5043" s="20"/>
      <c r="F5043" s="20"/>
      <c r="H5043" s="20"/>
      <c r="J5043" s="20"/>
      <c r="K5043" s="20"/>
      <c r="L5043" s="20"/>
      <c r="P5043" s="201"/>
      <c r="Q5043" s="20"/>
      <c r="R5043" s="15"/>
      <c r="T5043" s="20"/>
      <c r="U5043" s="20"/>
      <c r="AB5043" s="20"/>
    </row>
    <row r="5044" spans="3:28" x14ac:dyDescent="0.2">
      <c r="C5044" s="20"/>
      <c r="D5044" s="20"/>
      <c r="E5044" s="20"/>
      <c r="F5044" s="20"/>
      <c r="H5044" s="20"/>
      <c r="J5044" s="20"/>
      <c r="K5044" s="20"/>
      <c r="L5044" s="20"/>
      <c r="P5044" s="201"/>
      <c r="Q5044" s="20"/>
      <c r="R5044" s="15"/>
      <c r="T5044" s="20"/>
      <c r="U5044" s="20"/>
      <c r="AB5044" s="20"/>
    </row>
    <row r="5045" spans="3:28" x14ac:dyDescent="0.2">
      <c r="C5045" s="20"/>
      <c r="D5045" s="20"/>
      <c r="E5045" s="20"/>
      <c r="F5045" s="20"/>
      <c r="H5045" s="20"/>
      <c r="J5045" s="20"/>
      <c r="K5045" s="20"/>
      <c r="L5045" s="20"/>
      <c r="P5045" s="201"/>
      <c r="Q5045" s="20"/>
      <c r="R5045" s="15"/>
      <c r="T5045" s="20"/>
      <c r="U5045" s="20"/>
      <c r="AB5045" s="20"/>
    </row>
    <row r="5046" spans="3:28" x14ac:dyDescent="0.2">
      <c r="C5046" s="20"/>
      <c r="D5046" s="20"/>
      <c r="E5046" s="20"/>
      <c r="F5046" s="20"/>
      <c r="H5046" s="20"/>
      <c r="J5046" s="20"/>
      <c r="K5046" s="20"/>
      <c r="L5046" s="20"/>
      <c r="P5046" s="201"/>
      <c r="Q5046" s="20"/>
      <c r="R5046" s="15"/>
      <c r="T5046" s="20"/>
      <c r="U5046" s="20"/>
      <c r="AB5046" s="20"/>
    </row>
    <row r="5047" spans="3:28" x14ac:dyDescent="0.2">
      <c r="C5047" s="20"/>
      <c r="D5047" s="20"/>
      <c r="E5047" s="20"/>
      <c r="F5047" s="20"/>
      <c r="H5047" s="20"/>
      <c r="J5047" s="20"/>
      <c r="K5047" s="20"/>
      <c r="L5047" s="20"/>
      <c r="P5047" s="201"/>
      <c r="Q5047" s="20"/>
      <c r="R5047" s="15"/>
      <c r="T5047" s="20"/>
      <c r="U5047" s="20"/>
      <c r="AB5047" s="20"/>
    </row>
    <row r="5048" spans="3:28" x14ac:dyDescent="0.2">
      <c r="C5048" s="20"/>
      <c r="D5048" s="20"/>
      <c r="E5048" s="20"/>
      <c r="F5048" s="20"/>
      <c r="H5048" s="20"/>
      <c r="J5048" s="20"/>
      <c r="K5048" s="20"/>
      <c r="L5048" s="20"/>
      <c r="P5048" s="201"/>
      <c r="Q5048" s="20"/>
      <c r="R5048" s="15"/>
      <c r="T5048" s="20"/>
      <c r="U5048" s="20"/>
      <c r="AB5048" s="20"/>
    </row>
    <row r="5049" spans="3:28" x14ac:dyDescent="0.2">
      <c r="C5049" s="20"/>
      <c r="D5049" s="20"/>
      <c r="E5049" s="20"/>
      <c r="F5049" s="20"/>
      <c r="H5049" s="20"/>
      <c r="J5049" s="20"/>
      <c r="K5049" s="20"/>
      <c r="L5049" s="20"/>
      <c r="P5049" s="201"/>
      <c r="Q5049" s="20"/>
      <c r="R5049" s="15"/>
      <c r="T5049" s="20"/>
      <c r="U5049" s="20"/>
      <c r="AB5049" s="20"/>
    </row>
    <row r="5050" spans="3:28" x14ac:dyDescent="0.2">
      <c r="C5050" s="20"/>
      <c r="D5050" s="20"/>
      <c r="E5050" s="20"/>
      <c r="F5050" s="20"/>
      <c r="H5050" s="20"/>
      <c r="J5050" s="20"/>
      <c r="K5050" s="20"/>
      <c r="L5050" s="20"/>
      <c r="P5050" s="201"/>
      <c r="Q5050" s="20"/>
      <c r="R5050" s="15"/>
      <c r="T5050" s="20"/>
      <c r="U5050" s="20"/>
      <c r="AB5050" s="20"/>
    </row>
    <row r="5051" spans="3:28" x14ac:dyDescent="0.2">
      <c r="C5051" s="20"/>
      <c r="D5051" s="20"/>
      <c r="E5051" s="20"/>
      <c r="F5051" s="20"/>
      <c r="H5051" s="20"/>
      <c r="J5051" s="20"/>
      <c r="K5051" s="20"/>
      <c r="L5051" s="20"/>
      <c r="P5051" s="201"/>
      <c r="Q5051" s="20"/>
      <c r="R5051" s="15"/>
      <c r="T5051" s="20"/>
      <c r="U5051" s="20"/>
      <c r="AB5051" s="20"/>
    </row>
    <row r="5052" spans="3:28" x14ac:dyDescent="0.2">
      <c r="C5052" s="20"/>
      <c r="D5052" s="20"/>
      <c r="E5052" s="20"/>
      <c r="F5052" s="20"/>
      <c r="H5052" s="20"/>
      <c r="J5052" s="20"/>
      <c r="K5052" s="20"/>
      <c r="L5052" s="20"/>
      <c r="P5052" s="201"/>
      <c r="Q5052" s="20"/>
      <c r="R5052" s="15"/>
      <c r="T5052" s="20"/>
      <c r="U5052" s="20"/>
      <c r="AB5052" s="20"/>
    </row>
    <row r="5053" spans="3:28" x14ac:dyDescent="0.2">
      <c r="C5053" s="20"/>
      <c r="D5053" s="20"/>
      <c r="E5053" s="20"/>
      <c r="F5053" s="20"/>
      <c r="H5053" s="20"/>
      <c r="J5053" s="20"/>
      <c r="K5053" s="20"/>
      <c r="L5053" s="20"/>
      <c r="P5053" s="201"/>
      <c r="Q5053" s="20"/>
      <c r="R5053" s="15"/>
      <c r="T5053" s="20"/>
      <c r="U5053" s="20"/>
      <c r="AB5053" s="20"/>
    </row>
    <row r="5054" spans="3:28" x14ac:dyDescent="0.2">
      <c r="C5054" s="20"/>
      <c r="D5054" s="20"/>
      <c r="E5054" s="20"/>
      <c r="F5054" s="20"/>
      <c r="H5054" s="20"/>
      <c r="J5054" s="20"/>
      <c r="K5054" s="20"/>
      <c r="L5054" s="20"/>
      <c r="P5054" s="201"/>
      <c r="Q5054" s="20"/>
      <c r="R5054" s="15"/>
      <c r="T5054" s="20"/>
      <c r="U5054" s="20"/>
      <c r="AB5054" s="20"/>
    </row>
    <row r="5055" spans="3:28" x14ac:dyDescent="0.2">
      <c r="C5055" s="20"/>
      <c r="D5055" s="20"/>
      <c r="E5055" s="20"/>
      <c r="F5055" s="20"/>
      <c r="H5055" s="20"/>
      <c r="J5055" s="20"/>
      <c r="K5055" s="20"/>
      <c r="L5055" s="20"/>
      <c r="P5055" s="201"/>
      <c r="Q5055" s="20"/>
      <c r="R5055" s="15"/>
      <c r="T5055" s="20"/>
      <c r="U5055" s="20"/>
      <c r="AB5055" s="20"/>
    </row>
    <row r="5056" spans="3:28" x14ac:dyDescent="0.2">
      <c r="C5056" s="20"/>
      <c r="D5056" s="20"/>
      <c r="E5056" s="20"/>
      <c r="F5056" s="20"/>
      <c r="H5056" s="20"/>
      <c r="J5056" s="20"/>
      <c r="K5056" s="20"/>
      <c r="L5056" s="20"/>
      <c r="P5056" s="201"/>
      <c r="Q5056" s="20"/>
      <c r="R5056" s="15"/>
      <c r="T5056" s="20"/>
      <c r="U5056" s="20"/>
      <c r="AB5056" s="20"/>
    </row>
    <row r="5057" spans="3:28" x14ac:dyDescent="0.2">
      <c r="C5057" s="20"/>
      <c r="D5057" s="20"/>
      <c r="E5057" s="20"/>
      <c r="F5057" s="20"/>
      <c r="H5057" s="20"/>
      <c r="J5057" s="20"/>
      <c r="K5057" s="20"/>
      <c r="L5057" s="20"/>
      <c r="P5057" s="201"/>
      <c r="Q5057" s="20"/>
      <c r="R5057" s="15"/>
      <c r="T5057" s="20"/>
      <c r="U5057" s="20"/>
      <c r="AB5057" s="20"/>
    </row>
    <row r="5058" spans="3:28" x14ac:dyDescent="0.2">
      <c r="C5058" s="20"/>
      <c r="D5058" s="20"/>
      <c r="E5058" s="20"/>
      <c r="F5058" s="20"/>
      <c r="H5058" s="20"/>
      <c r="J5058" s="20"/>
      <c r="K5058" s="20"/>
      <c r="L5058" s="20"/>
      <c r="P5058" s="201"/>
      <c r="Q5058" s="20"/>
      <c r="R5058" s="15"/>
      <c r="T5058" s="20"/>
      <c r="U5058" s="20"/>
      <c r="AB5058" s="20"/>
    </row>
    <row r="5059" spans="3:28" x14ac:dyDescent="0.2">
      <c r="C5059" s="20"/>
      <c r="D5059" s="20"/>
      <c r="E5059" s="20"/>
      <c r="F5059" s="20"/>
      <c r="H5059" s="20"/>
      <c r="J5059" s="20"/>
      <c r="K5059" s="20"/>
      <c r="L5059" s="20"/>
      <c r="P5059" s="201"/>
      <c r="Q5059" s="20"/>
      <c r="R5059" s="15"/>
      <c r="T5059" s="20"/>
      <c r="U5059" s="20"/>
      <c r="AB5059" s="20"/>
    </row>
    <row r="5060" spans="3:28" x14ac:dyDescent="0.2">
      <c r="C5060" s="20"/>
      <c r="D5060" s="20"/>
      <c r="E5060" s="20"/>
      <c r="F5060" s="20"/>
      <c r="H5060" s="20"/>
      <c r="J5060" s="20"/>
      <c r="K5060" s="20"/>
      <c r="L5060" s="20"/>
      <c r="P5060" s="201"/>
      <c r="Q5060" s="20"/>
      <c r="R5060" s="15"/>
      <c r="T5060" s="20"/>
      <c r="U5060" s="20"/>
      <c r="AB5060" s="20"/>
    </row>
    <row r="5061" spans="3:28" x14ac:dyDescent="0.2">
      <c r="C5061" s="20"/>
      <c r="D5061" s="20"/>
      <c r="E5061" s="20"/>
      <c r="F5061" s="20"/>
      <c r="H5061" s="20"/>
      <c r="J5061" s="20"/>
      <c r="K5061" s="20"/>
      <c r="L5061" s="20"/>
      <c r="P5061" s="201"/>
      <c r="Q5061" s="20"/>
      <c r="R5061" s="15"/>
      <c r="T5061" s="20"/>
      <c r="U5061" s="20"/>
      <c r="AB5061" s="20"/>
    </row>
    <row r="5062" spans="3:28" x14ac:dyDescent="0.2">
      <c r="C5062" s="20"/>
      <c r="D5062" s="20"/>
      <c r="E5062" s="20"/>
      <c r="F5062" s="20"/>
      <c r="H5062" s="20"/>
      <c r="J5062" s="20"/>
      <c r="K5062" s="20"/>
      <c r="L5062" s="20"/>
      <c r="P5062" s="201"/>
      <c r="Q5062" s="20"/>
      <c r="R5062" s="15"/>
      <c r="T5062" s="20"/>
      <c r="U5062" s="20"/>
      <c r="AB5062" s="20"/>
    </row>
    <row r="5063" spans="3:28" x14ac:dyDescent="0.2">
      <c r="C5063" s="20"/>
      <c r="D5063" s="20"/>
      <c r="E5063" s="20"/>
      <c r="F5063" s="20"/>
      <c r="H5063" s="20"/>
      <c r="J5063" s="20"/>
      <c r="K5063" s="20"/>
      <c r="L5063" s="20"/>
      <c r="P5063" s="201"/>
      <c r="Q5063" s="20"/>
      <c r="R5063" s="15"/>
      <c r="T5063" s="20"/>
      <c r="U5063" s="20"/>
      <c r="AB5063" s="20"/>
    </row>
    <row r="5064" spans="3:28" x14ac:dyDescent="0.2">
      <c r="C5064" s="20"/>
      <c r="D5064" s="20"/>
      <c r="E5064" s="20"/>
      <c r="F5064" s="20"/>
      <c r="H5064" s="20"/>
      <c r="J5064" s="20"/>
      <c r="K5064" s="20"/>
      <c r="L5064" s="20"/>
      <c r="P5064" s="201"/>
      <c r="Q5064" s="20"/>
      <c r="R5064" s="15"/>
      <c r="T5064" s="20"/>
      <c r="U5064" s="20"/>
      <c r="AB5064" s="20"/>
    </row>
    <row r="5065" spans="3:28" x14ac:dyDescent="0.2">
      <c r="C5065" s="20"/>
      <c r="D5065" s="20"/>
      <c r="E5065" s="20"/>
      <c r="F5065" s="20"/>
      <c r="H5065" s="20"/>
      <c r="J5065" s="20"/>
      <c r="K5065" s="20"/>
      <c r="L5065" s="20"/>
      <c r="P5065" s="201"/>
      <c r="Q5065" s="20"/>
      <c r="R5065" s="15"/>
      <c r="T5065" s="20"/>
      <c r="U5065" s="20"/>
      <c r="AB5065" s="20"/>
    </row>
    <row r="5066" spans="3:28" x14ac:dyDescent="0.2">
      <c r="C5066" s="20"/>
      <c r="D5066" s="20"/>
      <c r="E5066" s="20"/>
      <c r="F5066" s="20"/>
      <c r="H5066" s="20"/>
      <c r="J5066" s="20"/>
      <c r="K5066" s="20"/>
      <c r="L5066" s="20"/>
      <c r="P5066" s="201"/>
      <c r="Q5066" s="20"/>
      <c r="R5066" s="15"/>
      <c r="T5066" s="20"/>
      <c r="U5066" s="20"/>
      <c r="AB5066" s="20"/>
    </row>
    <row r="5067" spans="3:28" x14ac:dyDescent="0.2">
      <c r="C5067" s="20"/>
      <c r="D5067" s="20"/>
      <c r="E5067" s="20"/>
      <c r="F5067" s="20"/>
      <c r="H5067" s="20"/>
      <c r="J5067" s="20"/>
      <c r="K5067" s="20"/>
      <c r="L5067" s="20"/>
      <c r="P5067" s="201"/>
      <c r="Q5067" s="20"/>
      <c r="R5067" s="15"/>
      <c r="T5067" s="20"/>
      <c r="U5067" s="20"/>
      <c r="AB5067" s="20"/>
    </row>
    <row r="5068" spans="3:28" x14ac:dyDescent="0.2">
      <c r="C5068" s="20"/>
      <c r="D5068" s="20"/>
      <c r="E5068" s="20"/>
      <c r="F5068" s="20"/>
      <c r="H5068" s="20"/>
      <c r="J5068" s="20"/>
      <c r="K5068" s="20"/>
      <c r="L5068" s="20"/>
      <c r="P5068" s="201"/>
      <c r="Q5068" s="20"/>
      <c r="R5068" s="15"/>
      <c r="T5068" s="20"/>
      <c r="U5068" s="20"/>
      <c r="AB5068" s="20"/>
    </row>
    <row r="5069" spans="3:28" x14ac:dyDescent="0.2">
      <c r="C5069" s="20"/>
      <c r="D5069" s="20"/>
      <c r="E5069" s="20"/>
      <c r="F5069" s="20"/>
      <c r="H5069" s="20"/>
      <c r="J5069" s="20"/>
      <c r="K5069" s="20"/>
      <c r="L5069" s="20"/>
      <c r="P5069" s="201"/>
      <c r="Q5069" s="20"/>
      <c r="R5069" s="15"/>
      <c r="T5069" s="20"/>
      <c r="U5069" s="20"/>
      <c r="AB5069" s="20"/>
    </row>
    <row r="5070" spans="3:28" x14ac:dyDescent="0.2">
      <c r="C5070" s="20"/>
      <c r="D5070" s="20"/>
      <c r="E5070" s="20"/>
      <c r="F5070" s="20"/>
      <c r="H5070" s="20"/>
      <c r="J5070" s="20"/>
      <c r="K5070" s="20"/>
      <c r="L5070" s="20"/>
      <c r="P5070" s="201"/>
      <c r="Q5070" s="20"/>
      <c r="R5070" s="15"/>
      <c r="T5070" s="20"/>
      <c r="U5070" s="20"/>
      <c r="AB5070" s="20"/>
    </row>
    <row r="5071" spans="3:28" x14ac:dyDescent="0.2">
      <c r="C5071" s="20"/>
      <c r="D5071" s="20"/>
      <c r="E5071" s="20"/>
      <c r="F5071" s="20"/>
      <c r="H5071" s="20"/>
      <c r="J5071" s="20"/>
      <c r="K5071" s="20"/>
      <c r="L5071" s="20"/>
      <c r="P5071" s="201"/>
      <c r="Q5071" s="20"/>
      <c r="R5071" s="15"/>
      <c r="T5071" s="20"/>
      <c r="U5071" s="20"/>
      <c r="AB5071" s="20"/>
    </row>
    <row r="5072" spans="3:28" x14ac:dyDescent="0.2">
      <c r="C5072" s="20"/>
      <c r="D5072" s="20"/>
      <c r="E5072" s="20"/>
      <c r="F5072" s="20"/>
      <c r="H5072" s="20"/>
      <c r="J5072" s="20"/>
      <c r="K5072" s="20"/>
      <c r="L5072" s="20"/>
      <c r="P5072" s="201"/>
      <c r="Q5072" s="20"/>
      <c r="R5072" s="15"/>
      <c r="T5072" s="20"/>
      <c r="U5072" s="20"/>
      <c r="AB5072" s="20"/>
    </row>
    <row r="5073" spans="3:28" x14ac:dyDescent="0.2">
      <c r="C5073" s="20"/>
      <c r="D5073" s="20"/>
      <c r="E5073" s="20"/>
      <c r="F5073" s="20"/>
      <c r="H5073" s="20"/>
      <c r="J5073" s="20"/>
      <c r="K5073" s="20"/>
      <c r="L5073" s="20"/>
      <c r="P5073" s="201"/>
      <c r="Q5073" s="20"/>
      <c r="R5073" s="15"/>
      <c r="T5073" s="20"/>
      <c r="U5073" s="20"/>
      <c r="AB5073" s="20"/>
    </row>
    <row r="5074" spans="3:28" x14ac:dyDescent="0.2">
      <c r="C5074" s="20"/>
      <c r="D5074" s="20"/>
      <c r="E5074" s="20"/>
      <c r="F5074" s="20"/>
      <c r="H5074" s="20"/>
      <c r="J5074" s="20"/>
      <c r="K5074" s="20"/>
      <c r="L5074" s="20"/>
      <c r="P5074" s="201"/>
      <c r="Q5074" s="20"/>
      <c r="R5074" s="15"/>
      <c r="T5074" s="20"/>
      <c r="U5074" s="20"/>
      <c r="AB5074" s="20"/>
    </row>
    <row r="5075" spans="3:28" x14ac:dyDescent="0.2">
      <c r="C5075" s="20"/>
      <c r="D5075" s="20"/>
      <c r="E5075" s="20"/>
      <c r="F5075" s="20"/>
      <c r="H5075" s="20"/>
      <c r="J5075" s="20"/>
      <c r="K5075" s="20"/>
      <c r="L5075" s="20"/>
      <c r="P5075" s="201"/>
      <c r="Q5075" s="20"/>
      <c r="R5075" s="15"/>
      <c r="T5075" s="20"/>
      <c r="U5075" s="20"/>
      <c r="AB5075" s="20"/>
    </row>
    <row r="5076" spans="3:28" x14ac:dyDescent="0.2">
      <c r="C5076" s="20"/>
      <c r="D5076" s="20"/>
      <c r="E5076" s="20"/>
      <c r="F5076" s="20"/>
      <c r="H5076" s="20"/>
      <c r="J5076" s="20"/>
      <c r="K5076" s="20"/>
      <c r="L5076" s="20"/>
      <c r="P5076" s="201"/>
      <c r="Q5076" s="20"/>
      <c r="R5076" s="15"/>
      <c r="T5076" s="20"/>
      <c r="U5076" s="20"/>
      <c r="AB5076" s="20"/>
    </row>
    <row r="5077" spans="3:28" x14ac:dyDescent="0.2">
      <c r="C5077" s="20"/>
      <c r="D5077" s="20"/>
      <c r="E5077" s="20"/>
      <c r="F5077" s="20"/>
      <c r="H5077" s="20"/>
      <c r="J5077" s="20"/>
      <c r="K5077" s="20"/>
      <c r="L5077" s="20"/>
      <c r="P5077" s="201"/>
      <c r="Q5077" s="20"/>
      <c r="R5077" s="15"/>
      <c r="T5077" s="20"/>
      <c r="U5077" s="20"/>
      <c r="AB5077" s="20"/>
    </row>
    <row r="5078" spans="3:28" x14ac:dyDescent="0.2">
      <c r="C5078" s="20"/>
      <c r="D5078" s="20"/>
      <c r="E5078" s="20"/>
      <c r="F5078" s="20"/>
      <c r="H5078" s="20"/>
      <c r="J5078" s="20"/>
      <c r="K5078" s="20"/>
      <c r="L5078" s="20"/>
      <c r="P5078" s="201"/>
      <c r="Q5078" s="20"/>
      <c r="R5078" s="15"/>
      <c r="T5078" s="20"/>
      <c r="U5078" s="20"/>
      <c r="AB5078" s="20"/>
    </row>
    <row r="5079" spans="3:28" x14ac:dyDescent="0.2">
      <c r="C5079" s="20"/>
      <c r="D5079" s="20"/>
      <c r="E5079" s="20"/>
      <c r="F5079" s="20"/>
      <c r="H5079" s="20"/>
      <c r="J5079" s="20"/>
      <c r="K5079" s="20"/>
      <c r="L5079" s="20"/>
      <c r="P5079" s="201"/>
      <c r="Q5079" s="20"/>
      <c r="R5079" s="15"/>
      <c r="T5079" s="20"/>
      <c r="U5079" s="20"/>
      <c r="AB5079" s="20"/>
    </row>
    <row r="5080" spans="3:28" x14ac:dyDescent="0.2">
      <c r="C5080" s="20"/>
      <c r="D5080" s="20"/>
      <c r="E5080" s="20"/>
      <c r="F5080" s="20"/>
      <c r="H5080" s="20"/>
      <c r="J5080" s="20"/>
      <c r="K5080" s="20"/>
      <c r="L5080" s="20"/>
      <c r="P5080" s="201"/>
      <c r="Q5080" s="20"/>
      <c r="R5080" s="15"/>
      <c r="T5080" s="20"/>
      <c r="U5080" s="20"/>
      <c r="AB5080" s="20"/>
    </row>
    <row r="5081" spans="3:28" x14ac:dyDescent="0.2">
      <c r="C5081" s="20"/>
      <c r="D5081" s="20"/>
      <c r="E5081" s="20"/>
      <c r="F5081" s="20"/>
      <c r="H5081" s="20"/>
      <c r="J5081" s="20"/>
      <c r="K5081" s="20"/>
      <c r="L5081" s="20"/>
      <c r="P5081" s="201"/>
      <c r="Q5081" s="20"/>
      <c r="R5081" s="15"/>
      <c r="T5081" s="20"/>
      <c r="U5081" s="20"/>
      <c r="AB5081" s="20"/>
    </row>
    <row r="5082" spans="3:28" x14ac:dyDescent="0.2">
      <c r="C5082" s="20"/>
      <c r="D5082" s="20"/>
      <c r="E5082" s="20"/>
      <c r="F5082" s="20"/>
      <c r="H5082" s="20"/>
      <c r="J5082" s="20"/>
      <c r="K5082" s="20"/>
      <c r="L5082" s="20"/>
      <c r="P5082" s="201"/>
      <c r="Q5082" s="20"/>
      <c r="R5082" s="15"/>
      <c r="T5082" s="20"/>
      <c r="U5082" s="20"/>
      <c r="AB5082" s="20"/>
    </row>
    <row r="5083" spans="3:28" x14ac:dyDescent="0.2">
      <c r="C5083" s="20"/>
      <c r="D5083" s="20"/>
      <c r="E5083" s="20"/>
      <c r="F5083" s="20"/>
      <c r="H5083" s="20"/>
      <c r="J5083" s="20"/>
      <c r="K5083" s="20"/>
      <c r="L5083" s="20"/>
      <c r="P5083" s="201"/>
      <c r="Q5083" s="20"/>
      <c r="R5083" s="15"/>
      <c r="T5083" s="20"/>
      <c r="U5083" s="20"/>
      <c r="AB5083" s="20"/>
    </row>
    <row r="5084" spans="3:28" x14ac:dyDescent="0.2">
      <c r="C5084" s="20"/>
      <c r="D5084" s="20"/>
      <c r="E5084" s="20"/>
      <c r="F5084" s="20"/>
      <c r="H5084" s="20"/>
      <c r="J5084" s="20"/>
      <c r="K5084" s="20"/>
      <c r="L5084" s="20"/>
      <c r="P5084" s="201"/>
      <c r="Q5084" s="20"/>
      <c r="R5084" s="15"/>
      <c r="T5084" s="20"/>
      <c r="U5084" s="20"/>
      <c r="AB5084" s="20"/>
    </row>
    <row r="5085" spans="3:28" x14ac:dyDescent="0.2">
      <c r="C5085" s="20"/>
      <c r="D5085" s="20"/>
      <c r="E5085" s="20"/>
      <c r="F5085" s="20"/>
      <c r="H5085" s="20"/>
      <c r="J5085" s="20"/>
      <c r="K5085" s="20"/>
      <c r="L5085" s="20"/>
      <c r="P5085" s="201"/>
      <c r="Q5085" s="20"/>
      <c r="R5085" s="15"/>
      <c r="T5085" s="20"/>
      <c r="U5085" s="20"/>
      <c r="AB5085" s="20"/>
    </row>
    <row r="5086" spans="3:28" x14ac:dyDescent="0.2">
      <c r="C5086" s="20"/>
      <c r="D5086" s="20"/>
      <c r="E5086" s="20"/>
      <c r="F5086" s="20"/>
      <c r="H5086" s="20"/>
      <c r="J5086" s="20"/>
      <c r="K5086" s="20"/>
      <c r="L5086" s="20"/>
      <c r="P5086" s="201"/>
      <c r="Q5086" s="20"/>
      <c r="R5086" s="15"/>
      <c r="T5086" s="20"/>
      <c r="U5086" s="20"/>
      <c r="AB5086" s="20"/>
    </row>
    <row r="5087" spans="3:28" x14ac:dyDescent="0.2">
      <c r="C5087" s="20"/>
      <c r="D5087" s="20"/>
      <c r="E5087" s="20"/>
      <c r="F5087" s="20"/>
      <c r="H5087" s="20"/>
      <c r="J5087" s="20"/>
      <c r="K5087" s="20"/>
      <c r="L5087" s="20"/>
      <c r="P5087" s="201"/>
      <c r="Q5087" s="20"/>
      <c r="R5087" s="15"/>
      <c r="T5087" s="20"/>
      <c r="U5087" s="20"/>
      <c r="AB5087" s="20"/>
    </row>
    <row r="5088" spans="3:28" x14ac:dyDescent="0.2">
      <c r="C5088" s="20"/>
      <c r="D5088" s="20"/>
      <c r="E5088" s="20"/>
      <c r="F5088" s="20"/>
      <c r="H5088" s="20"/>
      <c r="J5088" s="20"/>
      <c r="K5088" s="20"/>
      <c r="L5088" s="20"/>
      <c r="P5088" s="201"/>
      <c r="Q5088" s="20"/>
      <c r="R5088" s="15"/>
      <c r="T5088" s="20"/>
      <c r="U5088" s="20"/>
      <c r="AB5088" s="20"/>
    </row>
    <row r="5089" spans="3:28" x14ac:dyDescent="0.2">
      <c r="C5089" s="20"/>
      <c r="D5089" s="20"/>
      <c r="E5089" s="20"/>
      <c r="F5089" s="20"/>
      <c r="H5089" s="20"/>
      <c r="J5089" s="20"/>
      <c r="K5089" s="20"/>
      <c r="L5089" s="20"/>
      <c r="P5089" s="201"/>
      <c r="Q5089" s="20"/>
      <c r="R5089" s="15"/>
      <c r="T5089" s="20"/>
      <c r="U5089" s="20"/>
      <c r="AB5089" s="20"/>
    </row>
    <row r="5090" spans="3:28" x14ac:dyDescent="0.2">
      <c r="C5090" s="20"/>
      <c r="D5090" s="20"/>
      <c r="E5090" s="20"/>
      <c r="F5090" s="20"/>
      <c r="H5090" s="20"/>
      <c r="J5090" s="20"/>
      <c r="K5090" s="20"/>
      <c r="L5090" s="20"/>
      <c r="P5090" s="201"/>
      <c r="Q5090" s="20"/>
      <c r="R5090" s="15"/>
      <c r="T5090" s="20"/>
      <c r="U5090" s="20"/>
      <c r="AB5090" s="20"/>
    </row>
    <row r="5091" spans="3:28" x14ac:dyDescent="0.2">
      <c r="C5091" s="20"/>
      <c r="D5091" s="20"/>
      <c r="E5091" s="20"/>
      <c r="F5091" s="20"/>
      <c r="H5091" s="20"/>
      <c r="J5091" s="20"/>
      <c r="K5091" s="20"/>
      <c r="L5091" s="20"/>
      <c r="P5091" s="201"/>
      <c r="Q5091" s="20"/>
      <c r="R5091" s="15"/>
      <c r="T5091" s="20"/>
      <c r="U5091" s="20"/>
      <c r="AB5091" s="20"/>
    </row>
    <row r="5092" spans="3:28" x14ac:dyDescent="0.2">
      <c r="C5092" s="20"/>
      <c r="D5092" s="20"/>
      <c r="E5092" s="20"/>
      <c r="F5092" s="20"/>
      <c r="H5092" s="20"/>
      <c r="J5092" s="20"/>
      <c r="K5092" s="20"/>
      <c r="L5092" s="20"/>
      <c r="P5092" s="201"/>
      <c r="Q5092" s="20"/>
      <c r="R5092" s="15"/>
      <c r="T5092" s="20"/>
      <c r="U5092" s="20"/>
      <c r="AB5092" s="20"/>
    </row>
    <row r="5093" spans="3:28" x14ac:dyDescent="0.2">
      <c r="C5093" s="20"/>
      <c r="D5093" s="20"/>
      <c r="E5093" s="20"/>
      <c r="F5093" s="20"/>
      <c r="H5093" s="20"/>
      <c r="J5093" s="20"/>
      <c r="K5093" s="20"/>
      <c r="L5093" s="20"/>
      <c r="P5093" s="201"/>
      <c r="Q5093" s="20"/>
      <c r="R5093" s="15"/>
      <c r="T5093" s="20"/>
      <c r="U5093" s="20"/>
      <c r="AB5093" s="20"/>
    </row>
    <row r="5094" spans="3:28" x14ac:dyDescent="0.2">
      <c r="C5094" s="20"/>
      <c r="D5094" s="20"/>
      <c r="E5094" s="20"/>
      <c r="F5094" s="20"/>
      <c r="H5094" s="20"/>
      <c r="J5094" s="20"/>
      <c r="K5094" s="20"/>
      <c r="L5094" s="20"/>
      <c r="P5094" s="201"/>
      <c r="Q5094" s="20"/>
      <c r="R5094" s="15"/>
      <c r="T5094" s="20"/>
      <c r="U5094" s="20"/>
      <c r="AB5094" s="20"/>
    </row>
    <row r="5095" spans="3:28" x14ac:dyDescent="0.2">
      <c r="C5095" s="20"/>
      <c r="D5095" s="20"/>
      <c r="E5095" s="20"/>
      <c r="F5095" s="20"/>
      <c r="H5095" s="20"/>
      <c r="J5095" s="20"/>
      <c r="K5095" s="20"/>
      <c r="L5095" s="20"/>
      <c r="P5095" s="201"/>
      <c r="Q5095" s="20"/>
      <c r="R5095" s="15"/>
      <c r="T5095" s="20"/>
      <c r="U5095" s="20"/>
      <c r="AB5095" s="20"/>
    </row>
    <row r="5096" spans="3:28" x14ac:dyDescent="0.2">
      <c r="C5096" s="20"/>
      <c r="D5096" s="20"/>
      <c r="E5096" s="20"/>
      <c r="F5096" s="20"/>
      <c r="H5096" s="20"/>
      <c r="J5096" s="20"/>
      <c r="K5096" s="20"/>
      <c r="L5096" s="20"/>
      <c r="P5096" s="201"/>
      <c r="Q5096" s="20"/>
      <c r="R5096" s="15"/>
      <c r="T5096" s="20"/>
      <c r="U5096" s="20"/>
      <c r="AB5096" s="20"/>
    </row>
    <row r="5097" spans="3:28" x14ac:dyDescent="0.2">
      <c r="C5097" s="20"/>
      <c r="D5097" s="20"/>
      <c r="E5097" s="20"/>
      <c r="F5097" s="20"/>
      <c r="H5097" s="20"/>
      <c r="J5097" s="20"/>
      <c r="K5097" s="20"/>
      <c r="L5097" s="20"/>
      <c r="P5097" s="201"/>
      <c r="Q5097" s="20"/>
      <c r="R5097" s="15"/>
      <c r="T5097" s="20"/>
      <c r="U5097" s="20"/>
      <c r="AB5097" s="20"/>
    </row>
    <row r="5098" spans="3:28" x14ac:dyDescent="0.2">
      <c r="C5098" s="20"/>
      <c r="D5098" s="20"/>
      <c r="E5098" s="20"/>
      <c r="F5098" s="20"/>
      <c r="H5098" s="20"/>
      <c r="J5098" s="20"/>
      <c r="K5098" s="20"/>
      <c r="L5098" s="20"/>
      <c r="P5098" s="201"/>
      <c r="Q5098" s="20"/>
      <c r="R5098" s="15"/>
      <c r="T5098" s="20"/>
      <c r="U5098" s="20"/>
      <c r="AB5098" s="20"/>
    </row>
    <row r="5099" spans="3:28" x14ac:dyDescent="0.2">
      <c r="C5099" s="20"/>
      <c r="D5099" s="20"/>
      <c r="E5099" s="20"/>
      <c r="F5099" s="20"/>
      <c r="H5099" s="20"/>
      <c r="J5099" s="20"/>
      <c r="K5099" s="20"/>
      <c r="L5099" s="20"/>
      <c r="P5099" s="201"/>
      <c r="Q5099" s="20"/>
      <c r="R5099" s="15"/>
      <c r="T5099" s="20"/>
      <c r="U5099" s="20"/>
      <c r="AB5099" s="20"/>
    </row>
    <row r="5100" spans="3:28" x14ac:dyDescent="0.2">
      <c r="C5100" s="20"/>
      <c r="D5100" s="20"/>
      <c r="E5100" s="20"/>
      <c r="F5100" s="20"/>
      <c r="H5100" s="20"/>
      <c r="J5100" s="20"/>
      <c r="K5100" s="20"/>
      <c r="L5100" s="20"/>
      <c r="P5100" s="201"/>
      <c r="Q5100" s="20"/>
      <c r="R5100" s="15"/>
      <c r="T5100" s="20"/>
      <c r="U5100" s="20"/>
      <c r="AB5100" s="20"/>
    </row>
    <row r="5101" spans="3:28" x14ac:dyDescent="0.2">
      <c r="C5101" s="20"/>
      <c r="D5101" s="20"/>
      <c r="E5101" s="20"/>
      <c r="F5101" s="20"/>
      <c r="H5101" s="20"/>
      <c r="J5101" s="20"/>
      <c r="K5101" s="20"/>
      <c r="L5101" s="20"/>
      <c r="P5101" s="201"/>
      <c r="Q5101" s="20"/>
      <c r="R5101" s="15"/>
      <c r="T5101" s="20"/>
      <c r="U5101" s="20"/>
      <c r="AB5101" s="20"/>
    </row>
    <row r="5102" spans="3:28" x14ac:dyDescent="0.2">
      <c r="C5102" s="20"/>
      <c r="D5102" s="20"/>
      <c r="E5102" s="20"/>
      <c r="F5102" s="20"/>
      <c r="H5102" s="20"/>
      <c r="J5102" s="20"/>
      <c r="K5102" s="20"/>
      <c r="L5102" s="20"/>
      <c r="P5102" s="201"/>
      <c r="Q5102" s="20"/>
      <c r="R5102" s="15"/>
      <c r="T5102" s="20"/>
      <c r="U5102" s="20"/>
      <c r="AB5102" s="20"/>
    </row>
    <row r="5103" spans="3:28" x14ac:dyDescent="0.2">
      <c r="C5103" s="20"/>
      <c r="D5103" s="20"/>
      <c r="E5103" s="20"/>
      <c r="F5103" s="20"/>
      <c r="H5103" s="20"/>
      <c r="J5103" s="20"/>
      <c r="K5103" s="20"/>
      <c r="L5103" s="20"/>
      <c r="P5103" s="201"/>
      <c r="Q5103" s="20"/>
      <c r="R5103" s="15"/>
      <c r="T5103" s="20"/>
      <c r="U5103" s="20"/>
      <c r="AB5103" s="20"/>
    </row>
    <row r="5104" spans="3:28" x14ac:dyDescent="0.2">
      <c r="C5104" s="20"/>
      <c r="D5104" s="20"/>
      <c r="E5104" s="20"/>
      <c r="F5104" s="20"/>
      <c r="H5104" s="20"/>
      <c r="J5104" s="20"/>
      <c r="K5104" s="20"/>
      <c r="L5104" s="20"/>
      <c r="P5104" s="201"/>
      <c r="Q5104" s="20"/>
      <c r="R5104" s="15"/>
      <c r="T5104" s="20"/>
      <c r="U5104" s="20"/>
      <c r="AB5104" s="20"/>
    </row>
    <row r="5105" spans="3:28" x14ac:dyDescent="0.2">
      <c r="C5105" s="20"/>
      <c r="D5105" s="20"/>
      <c r="E5105" s="20"/>
      <c r="F5105" s="20"/>
      <c r="H5105" s="20"/>
      <c r="J5105" s="20"/>
      <c r="K5105" s="20"/>
      <c r="L5105" s="20"/>
      <c r="P5105" s="201"/>
      <c r="Q5105" s="20"/>
      <c r="R5105" s="15"/>
      <c r="T5105" s="20"/>
      <c r="U5105" s="20"/>
      <c r="AB5105" s="20"/>
    </row>
    <row r="5106" spans="3:28" x14ac:dyDescent="0.2">
      <c r="C5106" s="20"/>
      <c r="D5106" s="20"/>
      <c r="E5106" s="20"/>
      <c r="F5106" s="20"/>
      <c r="H5106" s="20"/>
      <c r="J5106" s="20"/>
      <c r="K5106" s="20"/>
      <c r="L5106" s="20"/>
      <c r="P5106" s="201"/>
      <c r="Q5106" s="20"/>
      <c r="R5106" s="15"/>
      <c r="T5106" s="20"/>
      <c r="U5106" s="20"/>
      <c r="AB5106" s="20"/>
    </row>
    <row r="5107" spans="3:28" x14ac:dyDescent="0.2">
      <c r="C5107" s="20"/>
      <c r="D5107" s="20"/>
      <c r="E5107" s="20"/>
      <c r="F5107" s="20"/>
      <c r="H5107" s="20"/>
      <c r="J5107" s="20"/>
      <c r="K5107" s="20"/>
      <c r="L5107" s="20"/>
      <c r="P5107" s="201"/>
      <c r="Q5107" s="20"/>
      <c r="R5107" s="15"/>
      <c r="T5107" s="20"/>
      <c r="U5107" s="20"/>
      <c r="AB5107" s="20"/>
    </row>
    <row r="5108" spans="3:28" x14ac:dyDescent="0.2">
      <c r="C5108" s="20"/>
      <c r="D5108" s="20"/>
      <c r="E5108" s="20"/>
      <c r="F5108" s="20"/>
      <c r="H5108" s="20"/>
      <c r="J5108" s="20"/>
      <c r="K5108" s="20"/>
      <c r="L5108" s="20"/>
      <c r="P5108" s="201"/>
      <c r="Q5108" s="20"/>
      <c r="R5108" s="15"/>
      <c r="T5108" s="20"/>
      <c r="U5108" s="20"/>
      <c r="AB5108" s="20"/>
    </row>
    <row r="5109" spans="3:28" x14ac:dyDescent="0.2">
      <c r="C5109" s="20"/>
      <c r="D5109" s="20"/>
      <c r="E5109" s="20"/>
      <c r="F5109" s="20"/>
      <c r="H5109" s="20"/>
      <c r="J5109" s="20"/>
      <c r="K5109" s="20"/>
      <c r="L5109" s="20"/>
      <c r="P5109" s="201"/>
      <c r="Q5109" s="20"/>
      <c r="R5109" s="15"/>
      <c r="T5109" s="20"/>
      <c r="U5109" s="20"/>
      <c r="AB5109" s="20"/>
    </row>
    <row r="5110" spans="3:28" x14ac:dyDescent="0.2">
      <c r="C5110" s="20"/>
      <c r="D5110" s="20"/>
      <c r="E5110" s="20"/>
      <c r="F5110" s="20"/>
      <c r="H5110" s="20"/>
      <c r="J5110" s="20"/>
      <c r="K5110" s="20"/>
      <c r="L5110" s="20"/>
      <c r="P5110" s="201"/>
      <c r="Q5110" s="20"/>
      <c r="R5110" s="15"/>
      <c r="T5110" s="20"/>
      <c r="U5110" s="20"/>
      <c r="AB5110" s="20"/>
    </row>
    <row r="5111" spans="3:28" x14ac:dyDescent="0.2">
      <c r="C5111" s="20"/>
      <c r="D5111" s="20"/>
      <c r="E5111" s="20"/>
      <c r="F5111" s="20"/>
      <c r="H5111" s="20"/>
      <c r="J5111" s="20"/>
      <c r="K5111" s="20"/>
      <c r="L5111" s="20"/>
      <c r="P5111" s="201"/>
      <c r="Q5111" s="20"/>
      <c r="R5111" s="15"/>
      <c r="T5111" s="20"/>
      <c r="U5111" s="20"/>
      <c r="AB5111" s="20"/>
    </row>
    <row r="5112" spans="3:28" x14ac:dyDescent="0.2">
      <c r="C5112" s="20"/>
      <c r="D5112" s="20"/>
      <c r="E5112" s="20"/>
      <c r="F5112" s="20"/>
      <c r="H5112" s="20"/>
      <c r="J5112" s="20"/>
      <c r="K5112" s="20"/>
      <c r="L5112" s="20"/>
      <c r="P5112" s="201"/>
      <c r="Q5112" s="20"/>
      <c r="R5112" s="15"/>
      <c r="T5112" s="20"/>
      <c r="U5112" s="20"/>
      <c r="AB5112" s="20"/>
    </row>
    <row r="5113" spans="3:28" x14ac:dyDescent="0.2">
      <c r="C5113" s="20"/>
      <c r="D5113" s="20"/>
      <c r="E5113" s="20"/>
      <c r="F5113" s="20"/>
      <c r="H5113" s="20"/>
      <c r="J5113" s="20"/>
      <c r="K5113" s="20"/>
      <c r="L5113" s="20"/>
      <c r="P5113" s="201"/>
      <c r="Q5113" s="20"/>
      <c r="R5113" s="15"/>
      <c r="T5113" s="20"/>
      <c r="U5113" s="20"/>
      <c r="AB5113" s="20"/>
    </row>
    <row r="5114" spans="3:28" x14ac:dyDescent="0.2">
      <c r="C5114" s="20"/>
      <c r="D5114" s="20"/>
      <c r="E5114" s="20"/>
      <c r="F5114" s="20"/>
      <c r="H5114" s="20"/>
      <c r="J5114" s="20"/>
      <c r="K5114" s="20"/>
      <c r="L5114" s="20"/>
      <c r="P5114" s="201"/>
      <c r="Q5114" s="20"/>
      <c r="R5114" s="15"/>
      <c r="T5114" s="20"/>
      <c r="U5114" s="20"/>
      <c r="AB5114" s="20"/>
    </row>
    <row r="5115" spans="3:28" x14ac:dyDescent="0.2">
      <c r="C5115" s="20"/>
      <c r="D5115" s="20"/>
      <c r="E5115" s="20"/>
      <c r="F5115" s="20"/>
      <c r="H5115" s="20"/>
      <c r="J5115" s="20"/>
      <c r="K5115" s="20"/>
      <c r="L5115" s="20"/>
      <c r="P5115" s="201"/>
      <c r="Q5115" s="20"/>
      <c r="R5115" s="15"/>
      <c r="T5115" s="20"/>
      <c r="U5115" s="20"/>
      <c r="AB5115" s="20"/>
    </row>
    <row r="5116" spans="3:28" x14ac:dyDescent="0.2">
      <c r="C5116" s="20"/>
      <c r="D5116" s="20"/>
      <c r="E5116" s="20"/>
      <c r="F5116" s="20"/>
      <c r="H5116" s="20"/>
      <c r="J5116" s="20"/>
      <c r="K5116" s="20"/>
      <c r="L5116" s="20"/>
      <c r="P5116" s="201"/>
      <c r="Q5116" s="20"/>
      <c r="R5116" s="15"/>
      <c r="T5116" s="20"/>
      <c r="U5116" s="20"/>
      <c r="AB5116" s="20"/>
    </row>
    <row r="5117" spans="3:28" x14ac:dyDescent="0.2">
      <c r="C5117" s="20"/>
      <c r="D5117" s="20"/>
      <c r="E5117" s="20"/>
      <c r="F5117" s="20"/>
      <c r="H5117" s="20"/>
      <c r="J5117" s="20"/>
      <c r="K5117" s="20"/>
      <c r="L5117" s="20"/>
      <c r="P5117" s="201"/>
      <c r="Q5117" s="20"/>
      <c r="R5117" s="15"/>
      <c r="T5117" s="20"/>
      <c r="U5117" s="20"/>
      <c r="AB5117" s="20"/>
    </row>
    <row r="5118" spans="3:28" x14ac:dyDescent="0.2">
      <c r="C5118" s="20"/>
      <c r="D5118" s="20"/>
      <c r="E5118" s="20"/>
      <c r="F5118" s="20"/>
      <c r="H5118" s="20"/>
      <c r="J5118" s="20"/>
      <c r="K5118" s="20"/>
      <c r="L5118" s="20"/>
      <c r="P5118" s="201"/>
      <c r="Q5118" s="20"/>
      <c r="R5118" s="15"/>
      <c r="T5118" s="20"/>
      <c r="U5118" s="20"/>
      <c r="AB5118" s="20"/>
    </row>
    <row r="5119" spans="3:28" x14ac:dyDescent="0.2">
      <c r="C5119" s="20"/>
      <c r="D5119" s="20"/>
      <c r="E5119" s="20"/>
      <c r="F5119" s="20"/>
      <c r="H5119" s="20"/>
      <c r="J5119" s="20"/>
      <c r="K5119" s="20"/>
      <c r="L5119" s="20"/>
      <c r="P5119" s="201"/>
      <c r="Q5119" s="20"/>
      <c r="R5119" s="15"/>
      <c r="T5119" s="20"/>
      <c r="U5119" s="20"/>
      <c r="AB5119" s="20"/>
    </row>
    <row r="5120" spans="3:28" x14ac:dyDescent="0.2">
      <c r="C5120" s="20"/>
      <c r="D5120" s="20"/>
      <c r="E5120" s="20"/>
      <c r="F5120" s="20"/>
      <c r="H5120" s="20"/>
      <c r="J5120" s="20"/>
      <c r="K5120" s="20"/>
      <c r="L5120" s="20"/>
      <c r="P5120" s="201"/>
      <c r="Q5120" s="20"/>
      <c r="R5120" s="15"/>
      <c r="T5120" s="20"/>
      <c r="U5120" s="20"/>
      <c r="AB5120" s="20"/>
    </row>
    <row r="5121" spans="3:28" x14ac:dyDescent="0.2">
      <c r="C5121" s="20"/>
      <c r="D5121" s="20"/>
      <c r="E5121" s="20"/>
      <c r="F5121" s="20"/>
      <c r="H5121" s="20"/>
      <c r="J5121" s="20"/>
      <c r="K5121" s="20"/>
      <c r="L5121" s="20"/>
      <c r="P5121" s="201"/>
      <c r="Q5121" s="20"/>
      <c r="R5121" s="15"/>
      <c r="T5121" s="20"/>
      <c r="U5121" s="20"/>
      <c r="AB5121" s="20"/>
    </row>
    <row r="5122" spans="3:28" x14ac:dyDescent="0.2">
      <c r="C5122" s="20"/>
      <c r="D5122" s="20"/>
      <c r="E5122" s="20"/>
      <c r="F5122" s="20"/>
      <c r="H5122" s="20"/>
      <c r="J5122" s="20"/>
      <c r="K5122" s="20"/>
      <c r="L5122" s="20"/>
      <c r="P5122" s="201"/>
      <c r="Q5122" s="20"/>
      <c r="R5122" s="15"/>
      <c r="T5122" s="20"/>
      <c r="U5122" s="20"/>
      <c r="AB5122" s="20"/>
    </row>
    <row r="5123" spans="3:28" x14ac:dyDescent="0.2">
      <c r="C5123" s="20"/>
      <c r="D5123" s="20"/>
      <c r="E5123" s="20"/>
      <c r="F5123" s="20"/>
      <c r="H5123" s="20"/>
      <c r="J5123" s="20"/>
      <c r="K5123" s="20"/>
      <c r="L5123" s="20"/>
      <c r="P5123" s="201"/>
      <c r="Q5123" s="20"/>
      <c r="R5123" s="15"/>
      <c r="T5123" s="20"/>
      <c r="U5123" s="20"/>
      <c r="AB5123" s="20"/>
    </row>
    <row r="5124" spans="3:28" x14ac:dyDescent="0.2">
      <c r="C5124" s="20"/>
      <c r="D5124" s="20"/>
      <c r="E5124" s="20"/>
      <c r="F5124" s="20"/>
      <c r="H5124" s="20"/>
      <c r="J5124" s="20"/>
      <c r="K5124" s="20"/>
      <c r="L5124" s="20"/>
      <c r="P5124" s="201"/>
      <c r="Q5124" s="20"/>
      <c r="R5124" s="15"/>
      <c r="T5124" s="20"/>
      <c r="U5124" s="20"/>
      <c r="AB5124" s="20"/>
    </row>
    <row r="5125" spans="3:28" x14ac:dyDescent="0.2">
      <c r="C5125" s="20"/>
      <c r="D5125" s="20"/>
      <c r="E5125" s="20"/>
      <c r="F5125" s="20"/>
      <c r="H5125" s="20"/>
      <c r="J5125" s="20"/>
      <c r="K5125" s="20"/>
      <c r="L5125" s="20"/>
      <c r="P5125" s="201"/>
      <c r="Q5125" s="20"/>
      <c r="R5125" s="15"/>
      <c r="T5125" s="20"/>
      <c r="U5125" s="20"/>
      <c r="AB5125" s="20"/>
    </row>
    <row r="5126" spans="3:28" x14ac:dyDescent="0.2">
      <c r="C5126" s="20"/>
      <c r="D5126" s="20"/>
      <c r="E5126" s="20"/>
      <c r="F5126" s="20"/>
      <c r="H5126" s="20"/>
      <c r="J5126" s="20"/>
      <c r="K5126" s="20"/>
      <c r="L5126" s="20"/>
      <c r="P5126" s="201"/>
      <c r="Q5126" s="20"/>
      <c r="R5126" s="15"/>
      <c r="T5126" s="20"/>
      <c r="U5126" s="20"/>
      <c r="AB5126" s="20"/>
    </row>
    <row r="5127" spans="3:28" x14ac:dyDescent="0.2">
      <c r="C5127" s="20"/>
      <c r="D5127" s="20"/>
      <c r="E5127" s="20"/>
      <c r="F5127" s="20"/>
      <c r="H5127" s="20"/>
      <c r="J5127" s="20"/>
      <c r="K5127" s="20"/>
      <c r="L5127" s="20"/>
      <c r="P5127" s="201"/>
      <c r="Q5127" s="20"/>
      <c r="R5127" s="15"/>
      <c r="T5127" s="20"/>
      <c r="U5127" s="20"/>
      <c r="AB5127" s="20"/>
    </row>
    <row r="5128" spans="3:28" x14ac:dyDescent="0.2">
      <c r="C5128" s="20"/>
      <c r="D5128" s="20"/>
      <c r="E5128" s="20"/>
      <c r="F5128" s="20"/>
      <c r="H5128" s="20"/>
      <c r="J5128" s="20"/>
      <c r="K5128" s="20"/>
      <c r="L5128" s="20"/>
      <c r="P5128" s="201"/>
      <c r="Q5128" s="20"/>
      <c r="R5128" s="15"/>
      <c r="T5128" s="20"/>
      <c r="U5128" s="20"/>
      <c r="AB5128" s="20"/>
    </row>
    <row r="5129" spans="3:28" x14ac:dyDescent="0.2">
      <c r="C5129" s="20"/>
      <c r="D5129" s="20"/>
      <c r="E5129" s="20"/>
      <c r="F5129" s="20"/>
      <c r="H5129" s="20"/>
      <c r="J5129" s="20"/>
      <c r="K5129" s="20"/>
      <c r="L5129" s="20"/>
      <c r="P5129" s="201"/>
      <c r="Q5129" s="20"/>
      <c r="R5129" s="15"/>
      <c r="T5129" s="20"/>
      <c r="U5129" s="20"/>
      <c r="AB5129" s="20"/>
    </row>
    <row r="5130" spans="3:28" x14ac:dyDescent="0.2">
      <c r="C5130" s="20"/>
      <c r="D5130" s="20"/>
      <c r="E5130" s="20"/>
      <c r="F5130" s="20"/>
      <c r="H5130" s="20"/>
      <c r="J5130" s="20"/>
      <c r="K5130" s="20"/>
      <c r="L5130" s="20"/>
      <c r="P5130" s="201"/>
      <c r="Q5130" s="20"/>
      <c r="R5130" s="15"/>
      <c r="T5130" s="20"/>
      <c r="U5130" s="20"/>
      <c r="AB5130" s="20"/>
    </row>
    <row r="5131" spans="3:28" x14ac:dyDescent="0.2">
      <c r="C5131" s="20"/>
      <c r="D5131" s="20"/>
      <c r="E5131" s="20"/>
      <c r="F5131" s="20"/>
      <c r="H5131" s="20"/>
      <c r="J5131" s="20"/>
      <c r="K5131" s="20"/>
      <c r="L5131" s="20"/>
      <c r="P5131" s="201"/>
      <c r="Q5131" s="20"/>
      <c r="R5131" s="15"/>
      <c r="T5131" s="20"/>
      <c r="U5131" s="20"/>
      <c r="AB5131" s="20"/>
    </row>
    <row r="5132" spans="3:28" x14ac:dyDescent="0.2">
      <c r="C5132" s="20"/>
      <c r="D5132" s="20"/>
      <c r="E5132" s="20"/>
      <c r="F5132" s="20"/>
      <c r="H5132" s="20"/>
      <c r="J5132" s="20"/>
      <c r="K5132" s="20"/>
      <c r="L5132" s="20"/>
      <c r="P5132" s="201"/>
      <c r="Q5132" s="20"/>
      <c r="R5132" s="15"/>
      <c r="T5132" s="20"/>
      <c r="U5132" s="20"/>
      <c r="AB5132" s="20"/>
    </row>
    <row r="5133" spans="3:28" x14ac:dyDescent="0.2">
      <c r="C5133" s="20"/>
      <c r="D5133" s="20"/>
      <c r="E5133" s="20"/>
      <c r="F5133" s="20"/>
      <c r="H5133" s="20"/>
      <c r="J5133" s="20"/>
      <c r="K5133" s="20"/>
      <c r="L5133" s="20"/>
      <c r="P5133" s="201"/>
      <c r="Q5133" s="20"/>
      <c r="R5133" s="15"/>
      <c r="T5133" s="20"/>
      <c r="U5133" s="20"/>
      <c r="AB5133" s="20"/>
    </row>
    <row r="5134" spans="3:28" x14ac:dyDescent="0.2">
      <c r="C5134" s="20"/>
      <c r="D5134" s="20"/>
      <c r="E5134" s="20"/>
      <c r="F5134" s="20"/>
      <c r="H5134" s="20"/>
      <c r="J5134" s="20"/>
      <c r="K5134" s="20"/>
      <c r="L5134" s="20"/>
      <c r="P5134" s="201"/>
      <c r="Q5134" s="20"/>
      <c r="R5134" s="15"/>
      <c r="T5134" s="20"/>
      <c r="U5134" s="20"/>
      <c r="AB5134" s="20"/>
    </row>
    <row r="5135" spans="3:28" x14ac:dyDescent="0.2">
      <c r="C5135" s="20"/>
      <c r="D5135" s="20"/>
      <c r="E5135" s="20"/>
      <c r="F5135" s="20"/>
      <c r="H5135" s="20"/>
      <c r="J5135" s="20"/>
      <c r="K5135" s="20"/>
      <c r="L5135" s="20"/>
      <c r="P5135" s="201"/>
      <c r="Q5135" s="20"/>
      <c r="R5135" s="15"/>
      <c r="T5135" s="20"/>
      <c r="U5135" s="20"/>
      <c r="AB5135" s="20"/>
    </row>
    <row r="5136" spans="3:28" x14ac:dyDescent="0.2">
      <c r="C5136" s="20"/>
      <c r="D5136" s="20"/>
      <c r="E5136" s="20"/>
      <c r="F5136" s="20"/>
      <c r="H5136" s="20"/>
      <c r="J5136" s="20"/>
      <c r="K5136" s="20"/>
      <c r="L5136" s="20"/>
      <c r="P5136" s="201"/>
      <c r="Q5136" s="20"/>
      <c r="R5136" s="15"/>
      <c r="T5136" s="20"/>
      <c r="U5136" s="20"/>
      <c r="AB5136" s="20"/>
    </row>
    <row r="5137" spans="3:28" x14ac:dyDescent="0.2">
      <c r="C5137" s="20"/>
      <c r="D5137" s="20"/>
      <c r="E5137" s="20"/>
      <c r="F5137" s="20"/>
      <c r="H5137" s="20"/>
      <c r="J5137" s="20"/>
      <c r="K5137" s="20"/>
      <c r="L5137" s="20"/>
      <c r="P5137" s="201"/>
      <c r="Q5137" s="20"/>
      <c r="R5137" s="15"/>
      <c r="T5137" s="20"/>
      <c r="U5137" s="20"/>
      <c r="AB5137" s="20"/>
    </row>
    <row r="5138" spans="3:28" x14ac:dyDescent="0.2">
      <c r="C5138" s="20"/>
      <c r="D5138" s="20"/>
      <c r="E5138" s="20"/>
      <c r="F5138" s="20"/>
      <c r="H5138" s="20"/>
      <c r="J5138" s="20"/>
      <c r="K5138" s="20"/>
      <c r="L5138" s="20"/>
      <c r="P5138" s="201"/>
      <c r="Q5138" s="20"/>
      <c r="R5138" s="15"/>
      <c r="T5138" s="20"/>
      <c r="U5138" s="20"/>
      <c r="AB5138" s="20"/>
    </row>
    <row r="5139" spans="3:28" x14ac:dyDescent="0.2">
      <c r="C5139" s="20"/>
      <c r="D5139" s="20"/>
      <c r="E5139" s="20"/>
      <c r="F5139" s="20"/>
      <c r="H5139" s="20"/>
      <c r="J5139" s="20"/>
      <c r="K5139" s="20"/>
      <c r="L5139" s="20"/>
      <c r="P5139" s="201"/>
      <c r="Q5139" s="20"/>
      <c r="R5139" s="15"/>
      <c r="T5139" s="20"/>
      <c r="U5139" s="20"/>
      <c r="AB5139" s="20"/>
    </row>
    <row r="5140" spans="3:28" x14ac:dyDescent="0.2">
      <c r="C5140" s="20"/>
      <c r="D5140" s="20"/>
      <c r="E5140" s="20"/>
      <c r="F5140" s="20"/>
      <c r="H5140" s="20"/>
      <c r="J5140" s="20"/>
      <c r="K5140" s="20"/>
      <c r="L5140" s="20"/>
      <c r="P5140" s="201"/>
      <c r="Q5140" s="20"/>
      <c r="R5140" s="15"/>
      <c r="T5140" s="20"/>
      <c r="U5140" s="20"/>
      <c r="AB5140" s="20"/>
    </row>
    <row r="5141" spans="3:28" x14ac:dyDescent="0.2">
      <c r="C5141" s="20"/>
      <c r="D5141" s="20"/>
      <c r="E5141" s="20"/>
      <c r="F5141" s="20"/>
      <c r="H5141" s="20"/>
      <c r="J5141" s="20"/>
      <c r="K5141" s="20"/>
      <c r="L5141" s="20"/>
      <c r="P5141" s="201"/>
      <c r="Q5141" s="20"/>
      <c r="R5141" s="15"/>
      <c r="T5141" s="20"/>
      <c r="U5141" s="20"/>
      <c r="AB5141" s="20"/>
    </row>
    <row r="5142" spans="3:28" x14ac:dyDescent="0.2">
      <c r="C5142" s="20"/>
      <c r="D5142" s="20"/>
      <c r="E5142" s="20"/>
      <c r="F5142" s="20"/>
      <c r="H5142" s="20"/>
      <c r="J5142" s="20"/>
      <c r="K5142" s="20"/>
      <c r="L5142" s="20"/>
      <c r="P5142" s="201"/>
      <c r="Q5142" s="20"/>
      <c r="R5142" s="15"/>
      <c r="T5142" s="20"/>
      <c r="U5142" s="20"/>
      <c r="AB5142" s="20"/>
    </row>
    <row r="5143" spans="3:28" x14ac:dyDescent="0.2">
      <c r="C5143" s="20"/>
      <c r="D5143" s="20"/>
      <c r="E5143" s="20"/>
      <c r="F5143" s="20"/>
      <c r="H5143" s="20"/>
      <c r="J5143" s="20"/>
      <c r="K5143" s="20"/>
      <c r="L5143" s="20"/>
      <c r="P5143" s="201"/>
      <c r="Q5143" s="20"/>
      <c r="R5143" s="15"/>
      <c r="T5143" s="20"/>
      <c r="U5143" s="20"/>
      <c r="AB5143" s="20"/>
    </row>
    <row r="5144" spans="3:28" x14ac:dyDescent="0.2">
      <c r="C5144" s="20"/>
      <c r="D5144" s="20"/>
      <c r="E5144" s="20"/>
      <c r="F5144" s="20"/>
      <c r="H5144" s="20"/>
      <c r="J5144" s="20"/>
      <c r="K5144" s="20"/>
      <c r="L5144" s="20"/>
      <c r="P5144" s="201"/>
      <c r="Q5144" s="20"/>
      <c r="R5144" s="15"/>
      <c r="T5144" s="20"/>
      <c r="U5144" s="20"/>
      <c r="AB5144" s="20"/>
    </row>
    <row r="5145" spans="3:28" x14ac:dyDescent="0.2">
      <c r="C5145" s="20"/>
      <c r="D5145" s="20"/>
      <c r="E5145" s="20"/>
      <c r="F5145" s="20"/>
      <c r="H5145" s="20"/>
      <c r="J5145" s="20"/>
      <c r="K5145" s="20"/>
      <c r="L5145" s="20"/>
      <c r="P5145" s="201"/>
      <c r="Q5145" s="20"/>
      <c r="R5145" s="15"/>
      <c r="T5145" s="20"/>
      <c r="U5145" s="20"/>
      <c r="AB5145" s="20"/>
    </row>
    <row r="5146" spans="3:28" x14ac:dyDescent="0.2">
      <c r="C5146" s="20"/>
      <c r="D5146" s="20"/>
      <c r="E5146" s="20"/>
      <c r="F5146" s="20"/>
      <c r="H5146" s="20"/>
      <c r="J5146" s="20"/>
      <c r="K5146" s="20"/>
      <c r="L5146" s="20"/>
      <c r="P5146" s="201"/>
      <c r="Q5146" s="20"/>
      <c r="R5146" s="15"/>
      <c r="T5146" s="20"/>
      <c r="U5146" s="20"/>
      <c r="AB5146" s="20"/>
    </row>
    <row r="5147" spans="3:28" x14ac:dyDescent="0.2">
      <c r="C5147" s="20"/>
      <c r="D5147" s="20"/>
      <c r="E5147" s="20"/>
      <c r="F5147" s="20"/>
      <c r="H5147" s="20"/>
      <c r="J5147" s="20"/>
      <c r="K5147" s="20"/>
      <c r="L5147" s="20"/>
      <c r="P5147" s="201"/>
      <c r="Q5147" s="20"/>
      <c r="R5147" s="15"/>
      <c r="T5147" s="20"/>
      <c r="U5147" s="20"/>
      <c r="AB5147" s="20"/>
    </row>
    <row r="5148" spans="3:28" x14ac:dyDescent="0.2">
      <c r="C5148" s="20"/>
      <c r="D5148" s="20"/>
      <c r="E5148" s="20"/>
      <c r="F5148" s="20"/>
      <c r="H5148" s="20"/>
      <c r="J5148" s="20"/>
      <c r="K5148" s="20"/>
      <c r="L5148" s="20"/>
      <c r="P5148" s="201"/>
      <c r="Q5148" s="20"/>
      <c r="R5148" s="15"/>
      <c r="T5148" s="20"/>
      <c r="U5148" s="20"/>
      <c r="AB5148" s="20"/>
    </row>
    <row r="5149" spans="3:28" x14ac:dyDescent="0.2">
      <c r="C5149" s="20"/>
      <c r="D5149" s="20"/>
      <c r="E5149" s="20"/>
      <c r="F5149" s="20"/>
      <c r="H5149" s="20"/>
      <c r="J5149" s="20"/>
      <c r="K5149" s="20"/>
      <c r="L5149" s="20"/>
      <c r="P5149" s="201"/>
      <c r="Q5149" s="20"/>
      <c r="R5149" s="15"/>
      <c r="T5149" s="20"/>
      <c r="U5149" s="20"/>
      <c r="AB5149" s="20"/>
    </row>
    <row r="5150" spans="3:28" x14ac:dyDescent="0.2">
      <c r="C5150" s="20"/>
      <c r="D5150" s="20"/>
      <c r="E5150" s="20"/>
      <c r="F5150" s="20"/>
      <c r="H5150" s="20"/>
      <c r="J5150" s="20"/>
      <c r="K5150" s="20"/>
      <c r="L5150" s="20"/>
      <c r="P5150" s="201"/>
      <c r="Q5150" s="20"/>
      <c r="R5150" s="15"/>
      <c r="T5150" s="20"/>
      <c r="U5150" s="20"/>
      <c r="AB5150" s="20"/>
    </row>
    <row r="5151" spans="3:28" x14ac:dyDescent="0.2">
      <c r="C5151" s="20"/>
      <c r="D5151" s="20"/>
      <c r="E5151" s="20"/>
      <c r="F5151" s="20"/>
      <c r="H5151" s="20"/>
      <c r="J5151" s="20"/>
      <c r="K5151" s="20"/>
      <c r="L5151" s="20"/>
      <c r="P5151" s="201"/>
      <c r="Q5151" s="20"/>
      <c r="R5151" s="15"/>
      <c r="T5151" s="20"/>
      <c r="U5151" s="20"/>
      <c r="AB5151" s="20"/>
    </row>
    <row r="5152" spans="3:28" x14ac:dyDescent="0.2">
      <c r="C5152" s="20"/>
      <c r="D5152" s="20"/>
      <c r="E5152" s="20"/>
      <c r="F5152" s="20"/>
      <c r="H5152" s="20"/>
      <c r="J5152" s="20"/>
      <c r="K5152" s="20"/>
      <c r="L5152" s="20"/>
      <c r="P5152" s="201"/>
      <c r="Q5152" s="20"/>
      <c r="R5152" s="15"/>
      <c r="T5152" s="20"/>
      <c r="U5152" s="20"/>
      <c r="AB5152" s="20"/>
    </row>
    <row r="5153" spans="3:28" x14ac:dyDescent="0.2">
      <c r="C5153" s="20"/>
      <c r="D5153" s="20"/>
      <c r="E5153" s="20"/>
      <c r="F5153" s="20"/>
      <c r="H5153" s="20"/>
      <c r="J5153" s="20"/>
      <c r="K5153" s="20"/>
      <c r="L5153" s="20"/>
      <c r="P5153" s="201"/>
      <c r="Q5153" s="20"/>
      <c r="R5153" s="15"/>
      <c r="T5153" s="20"/>
      <c r="U5153" s="20"/>
      <c r="AB5153" s="20"/>
    </row>
    <row r="5154" spans="3:28" x14ac:dyDescent="0.2">
      <c r="C5154" s="20"/>
      <c r="D5154" s="20"/>
      <c r="E5154" s="20"/>
      <c r="F5154" s="20"/>
      <c r="H5154" s="20"/>
      <c r="J5154" s="20"/>
      <c r="K5154" s="20"/>
      <c r="L5154" s="20"/>
      <c r="P5154" s="201"/>
      <c r="Q5154" s="20"/>
      <c r="R5154" s="15"/>
      <c r="T5154" s="20"/>
      <c r="U5154" s="20"/>
      <c r="AB5154" s="20"/>
    </row>
    <row r="5155" spans="3:28" x14ac:dyDescent="0.2">
      <c r="C5155" s="20"/>
      <c r="D5155" s="20"/>
      <c r="E5155" s="20"/>
      <c r="F5155" s="20"/>
      <c r="H5155" s="20"/>
      <c r="J5155" s="20"/>
      <c r="K5155" s="20"/>
      <c r="L5155" s="20"/>
      <c r="P5155" s="201"/>
      <c r="Q5155" s="20"/>
      <c r="R5155" s="15"/>
      <c r="T5155" s="20"/>
      <c r="U5155" s="20"/>
      <c r="AB5155" s="20"/>
    </row>
    <row r="5156" spans="3:28" x14ac:dyDescent="0.2">
      <c r="C5156" s="20"/>
      <c r="D5156" s="20"/>
      <c r="E5156" s="20"/>
      <c r="F5156" s="20"/>
      <c r="H5156" s="20"/>
      <c r="J5156" s="20"/>
      <c r="K5156" s="20"/>
      <c r="L5156" s="20"/>
      <c r="P5156" s="201"/>
      <c r="Q5156" s="20"/>
      <c r="R5156" s="15"/>
      <c r="T5156" s="20"/>
      <c r="U5156" s="20"/>
      <c r="AB5156" s="20"/>
    </row>
    <row r="5157" spans="3:28" x14ac:dyDescent="0.2">
      <c r="C5157" s="20"/>
      <c r="D5157" s="20"/>
      <c r="E5157" s="20"/>
      <c r="F5157" s="20"/>
      <c r="H5157" s="20"/>
      <c r="J5157" s="20"/>
      <c r="K5157" s="20"/>
      <c r="L5157" s="20"/>
      <c r="P5157" s="201"/>
      <c r="Q5157" s="20"/>
      <c r="R5157" s="15"/>
      <c r="T5157" s="20"/>
      <c r="U5157" s="20"/>
      <c r="AB5157" s="20"/>
    </row>
    <row r="5158" spans="3:28" x14ac:dyDescent="0.2">
      <c r="C5158" s="20"/>
      <c r="D5158" s="20"/>
      <c r="E5158" s="20"/>
      <c r="F5158" s="20"/>
      <c r="H5158" s="20"/>
      <c r="J5158" s="20"/>
      <c r="K5158" s="20"/>
      <c r="L5158" s="20"/>
      <c r="P5158" s="201"/>
      <c r="Q5158" s="20"/>
      <c r="R5158" s="15"/>
      <c r="T5158" s="20"/>
      <c r="U5158" s="20"/>
      <c r="AB5158" s="20"/>
    </row>
    <row r="5159" spans="3:28" x14ac:dyDescent="0.2">
      <c r="C5159" s="20"/>
      <c r="D5159" s="20"/>
      <c r="E5159" s="20"/>
      <c r="F5159" s="20"/>
      <c r="H5159" s="20"/>
      <c r="J5159" s="20"/>
      <c r="K5159" s="20"/>
      <c r="L5159" s="20"/>
      <c r="P5159" s="201"/>
      <c r="Q5159" s="20"/>
      <c r="R5159" s="15"/>
      <c r="T5159" s="20"/>
      <c r="U5159" s="20"/>
      <c r="AB5159" s="20"/>
    </row>
    <row r="5160" spans="3:28" x14ac:dyDescent="0.2">
      <c r="C5160" s="20"/>
      <c r="D5160" s="20"/>
      <c r="E5160" s="20"/>
      <c r="F5160" s="20"/>
      <c r="H5160" s="20"/>
      <c r="J5160" s="20"/>
      <c r="K5160" s="20"/>
      <c r="L5160" s="20"/>
      <c r="P5160" s="201"/>
      <c r="Q5160" s="20"/>
      <c r="R5160" s="15"/>
      <c r="T5160" s="20"/>
      <c r="U5160" s="20"/>
      <c r="AB5160" s="20"/>
    </row>
    <row r="5161" spans="3:28" x14ac:dyDescent="0.2">
      <c r="C5161" s="20"/>
      <c r="D5161" s="20"/>
      <c r="E5161" s="20"/>
      <c r="F5161" s="20"/>
      <c r="H5161" s="20"/>
      <c r="J5161" s="20"/>
      <c r="K5161" s="20"/>
      <c r="L5161" s="20"/>
      <c r="P5161" s="201"/>
      <c r="Q5161" s="20"/>
      <c r="R5161" s="15"/>
      <c r="T5161" s="20"/>
      <c r="U5161" s="20"/>
      <c r="AB5161" s="20"/>
    </row>
    <row r="5162" spans="3:28" x14ac:dyDescent="0.2">
      <c r="C5162" s="20"/>
      <c r="D5162" s="20"/>
      <c r="E5162" s="20"/>
      <c r="F5162" s="20"/>
      <c r="H5162" s="20"/>
      <c r="J5162" s="20"/>
      <c r="K5162" s="20"/>
      <c r="L5162" s="20"/>
      <c r="P5162" s="201"/>
      <c r="Q5162" s="20"/>
      <c r="R5162" s="15"/>
      <c r="T5162" s="20"/>
      <c r="U5162" s="20"/>
      <c r="AB5162" s="20"/>
    </row>
    <row r="5163" spans="3:28" x14ac:dyDescent="0.2">
      <c r="C5163" s="20"/>
      <c r="D5163" s="20"/>
      <c r="E5163" s="20"/>
      <c r="F5163" s="20"/>
      <c r="H5163" s="20"/>
      <c r="J5163" s="20"/>
      <c r="K5163" s="20"/>
      <c r="L5163" s="20"/>
      <c r="P5163" s="201"/>
      <c r="Q5163" s="20"/>
      <c r="R5163" s="15"/>
      <c r="T5163" s="20"/>
      <c r="U5163" s="20"/>
      <c r="AB5163" s="20"/>
    </row>
    <row r="5164" spans="3:28" x14ac:dyDescent="0.2">
      <c r="C5164" s="20"/>
      <c r="D5164" s="20"/>
      <c r="E5164" s="20"/>
      <c r="F5164" s="20"/>
      <c r="H5164" s="20"/>
      <c r="J5164" s="20"/>
      <c r="K5164" s="20"/>
      <c r="L5164" s="20"/>
      <c r="P5164" s="201"/>
      <c r="Q5164" s="20"/>
      <c r="R5164" s="15"/>
      <c r="T5164" s="20"/>
      <c r="U5164" s="20"/>
      <c r="AB5164" s="20"/>
    </row>
    <row r="5165" spans="3:28" x14ac:dyDescent="0.2">
      <c r="C5165" s="20"/>
      <c r="D5165" s="20"/>
      <c r="E5165" s="20"/>
      <c r="F5165" s="20"/>
      <c r="H5165" s="20"/>
      <c r="J5165" s="20"/>
      <c r="K5165" s="20"/>
      <c r="L5165" s="20"/>
      <c r="P5165" s="201"/>
      <c r="Q5165" s="20"/>
      <c r="R5165" s="15"/>
      <c r="T5165" s="20"/>
      <c r="U5165" s="20"/>
      <c r="AB5165" s="20"/>
    </row>
    <row r="5166" spans="3:28" x14ac:dyDescent="0.2">
      <c r="C5166" s="20"/>
      <c r="D5166" s="20"/>
      <c r="E5166" s="20"/>
      <c r="F5166" s="20"/>
      <c r="H5166" s="20"/>
      <c r="J5166" s="20"/>
      <c r="K5166" s="20"/>
      <c r="L5166" s="20"/>
      <c r="P5166" s="201"/>
      <c r="Q5166" s="20"/>
      <c r="R5166" s="15"/>
      <c r="T5166" s="20"/>
      <c r="U5166" s="20"/>
      <c r="AB5166" s="20"/>
    </row>
    <row r="5167" spans="3:28" x14ac:dyDescent="0.2">
      <c r="C5167" s="20"/>
      <c r="D5167" s="20"/>
      <c r="E5167" s="20"/>
      <c r="F5167" s="20"/>
      <c r="H5167" s="20"/>
      <c r="J5167" s="20"/>
      <c r="K5167" s="20"/>
      <c r="L5167" s="20"/>
      <c r="P5167" s="201"/>
      <c r="Q5167" s="20"/>
      <c r="R5167" s="15"/>
      <c r="T5167" s="20"/>
      <c r="U5167" s="20"/>
      <c r="AB5167" s="20"/>
    </row>
    <row r="5168" spans="3:28" x14ac:dyDescent="0.2">
      <c r="C5168" s="20"/>
      <c r="D5168" s="20"/>
      <c r="E5168" s="20"/>
      <c r="F5168" s="20"/>
      <c r="H5168" s="20"/>
      <c r="J5168" s="20"/>
      <c r="K5168" s="20"/>
      <c r="L5168" s="20"/>
      <c r="P5168" s="201"/>
      <c r="Q5168" s="20"/>
      <c r="R5168" s="15"/>
      <c r="T5168" s="20"/>
      <c r="U5168" s="20"/>
      <c r="AB5168" s="20"/>
    </row>
    <row r="5169" spans="3:28" x14ac:dyDescent="0.2">
      <c r="C5169" s="20"/>
      <c r="D5169" s="20"/>
      <c r="E5169" s="20"/>
      <c r="F5169" s="20"/>
      <c r="H5169" s="20"/>
      <c r="J5169" s="20"/>
      <c r="K5169" s="20"/>
      <c r="L5169" s="20"/>
      <c r="P5169" s="201"/>
      <c r="Q5169" s="20"/>
      <c r="R5169" s="15"/>
      <c r="T5169" s="20"/>
      <c r="U5169" s="20"/>
      <c r="AB5169" s="20"/>
    </row>
    <row r="5170" spans="3:28" x14ac:dyDescent="0.2">
      <c r="C5170" s="20"/>
      <c r="D5170" s="20"/>
      <c r="E5170" s="20"/>
      <c r="F5170" s="20"/>
      <c r="H5170" s="20"/>
      <c r="J5170" s="20"/>
      <c r="K5170" s="20"/>
      <c r="L5170" s="20"/>
      <c r="P5170" s="201"/>
      <c r="Q5170" s="20"/>
      <c r="R5170" s="15"/>
      <c r="T5170" s="20"/>
      <c r="U5170" s="20"/>
      <c r="AB5170" s="20"/>
    </row>
    <row r="5171" spans="3:28" x14ac:dyDescent="0.2">
      <c r="C5171" s="20"/>
      <c r="D5171" s="20"/>
      <c r="E5171" s="20"/>
      <c r="F5171" s="20"/>
      <c r="H5171" s="20"/>
      <c r="J5171" s="20"/>
      <c r="K5171" s="20"/>
      <c r="L5171" s="20"/>
      <c r="P5171" s="201"/>
      <c r="Q5171" s="20"/>
      <c r="R5171" s="15"/>
      <c r="T5171" s="20"/>
      <c r="U5171" s="20"/>
      <c r="AB5171" s="20"/>
    </row>
    <row r="5172" spans="3:28" x14ac:dyDescent="0.2">
      <c r="C5172" s="20"/>
      <c r="D5172" s="20"/>
      <c r="E5172" s="20"/>
      <c r="F5172" s="20"/>
      <c r="H5172" s="20"/>
      <c r="J5172" s="20"/>
      <c r="K5172" s="20"/>
      <c r="L5172" s="20"/>
      <c r="P5172" s="201"/>
      <c r="Q5172" s="20"/>
      <c r="R5172" s="15"/>
      <c r="T5172" s="20"/>
      <c r="U5172" s="20"/>
      <c r="AB5172" s="20"/>
    </row>
    <row r="5173" spans="3:28" x14ac:dyDescent="0.2">
      <c r="C5173" s="20"/>
      <c r="D5173" s="20"/>
      <c r="E5173" s="20"/>
      <c r="F5173" s="20"/>
      <c r="H5173" s="20"/>
      <c r="J5173" s="20"/>
      <c r="K5173" s="20"/>
      <c r="L5173" s="20"/>
      <c r="P5173" s="201"/>
      <c r="Q5173" s="20"/>
      <c r="R5173" s="15"/>
      <c r="T5173" s="20"/>
      <c r="U5173" s="20"/>
      <c r="AB5173" s="20"/>
    </row>
    <row r="5174" spans="3:28" x14ac:dyDescent="0.2">
      <c r="C5174" s="20"/>
      <c r="D5174" s="20"/>
      <c r="E5174" s="20"/>
      <c r="F5174" s="20"/>
      <c r="H5174" s="20"/>
      <c r="J5174" s="20"/>
      <c r="K5174" s="20"/>
      <c r="L5174" s="20"/>
      <c r="P5174" s="201"/>
      <c r="Q5174" s="20"/>
      <c r="R5174" s="15"/>
      <c r="T5174" s="20"/>
      <c r="U5174" s="20"/>
      <c r="AB5174" s="20"/>
    </row>
    <row r="5175" spans="3:28" x14ac:dyDescent="0.2">
      <c r="C5175" s="20"/>
      <c r="D5175" s="20"/>
      <c r="E5175" s="20"/>
      <c r="F5175" s="20"/>
      <c r="H5175" s="20"/>
      <c r="J5175" s="20"/>
      <c r="K5175" s="20"/>
      <c r="L5175" s="20"/>
      <c r="P5175" s="201"/>
      <c r="Q5175" s="20"/>
      <c r="R5175" s="15"/>
      <c r="T5175" s="20"/>
      <c r="U5175" s="20"/>
      <c r="AB5175" s="20"/>
    </row>
    <row r="5176" spans="3:28" x14ac:dyDescent="0.2">
      <c r="C5176" s="20"/>
      <c r="D5176" s="20"/>
      <c r="E5176" s="20"/>
      <c r="F5176" s="20"/>
      <c r="H5176" s="20"/>
      <c r="J5176" s="20"/>
      <c r="K5176" s="20"/>
      <c r="L5176" s="20"/>
      <c r="P5176" s="201"/>
      <c r="Q5176" s="20"/>
      <c r="R5176" s="15"/>
      <c r="T5176" s="20"/>
      <c r="U5176" s="20"/>
      <c r="AB5176" s="20"/>
    </row>
    <row r="5177" spans="3:28" x14ac:dyDescent="0.2">
      <c r="C5177" s="20"/>
      <c r="D5177" s="20"/>
      <c r="E5177" s="20"/>
      <c r="F5177" s="20"/>
      <c r="H5177" s="20"/>
      <c r="J5177" s="20"/>
      <c r="K5177" s="20"/>
      <c r="L5177" s="20"/>
      <c r="P5177" s="201"/>
      <c r="Q5177" s="20"/>
      <c r="R5177" s="15"/>
      <c r="T5177" s="20"/>
      <c r="U5177" s="20"/>
      <c r="AB5177" s="20"/>
    </row>
    <row r="5178" spans="3:28" x14ac:dyDescent="0.2">
      <c r="C5178" s="20"/>
      <c r="D5178" s="20"/>
      <c r="E5178" s="20"/>
      <c r="F5178" s="20"/>
      <c r="H5178" s="20"/>
      <c r="J5178" s="20"/>
      <c r="K5178" s="20"/>
      <c r="L5178" s="20"/>
      <c r="P5178" s="201"/>
      <c r="Q5178" s="20"/>
      <c r="R5178" s="15"/>
      <c r="T5178" s="20"/>
      <c r="U5178" s="20"/>
      <c r="AB5178" s="20"/>
    </row>
    <row r="5179" spans="3:28" x14ac:dyDescent="0.2">
      <c r="C5179" s="20"/>
      <c r="D5179" s="20"/>
      <c r="E5179" s="20"/>
      <c r="F5179" s="20"/>
      <c r="H5179" s="20"/>
      <c r="J5179" s="20"/>
      <c r="K5179" s="20"/>
      <c r="L5179" s="20"/>
      <c r="P5179" s="201"/>
      <c r="Q5179" s="20"/>
      <c r="R5179" s="15"/>
      <c r="T5179" s="20"/>
      <c r="U5179" s="20"/>
      <c r="AB5179" s="20"/>
    </row>
    <row r="5180" spans="3:28" x14ac:dyDescent="0.2">
      <c r="C5180" s="20"/>
      <c r="D5180" s="20"/>
      <c r="E5180" s="20"/>
      <c r="F5180" s="20"/>
      <c r="H5180" s="20"/>
      <c r="J5180" s="20"/>
      <c r="K5180" s="20"/>
      <c r="L5180" s="20"/>
      <c r="P5180" s="201"/>
      <c r="Q5180" s="20"/>
      <c r="R5180" s="15"/>
      <c r="T5180" s="20"/>
      <c r="U5180" s="20"/>
      <c r="AB5180" s="20"/>
    </row>
    <row r="5181" spans="3:28" x14ac:dyDescent="0.2">
      <c r="C5181" s="20"/>
      <c r="D5181" s="20"/>
      <c r="E5181" s="20"/>
      <c r="F5181" s="20"/>
      <c r="H5181" s="20"/>
      <c r="J5181" s="20"/>
      <c r="K5181" s="20"/>
      <c r="L5181" s="20"/>
      <c r="P5181" s="201"/>
      <c r="Q5181" s="20"/>
      <c r="R5181" s="15"/>
      <c r="T5181" s="20"/>
      <c r="U5181" s="20"/>
      <c r="AB5181" s="20"/>
    </row>
    <row r="5182" spans="3:28" x14ac:dyDescent="0.2">
      <c r="C5182" s="20"/>
      <c r="D5182" s="20"/>
      <c r="E5182" s="20"/>
      <c r="F5182" s="20"/>
      <c r="H5182" s="20"/>
      <c r="J5182" s="20"/>
      <c r="K5182" s="20"/>
      <c r="L5182" s="20"/>
      <c r="P5182" s="201"/>
      <c r="Q5182" s="20"/>
      <c r="R5182" s="15"/>
      <c r="T5182" s="20"/>
      <c r="U5182" s="20"/>
      <c r="AB5182" s="20"/>
    </row>
    <row r="5183" spans="3:28" x14ac:dyDescent="0.2">
      <c r="C5183" s="20"/>
      <c r="D5183" s="20"/>
      <c r="E5183" s="20"/>
      <c r="F5183" s="20"/>
      <c r="H5183" s="20"/>
      <c r="J5183" s="20"/>
      <c r="K5183" s="20"/>
      <c r="L5183" s="20"/>
      <c r="P5183" s="201"/>
      <c r="Q5183" s="20"/>
      <c r="R5183" s="15"/>
      <c r="T5183" s="20"/>
      <c r="U5183" s="20"/>
      <c r="AB5183" s="20"/>
    </row>
    <row r="5184" spans="3:28" x14ac:dyDescent="0.2">
      <c r="C5184" s="20"/>
      <c r="D5184" s="20"/>
      <c r="E5184" s="20"/>
      <c r="F5184" s="20"/>
      <c r="H5184" s="20"/>
      <c r="J5184" s="20"/>
      <c r="K5184" s="20"/>
      <c r="L5184" s="20"/>
      <c r="P5184" s="201"/>
      <c r="Q5184" s="20"/>
      <c r="R5184" s="15"/>
      <c r="T5184" s="20"/>
      <c r="U5184" s="20"/>
      <c r="AB5184" s="20"/>
    </row>
    <row r="5185" spans="3:28" x14ac:dyDescent="0.2">
      <c r="C5185" s="20"/>
      <c r="D5185" s="20"/>
      <c r="E5185" s="20"/>
      <c r="F5185" s="20"/>
      <c r="H5185" s="20"/>
      <c r="J5185" s="20"/>
      <c r="K5185" s="20"/>
      <c r="L5185" s="20"/>
      <c r="P5185" s="201"/>
      <c r="Q5185" s="20"/>
      <c r="R5185" s="15"/>
      <c r="T5185" s="20"/>
      <c r="U5185" s="20"/>
      <c r="AB5185" s="20"/>
    </row>
    <row r="5186" spans="3:28" x14ac:dyDescent="0.2">
      <c r="C5186" s="20"/>
      <c r="D5186" s="20"/>
      <c r="E5186" s="20"/>
      <c r="F5186" s="20"/>
      <c r="H5186" s="20"/>
      <c r="J5186" s="20"/>
      <c r="K5186" s="20"/>
      <c r="L5186" s="20"/>
      <c r="P5186" s="201"/>
      <c r="Q5186" s="20"/>
      <c r="R5186" s="15"/>
      <c r="T5186" s="20"/>
      <c r="U5186" s="20"/>
      <c r="AB5186" s="20"/>
    </row>
    <row r="5187" spans="3:28" x14ac:dyDescent="0.2">
      <c r="C5187" s="20"/>
      <c r="D5187" s="20"/>
      <c r="E5187" s="20"/>
      <c r="F5187" s="20"/>
      <c r="H5187" s="20"/>
      <c r="J5187" s="20"/>
      <c r="K5187" s="20"/>
      <c r="L5187" s="20"/>
      <c r="P5187" s="201"/>
      <c r="Q5187" s="20"/>
      <c r="R5187" s="15"/>
      <c r="T5187" s="20"/>
      <c r="U5187" s="20"/>
      <c r="AB5187" s="20"/>
    </row>
    <row r="5188" spans="3:28" x14ac:dyDescent="0.2">
      <c r="C5188" s="20"/>
      <c r="D5188" s="20"/>
      <c r="E5188" s="20"/>
      <c r="F5188" s="20"/>
      <c r="H5188" s="20"/>
      <c r="J5188" s="20"/>
      <c r="K5188" s="20"/>
      <c r="L5188" s="20"/>
      <c r="P5188" s="201"/>
      <c r="Q5188" s="20"/>
      <c r="R5188" s="15"/>
      <c r="T5188" s="20"/>
      <c r="U5188" s="20"/>
      <c r="AB5188" s="20"/>
    </row>
    <row r="5189" spans="3:28" x14ac:dyDescent="0.2">
      <c r="C5189" s="20"/>
      <c r="D5189" s="20"/>
      <c r="E5189" s="20"/>
      <c r="F5189" s="20"/>
      <c r="H5189" s="20"/>
      <c r="J5189" s="20"/>
      <c r="K5189" s="20"/>
      <c r="L5189" s="20"/>
      <c r="P5189" s="201"/>
      <c r="Q5189" s="20"/>
      <c r="R5189" s="15"/>
      <c r="T5189" s="20"/>
      <c r="U5189" s="20"/>
      <c r="AB5189" s="20"/>
    </row>
    <row r="5190" spans="3:28" x14ac:dyDescent="0.2">
      <c r="C5190" s="20"/>
      <c r="D5190" s="20"/>
      <c r="E5190" s="20"/>
      <c r="F5190" s="20"/>
      <c r="H5190" s="20"/>
      <c r="J5190" s="20"/>
      <c r="K5190" s="20"/>
      <c r="L5190" s="20"/>
      <c r="P5190" s="201"/>
      <c r="Q5190" s="20"/>
      <c r="R5190" s="15"/>
      <c r="T5190" s="20"/>
      <c r="U5190" s="20"/>
      <c r="AB5190" s="20"/>
    </row>
    <row r="5191" spans="3:28" x14ac:dyDescent="0.2">
      <c r="C5191" s="20"/>
      <c r="D5191" s="20"/>
      <c r="E5191" s="20"/>
      <c r="F5191" s="20"/>
      <c r="H5191" s="20"/>
      <c r="J5191" s="20"/>
      <c r="K5191" s="20"/>
      <c r="L5191" s="20"/>
      <c r="P5191" s="201"/>
      <c r="Q5191" s="20"/>
      <c r="R5191" s="15"/>
      <c r="T5191" s="20"/>
      <c r="U5191" s="20"/>
      <c r="AB5191" s="20"/>
    </row>
    <row r="5192" spans="3:28" x14ac:dyDescent="0.2">
      <c r="C5192" s="20"/>
      <c r="D5192" s="20"/>
      <c r="E5192" s="20"/>
      <c r="F5192" s="20"/>
      <c r="H5192" s="20"/>
      <c r="J5192" s="20"/>
      <c r="K5192" s="20"/>
      <c r="L5192" s="20"/>
      <c r="P5192" s="201"/>
      <c r="Q5192" s="20"/>
      <c r="R5192" s="15"/>
      <c r="T5192" s="20"/>
      <c r="U5192" s="20"/>
      <c r="AB5192" s="20"/>
    </row>
    <row r="5193" spans="3:28" x14ac:dyDescent="0.2">
      <c r="C5193" s="20"/>
      <c r="D5193" s="20"/>
      <c r="E5193" s="20"/>
      <c r="F5193" s="20"/>
      <c r="H5193" s="20"/>
      <c r="J5193" s="20"/>
      <c r="K5193" s="20"/>
      <c r="L5193" s="20"/>
      <c r="P5193" s="201"/>
      <c r="Q5193" s="20"/>
      <c r="R5193" s="15"/>
      <c r="T5193" s="20"/>
      <c r="U5193" s="20"/>
      <c r="AB5193" s="20"/>
    </row>
    <row r="5194" spans="3:28" x14ac:dyDescent="0.2">
      <c r="C5194" s="20"/>
      <c r="D5194" s="20"/>
      <c r="E5194" s="20"/>
      <c r="F5194" s="20"/>
      <c r="H5194" s="20"/>
      <c r="J5194" s="20"/>
      <c r="K5194" s="20"/>
      <c r="L5194" s="20"/>
      <c r="P5194" s="201"/>
      <c r="Q5194" s="20"/>
      <c r="R5194" s="15"/>
      <c r="T5194" s="20"/>
      <c r="U5194" s="20"/>
      <c r="AB5194" s="20"/>
    </row>
    <row r="5195" spans="3:28" x14ac:dyDescent="0.2">
      <c r="C5195" s="20"/>
      <c r="D5195" s="20"/>
      <c r="E5195" s="20"/>
      <c r="F5195" s="20"/>
      <c r="H5195" s="20"/>
      <c r="J5195" s="20"/>
      <c r="K5195" s="20"/>
      <c r="L5195" s="20"/>
      <c r="P5195" s="201"/>
      <c r="Q5195" s="20"/>
      <c r="R5195" s="15"/>
      <c r="T5195" s="20"/>
      <c r="U5195" s="20"/>
      <c r="AB5195" s="20"/>
    </row>
    <row r="5196" spans="3:28" x14ac:dyDescent="0.2">
      <c r="C5196" s="20"/>
      <c r="D5196" s="20"/>
      <c r="E5196" s="20"/>
      <c r="F5196" s="20"/>
      <c r="H5196" s="20"/>
      <c r="J5196" s="20"/>
      <c r="K5196" s="20"/>
      <c r="L5196" s="20"/>
      <c r="P5196" s="201"/>
      <c r="Q5196" s="20"/>
      <c r="R5196" s="15"/>
      <c r="T5196" s="20"/>
      <c r="U5196" s="20"/>
      <c r="AB5196" s="20"/>
    </row>
    <row r="5197" spans="3:28" x14ac:dyDescent="0.2">
      <c r="C5197" s="20"/>
      <c r="D5197" s="20"/>
      <c r="E5197" s="20"/>
      <c r="F5197" s="20"/>
      <c r="H5197" s="20"/>
      <c r="J5197" s="20"/>
      <c r="K5197" s="20"/>
      <c r="L5197" s="20"/>
      <c r="P5197" s="201"/>
      <c r="Q5197" s="20"/>
      <c r="R5197" s="15"/>
      <c r="T5197" s="20"/>
      <c r="U5197" s="20"/>
      <c r="AB5197" s="20"/>
    </row>
    <row r="5198" spans="3:28" x14ac:dyDescent="0.2">
      <c r="C5198" s="20"/>
      <c r="D5198" s="20"/>
      <c r="E5198" s="20"/>
      <c r="F5198" s="20"/>
      <c r="H5198" s="20"/>
      <c r="J5198" s="20"/>
      <c r="K5198" s="20"/>
      <c r="L5198" s="20"/>
      <c r="P5198" s="201"/>
      <c r="Q5198" s="20"/>
      <c r="R5198" s="15"/>
      <c r="T5198" s="20"/>
      <c r="U5198" s="20"/>
      <c r="AB5198" s="20"/>
    </row>
    <row r="5199" spans="3:28" x14ac:dyDescent="0.2">
      <c r="C5199" s="20"/>
      <c r="D5199" s="20"/>
      <c r="E5199" s="20"/>
      <c r="F5199" s="20"/>
      <c r="H5199" s="20"/>
      <c r="J5199" s="20"/>
      <c r="K5199" s="20"/>
      <c r="L5199" s="20"/>
      <c r="P5199" s="201"/>
      <c r="Q5199" s="20"/>
      <c r="R5199" s="15"/>
      <c r="T5199" s="20"/>
      <c r="U5199" s="20"/>
      <c r="AB5199" s="20"/>
    </row>
    <row r="5200" spans="3:28" x14ac:dyDescent="0.2">
      <c r="C5200" s="20"/>
      <c r="D5200" s="20"/>
      <c r="E5200" s="20"/>
      <c r="F5200" s="20"/>
      <c r="H5200" s="20"/>
      <c r="J5200" s="20"/>
      <c r="K5200" s="20"/>
      <c r="L5200" s="20"/>
      <c r="P5200" s="201"/>
      <c r="Q5200" s="20"/>
      <c r="R5200" s="15"/>
      <c r="T5200" s="20"/>
      <c r="U5200" s="20"/>
      <c r="AB5200" s="20"/>
    </row>
    <row r="5201" spans="3:28" x14ac:dyDescent="0.2">
      <c r="C5201" s="20"/>
      <c r="D5201" s="20"/>
      <c r="E5201" s="20"/>
      <c r="F5201" s="20"/>
      <c r="H5201" s="20"/>
      <c r="J5201" s="20"/>
      <c r="K5201" s="20"/>
      <c r="L5201" s="20"/>
      <c r="P5201" s="201"/>
      <c r="Q5201" s="20"/>
      <c r="R5201" s="15"/>
      <c r="T5201" s="20"/>
      <c r="U5201" s="20"/>
      <c r="AB5201" s="20"/>
    </row>
    <row r="5202" spans="3:28" x14ac:dyDescent="0.2">
      <c r="C5202" s="20"/>
      <c r="D5202" s="20"/>
      <c r="E5202" s="20"/>
      <c r="F5202" s="20"/>
      <c r="H5202" s="20"/>
      <c r="J5202" s="20"/>
      <c r="K5202" s="20"/>
      <c r="L5202" s="20"/>
      <c r="P5202" s="201"/>
      <c r="Q5202" s="20"/>
      <c r="R5202" s="15"/>
      <c r="T5202" s="20"/>
      <c r="U5202" s="20"/>
      <c r="AB5202" s="20"/>
    </row>
    <row r="5203" spans="3:28" x14ac:dyDescent="0.2">
      <c r="C5203" s="20"/>
      <c r="D5203" s="20"/>
      <c r="E5203" s="20"/>
      <c r="F5203" s="20"/>
      <c r="H5203" s="20"/>
      <c r="J5203" s="20"/>
      <c r="K5203" s="20"/>
      <c r="L5203" s="20"/>
      <c r="P5203" s="201"/>
      <c r="Q5203" s="20"/>
      <c r="R5203" s="15"/>
      <c r="T5203" s="20"/>
      <c r="U5203" s="20"/>
      <c r="AB5203" s="20"/>
    </row>
    <row r="5204" spans="3:28" x14ac:dyDescent="0.2">
      <c r="C5204" s="20"/>
      <c r="D5204" s="20"/>
      <c r="E5204" s="20"/>
      <c r="F5204" s="20"/>
      <c r="H5204" s="20"/>
      <c r="J5204" s="20"/>
      <c r="K5204" s="20"/>
      <c r="L5204" s="20"/>
      <c r="P5204" s="201"/>
      <c r="Q5204" s="20"/>
      <c r="R5204" s="15"/>
      <c r="T5204" s="20"/>
      <c r="U5204" s="20"/>
      <c r="AB5204" s="20"/>
    </row>
    <row r="5205" spans="3:28" x14ac:dyDescent="0.2">
      <c r="C5205" s="20"/>
      <c r="D5205" s="20"/>
      <c r="E5205" s="20"/>
      <c r="F5205" s="20"/>
      <c r="H5205" s="20"/>
      <c r="J5205" s="20"/>
      <c r="K5205" s="20"/>
      <c r="L5205" s="20"/>
      <c r="P5205" s="201"/>
      <c r="Q5205" s="20"/>
      <c r="R5205" s="15"/>
      <c r="T5205" s="20"/>
      <c r="U5205" s="20"/>
      <c r="AB5205" s="20"/>
    </row>
    <row r="5206" spans="3:28" x14ac:dyDescent="0.2">
      <c r="C5206" s="20"/>
      <c r="D5206" s="20"/>
      <c r="E5206" s="20"/>
      <c r="F5206" s="20"/>
      <c r="H5206" s="20"/>
      <c r="J5206" s="20"/>
      <c r="K5206" s="20"/>
      <c r="L5206" s="20"/>
      <c r="P5206" s="201"/>
      <c r="Q5206" s="20"/>
      <c r="R5206" s="15"/>
      <c r="T5206" s="20"/>
      <c r="U5206" s="20"/>
      <c r="AB5206" s="20"/>
    </row>
    <row r="5207" spans="3:28" x14ac:dyDescent="0.2">
      <c r="C5207" s="20"/>
      <c r="D5207" s="20"/>
      <c r="E5207" s="20"/>
      <c r="F5207" s="20"/>
      <c r="H5207" s="20"/>
      <c r="J5207" s="20"/>
      <c r="K5207" s="20"/>
      <c r="L5207" s="20"/>
      <c r="P5207" s="201"/>
      <c r="Q5207" s="20"/>
      <c r="R5207" s="15"/>
      <c r="T5207" s="20"/>
      <c r="U5207" s="20"/>
      <c r="AB5207" s="20"/>
    </row>
    <row r="5208" spans="3:28" x14ac:dyDescent="0.2">
      <c r="C5208" s="20"/>
      <c r="D5208" s="20"/>
      <c r="E5208" s="20"/>
      <c r="F5208" s="20"/>
      <c r="H5208" s="20"/>
      <c r="J5208" s="20"/>
      <c r="K5208" s="20"/>
      <c r="L5208" s="20"/>
      <c r="P5208" s="201"/>
      <c r="Q5208" s="20"/>
      <c r="R5208" s="15"/>
      <c r="T5208" s="20"/>
      <c r="U5208" s="20"/>
      <c r="AB5208" s="20"/>
    </row>
    <row r="5209" spans="3:28" x14ac:dyDescent="0.2">
      <c r="C5209" s="20"/>
      <c r="D5209" s="20"/>
      <c r="E5209" s="20"/>
      <c r="F5209" s="20"/>
      <c r="H5209" s="20"/>
      <c r="J5209" s="20"/>
      <c r="K5209" s="20"/>
      <c r="L5209" s="20"/>
      <c r="P5209" s="201"/>
      <c r="Q5209" s="20"/>
      <c r="R5209" s="15"/>
      <c r="T5209" s="20"/>
      <c r="U5209" s="20"/>
      <c r="AB5209" s="20"/>
    </row>
    <row r="5210" spans="3:28" x14ac:dyDescent="0.2">
      <c r="C5210" s="20"/>
      <c r="D5210" s="20"/>
      <c r="E5210" s="20"/>
      <c r="F5210" s="20"/>
      <c r="H5210" s="20"/>
      <c r="J5210" s="20"/>
      <c r="K5210" s="20"/>
      <c r="L5210" s="20"/>
      <c r="P5210" s="201"/>
      <c r="Q5210" s="20"/>
      <c r="R5210" s="15"/>
      <c r="T5210" s="20"/>
      <c r="U5210" s="20"/>
      <c r="AB5210" s="20"/>
    </row>
    <row r="5211" spans="3:28" x14ac:dyDescent="0.2">
      <c r="C5211" s="20"/>
      <c r="D5211" s="20"/>
      <c r="E5211" s="20"/>
      <c r="F5211" s="20"/>
      <c r="H5211" s="20"/>
      <c r="J5211" s="20"/>
      <c r="K5211" s="20"/>
      <c r="L5211" s="20"/>
      <c r="P5211" s="201"/>
      <c r="Q5211" s="20"/>
      <c r="R5211" s="15"/>
      <c r="T5211" s="20"/>
      <c r="U5211" s="20"/>
      <c r="AB5211" s="20"/>
    </row>
    <row r="5212" spans="3:28" x14ac:dyDescent="0.2">
      <c r="C5212" s="20"/>
      <c r="D5212" s="20"/>
      <c r="E5212" s="20"/>
      <c r="F5212" s="20"/>
      <c r="H5212" s="20"/>
      <c r="J5212" s="20"/>
      <c r="K5212" s="20"/>
      <c r="L5212" s="20"/>
      <c r="P5212" s="201"/>
      <c r="Q5212" s="20"/>
      <c r="R5212" s="15"/>
      <c r="T5212" s="20"/>
      <c r="U5212" s="20"/>
      <c r="AB5212" s="20"/>
    </row>
    <row r="5213" spans="3:28" x14ac:dyDescent="0.2">
      <c r="C5213" s="20"/>
      <c r="D5213" s="20"/>
      <c r="E5213" s="20"/>
      <c r="F5213" s="20"/>
      <c r="H5213" s="20"/>
      <c r="J5213" s="20"/>
      <c r="K5213" s="20"/>
      <c r="L5213" s="20"/>
      <c r="P5213" s="201"/>
      <c r="Q5213" s="20"/>
      <c r="R5213" s="15"/>
      <c r="T5213" s="20"/>
      <c r="U5213" s="20"/>
      <c r="AB5213" s="20"/>
    </row>
    <row r="5214" spans="3:28" x14ac:dyDescent="0.2">
      <c r="C5214" s="20"/>
      <c r="D5214" s="20"/>
      <c r="E5214" s="20"/>
      <c r="F5214" s="20"/>
      <c r="H5214" s="20"/>
      <c r="J5214" s="20"/>
      <c r="K5214" s="20"/>
      <c r="L5214" s="20"/>
      <c r="P5214" s="201"/>
      <c r="Q5214" s="20"/>
      <c r="R5214" s="15"/>
      <c r="T5214" s="20"/>
      <c r="U5214" s="20"/>
      <c r="AB5214" s="20"/>
    </row>
    <row r="5215" spans="3:28" x14ac:dyDescent="0.2">
      <c r="C5215" s="20"/>
      <c r="D5215" s="20"/>
      <c r="E5215" s="20"/>
      <c r="F5215" s="20"/>
      <c r="H5215" s="20"/>
      <c r="J5215" s="20"/>
      <c r="K5215" s="20"/>
      <c r="L5215" s="20"/>
      <c r="P5215" s="201"/>
      <c r="Q5215" s="20"/>
      <c r="R5215" s="15"/>
      <c r="T5215" s="20"/>
      <c r="U5215" s="20"/>
      <c r="AB5215" s="20"/>
    </row>
    <row r="5216" spans="3:28" x14ac:dyDescent="0.2">
      <c r="C5216" s="20"/>
      <c r="D5216" s="20"/>
      <c r="E5216" s="20"/>
      <c r="F5216" s="20"/>
      <c r="H5216" s="20"/>
      <c r="J5216" s="20"/>
      <c r="K5216" s="20"/>
      <c r="L5216" s="20"/>
      <c r="P5216" s="201"/>
      <c r="Q5216" s="20"/>
      <c r="R5216" s="15"/>
      <c r="T5216" s="20"/>
      <c r="U5216" s="20"/>
      <c r="AB5216" s="20"/>
    </row>
    <row r="5217" spans="3:28" x14ac:dyDescent="0.2">
      <c r="C5217" s="20"/>
      <c r="D5217" s="20"/>
      <c r="E5217" s="20"/>
      <c r="F5217" s="20"/>
      <c r="H5217" s="20"/>
      <c r="J5217" s="20"/>
      <c r="K5217" s="20"/>
      <c r="L5217" s="20"/>
      <c r="P5217" s="201"/>
      <c r="Q5217" s="20"/>
      <c r="R5217" s="15"/>
      <c r="T5217" s="20"/>
      <c r="U5217" s="20"/>
      <c r="AB5217" s="20"/>
    </row>
    <row r="5218" spans="3:28" x14ac:dyDescent="0.2">
      <c r="C5218" s="20"/>
      <c r="D5218" s="20"/>
      <c r="E5218" s="20"/>
      <c r="F5218" s="20"/>
      <c r="H5218" s="20"/>
      <c r="J5218" s="20"/>
      <c r="K5218" s="20"/>
      <c r="L5218" s="20"/>
      <c r="P5218" s="201"/>
      <c r="Q5218" s="20"/>
      <c r="R5218" s="15"/>
      <c r="T5218" s="20"/>
      <c r="U5218" s="20"/>
      <c r="AB5218" s="20"/>
    </row>
    <row r="5219" spans="3:28" x14ac:dyDescent="0.2">
      <c r="C5219" s="20"/>
      <c r="D5219" s="20"/>
      <c r="E5219" s="20"/>
      <c r="F5219" s="20"/>
      <c r="H5219" s="20"/>
      <c r="J5219" s="20"/>
      <c r="K5219" s="20"/>
      <c r="L5219" s="20"/>
      <c r="P5219" s="201"/>
      <c r="Q5219" s="20"/>
      <c r="R5219" s="15"/>
      <c r="T5219" s="20"/>
      <c r="U5219" s="20"/>
      <c r="AB5219" s="20"/>
    </row>
    <row r="5220" spans="3:28" x14ac:dyDescent="0.2">
      <c r="C5220" s="20"/>
      <c r="D5220" s="20"/>
      <c r="E5220" s="20"/>
      <c r="F5220" s="20"/>
      <c r="H5220" s="20"/>
      <c r="J5220" s="20"/>
      <c r="K5220" s="20"/>
      <c r="L5220" s="20"/>
      <c r="P5220" s="201"/>
      <c r="Q5220" s="20"/>
      <c r="R5220" s="15"/>
      <c r="T5220" s="20"/>
      <c r="U5220" s="20"/>
      <c r="AB5220" s="20"/>
    </row>
    <row r="5221" spans="3:28" x14ac:dyDescent="0.2">
      <c r="C5221" s="20"/>
      <c r="D5221" s="20"/>
      <c r="E5221" s="20"/>
      <c r="F5221" s="20"/>
      <c r="H5221" s="20"/>
      <c r="J5221" s="20"/>
      <c r="K5221" s="20"/>
      <c r="L5221" s="20"/>
      <c r="P5221" s="201"/>
      <c r="Q5221" s="20"/>
      <c r="R5221" s="15"/>
      <c r="T5221" s="20"/>
      <c r="U5221" s="20"/>
      <c r="AB5221" s="20"/>
    </row>
    <row r="5222" spans="3:28" x14ac:dyDescent="0.2">
      <c r="C5222" s="20"/>
      <c r="D5222" s="20"/>
      <c r="E5222" s="20"/>
      <c r="F5222" s="20"/>
      <c r="H5222" s="20"/>
      <c r="J5222" s="20"/>
      <c r="K5222" s="20"/>
      <c r="L5222" s="20"/>
      <c r="P5222" s="201"/>
      <c r="Q5222" s="20"/>
      <c r="R5222" s="15"/>
      <c r="T5222" s="20"/>
      <c r="U5222" s="20"/>
      <c r="AB5222" s="20"/>
    </row>
    <row r="5223" spans="3:28" x14ac:dyDescent="0.2">
      <c r="C5223" s="20"/>
      <c r="D5223" s="20"/>
      <c r="E5223" s="20"/>
      <c r="F5223" s="20"/>
      <c r="H5223" s="20"/>
      <c r="J5223" s="20"/>
      <c r="K5223" s="20"/>
      <c r="L5223" s="20"/>
      <c r="P5223" s="201"/>
      <c r="Q5223" s="20"/>
      <c r="R5223" s="15"/>
      <c r="T5223" s="20"/>
      <c r="U5223" s="20"/>
      <c r="AB5223" s="20"/>
    </row>
    <row r="5224" spans="3:28" x14ac:dyDescent="0.2">
      <c r="C5224" s="20"/>
      <c r="D5224" s="20"/>
      <c r="E5224" s="20"/>
      <c r="F5224" s="20"/>
      <c r="H5224" s="20"/>
      <c r="J5224" s="20"/>
      <c r="K5224" s="20"/>
      <c r="L5224" s="20"/>
      <c r="P5224" s="201"/>
      <c r="Q5224" s="20"/>
      <c r="R5224" s="15"/>
      <c r="T5224" s="20"/>
      <c r="U5224" s="20"/>
      <c r="AB5224" s="20"/>
    </row>
    <row r="5225" spans="3:28" x14ac:dyDescent="0.2">
      <c r="C5225" s="20"/>
      <c r="D5225" s="20"/>
      <c r="E5225" s="20"/>
      <c r="F5225" s="20"/>
      <c r="H5225" s="20"/>
      <c r="J5225" s="20"/>
      <c r="K5225" s="20"/>
      <c r="L5225" s="20"/>
      <c r="P5225" s="201"/>
      <c r="Q5225" s="20"/>
      <c r="R5225" s="15"/>
      <c r="T5225" s="20"/>
      <c r="U5225" s="20"/>
      <c r="AB5225" s="20"/>
    </row>
    <row r="5226" spans="3:28" x14ac:dyDescent="0.2">
      <c r="C5226" s="20"/>
      <c r="D5226" s="20"/>
      <c r="E5226" s="20"/>
      <c r="F5226" s="20"/>
      <c r="H5226" s="20"/>
      <c r="J5226" s="20"/>
      <c r="K5226" s="20"/>
      <c r="L5226" s="20"/>
      <c r="P5226" s="201"/>
      <c r="Q5226" s="20"/>
      <c r="R5226" s="15"/>
      <c r="T5226" s="20"/>
      <c r="U5226" s="20"/>
      <c r="AB5226" s="20"/>
    </row>
    <row r="5227" spans="3:28" x14ac:dyDescent="0.2">
      <c r="C5227" s="20"/>
      <c r="D5227" s="20"/>
      <c r="E5227" s="20"/>
      <c r="F5227" s="20"/>
      <c r="H5227" s="20"/>
      <c r="J5227" s="20"/>
      <c r="K5227" s="20"/>
      <c r="L5227" s="20"/>
      <c r="P5227" s="201"/>
      <c r="Q5227" s="20"/>
      <c r="R5227" s="15"/>
      <c r="T5227" s="20"/>
      <c r="U5227" s="20"/>
      <c r="AB5227" s="20"/>
    </row>
    <row r="5228" spans="3:28" x14ac:dyDescent="0.2">
      <c r="C5228" s="20"/>
      <c r="D5228" s="20"/>
      <c r="E5228" s="20"/>
      <c r="F5228" s="20"/>
      <c r="H5228" s="20"/>
      <c r="J5228" s="20"/>
      <c r="K5228" s="20"/>
      <c r="L5228" s="20"/>
      <c r="P5228" s="201"/>
      <c r="Q5228" s="20"/>
      <c r="R5228" s="15"/>
      <c r="T5228" s="20"/>
      <c r="U5228" s="20"/>
      <c r="AB5228" s="20"/>
    </row>
    <row r="5229" spans="3:28" x14ac:dyDescent="0.2">
      <c r="C5229" s="20"/>
      <c r="D5229" s="20"/>
      <c r="E5229" s="20"/>
      <c r="F5229" s="20"/>
      <c r="H5229" s="20"/>
      <c r="J5229" s="20"/>
      <c r="K5229" s="20"/>
      <c r="L5229" s="20"/>
      <c r="P5229" s="201"/>
      <c r="Q5229" s="20"/>
      <c r="R5229" s="15"/>
      <c r="T5229" s="20"/>
      <c r="U5229" s="20"/>
      <c r="AB5229" s="20"/>
    </row>
    <row r="5230" spans="3:28" x14ac:dyDescent="0.2">
      <c r="C5230" s="20"/>
      <c r="D5230" s="20"/>
      <c r="E5230" s="20"/>
      <c r="F5230" s="20"/>
      <c r="H5230" s="20"/>
      <c r="J5230" s="20"/>
      <c r="K5230" s="20"/>
      <c r="L5230" s="20"/>
      <c r="P5230" s="201"/>
      <c r="Q5230" s="20"/>
      <c r="R5230" s="15"/>
      <c r="T5230" s="20"/>
      <c r="U5230" s="20"/>
      <c r="AB5230" s="20"/>
    </row>
    <row r="5231" spans="3:28" x14ac:dyDescent="0.2">
      <c r="C5231" s="20"/>
      <c r="D5231" s="20"/>
      <c r="E5231" s="20"/>
      <c r="F5231" s="20"/>
      <c r="H5231" s="20"/>
      <c r="J5231" s="20"/>
      <c r="K5231" s="20"/>
      <c r="L5231" s="20"/>
      <c r="P5231" s="201"/>
      <c r="Q5231" s="20"/>
      <c r="R5231" s="15"/>
      <c r="T5231" s="20"/>
      <c r="U5231" s="20"/>
      <c r="AB5231" s="20"/>
    </row>
    <row r="5232" spans="3:28" x14ac:dyDescent="0.2">
      <c r="C5232" s="20"/>
      <c r="D5232" s="20"/>
      <c r="E5232" s="20"/>
      <c r="F5232" s="20"/>
      <c r="H5232" s="20"/>
      <c r="J5232" s="20"/>
      <c r="K5232" s="20"/>
      <c r="L5232" s="20"/>
      <c r="P5232" s="201"/>
      <c r="Q5232" s="20"/>
      <c r="R5232" s="15"/>
      <c r="T5232" s="20"/>
      <c r="U5232" s="20"/>
      <c r="AB5232" s="20"/>
    </row>
    <row r="5233" spans="3:28" x14ac:dyDescent="0.2">
      <c r="C5233" s="20"/>
      <c r="D5233" s="20"/>
      <c r="E5233" s="20"/>
      <c r="F5233" s="20"/>
      <c r="H5233" s="20"/>
      <c r="J5233" s="20"/>
      <c r="K5233" s="20"/>
      <c r="L5233" s="20"/>
      <c r="P5233" s="201"/>
      <c r="Q5233" s="20"/>
      <c r="R5233" s="15"/>
      <c r="T5233" s="20"/>
      <c r="U5233" s="20"/>
      <c r="AB5233" s="20"/>
    </row>
    <row r="5234" spans="3:28" x14ac:dyDescent="0.2">
      <c r="C5234" s="20"/>
      <c r="D5234" s="20"/>
      <c r="E5234" s="20"/>
      <c r="F5234" s="20"/>
      <c r="H5234" s="20"/>
      <c r="J5234" s="20"/>
      <c r="K5234" s="20"/>
      <c r="L5234" s="20"/>
      <c r="P5234" s="201"/>
      <c r="Q5234" s="20"/>
      <c r="R5234" s="15"/>
      <c r="T5234" s="20"/>
      <c r="U5234" s="20"/>
      <c r="AB5234" s="20"/>
    </row>
    <row r="5235" spans="3:28" x14ac:dyDescent="0.2">
      <c r="C5235" s="20"/>
      <c r="D5235" s="20"/>
      <c r="E5235" s="20"/>
      <c r="F5235" s="20"/>
      <c r="H5235" s="20"/>
      <c r="J5235" s="20"/>
      <c r="K5235" s="20"/>
      <c r="L5235" s="20"/>
      <c r="P5235" s="201"/>
      <c r="Q5235" s="20"/>
      <c r="R5235" s="15"/>
      <c r="T5235" s="20"/>
      <c r="U5235" s="20"/>
      <c r="AB5235" s="20"/>
    </row>
    <row r="5236" spans="3:28" x14ac:dyDescent="0.2">
      <c r="C5236" s="20"/>
      <c r="D5236" s="20"/>
      <c r="E5236" s="20"/>
      <c r="F5236" s="20"/>
      <c r="H5236" s="20"/>
      <c r="J5236" s="20"/>
      <c r="K5236" s="20"/>
      <c r="L5236" s="20"/>
      <c r="P5236" s="201"/>
      <c r="Q5236" s="20"/>
      <c r="R5236" s="15"/>
      <c r="T5236" s="20"/>
      <c r="U5236" s="20"/>
      <c r="AB5236" s="20"/>
    </row>
    <row r="5237" spans="3:28" x14ac:dyDescent="0.2">
      <c r="C5237" s="20"/>
      <c r="D5237" s="20"/>
      <c r="E5237" s="20"/>
      <c r="F5237" s="20"/>
      <c r="H5237" s="20"/>
      <c r="J5237" s="20"/>
      <c r="K5237" s="20"/>
      <c r="L5237" s="20"/>
      <c r="P5237" s="201"/>
      <c r="Q5237" s="20"/>
      <c r="R5237" s="15"/>
      <c r="T5237" s="20"/>
      <c r="U5237" s="20"/>
      <c r="AB5237" s="20"/>
    </row>
    <row r="5238" spans="3:28" x14ac:dyDescent="0.2">
      <c r="C5238" s="20"/>
      <c r="D5238" s="20"/>
      <c r="E5238" s="20"/>
      <c r="F5238" s="20"/>
      <c r="H5238" s="20"/>
      <c r="J5238" s="20"/>
      <c r="K5238" s="20"/>
      <c r="L5238" s="20"/>
      <c r="P5238" s="201"/>
      <c r="Q5238" s="20"/>
      <c r="R5238" s="15"/>
      <c r="T5238" s="20"/>
      <c r="U5238" s="20"/>
      <c r="AB5238" s="20"/>
    </row>
    <row r="5239" spans="3:28" x14ac:dyDescent="0.2">
      <c r="C5239" s="20"/>
      <c r="D5239" s="20"/>
      <c r="E5239" s="20"/>
      <c r="F5239" s="20"/>
      <c r="H5239" s="20"/>
      <c r="J5239" s="20"/>
      <c r="K5239" s="20"/>
      <c r="L5239" s="20"/>
      <c r="P5239" s="201"/>
      <c r="Q5239" s="20"/>
      <c r="R5239" s="15"/>
      <c r="T5239" s="20"/>
      <c r="U5239" s="20"/>
      <c r="AB5239" s="20"/>
    </row>
    <row r="5240" spans="3:28" x14ac:dyDescent="0.2">
      <c r="C5240" s="20"/>
      <c r="D5240" s="20"/>
      <c r="E5240" s="20"/>
      <c r="F5240" s="20"/>
      <c r="H5240" s="20"/>
      <c r="J5240" s="20"/>
      <c r="K5240" s="20"/>
      <c r="L5240" s="20"/>
      <c r="P5240" s="201"/>
      <c r="Q5240" s="20"/>
      <c r="R5240" s="15"/>
      <c r="T5240" s="20"/>
      <c r="U5240" s="20"/>
      <c r="AB5240" s="20"/>
    </row>
    <row r="5241" spans="3:28" x14ac:dyDescent="0.2">
      <c r="C5241" s="20"/>
      <c r="D5241" s="20"/>
      <c r="E5241" s="20"/>
      <c r="F5241" s="20"/>
      <c r="H5241" s="20"/>
      <c r="J5241" s="20"/>
      <c r="K5241" s="20"/>
      <c r="L5241" s="20"/>
      <c r="P5241" s="201"/>
      <c r="Q5241" s="20"/>
      <c r="R5241" s="15"/>
      <c r="T5241" s="20"/>
      <c r="U5241" s="20"/>
      <c r="AB5241" s="20"/>
    </row>
    <row r="5242" spans="3:28" x14ac:dyDescent="0.2">
      <c r="C5242" s="20"/>
      <c r="D5242" s="20"/>
      <c r="E5242" s="20"/>
      <c r="F5242" s="20"/>
      <c r="H5242" s="20"/>
      <c r="J5242" s="20"/>
      <c r="K5242" s="20"/>
      <c r="L5242" s="20"/>
      <c r="P5242" s="201"/>
      <c r="Q5242" s="20"/>
      <c r="R5242" s="15"/>
      <c r="T5242" s="20"/>
      <c r="U5242" s="20"/>
      <c r="AB5242" s="20"/>
    </row>
    <row r="5243" spans="3:28" x14ac:dyDescent="0.2">
      <c r="C5243" s="20"/>
      <c r="D5243" s="20"/>
      <c r="E5243" s="20"/>
      <c r="F5243" s="20"/>
      <c r="H5243" s="20"/>
      <c r="J5243" s="20"/>
      <c r="K5243" s="20"/>
      <c r="L5243" s="20"/>
      <c r="P5243" s="201"/>
      <c r="Q5243" s="20"/>
      <c r="R5243" s="15"/>
      <c r="T5243" s="20"/>
      <c r="U5243" s="20"/>
      <c r="AB5243" s="20"/>
    </row>
    <row r="5244" spans="3:28" x14ac:dyDescent="0.2">
      <c r="C5244" s="20"/>
      <c r="D5244" s="20"/>
      <c r="E5244" s="20"/>
      <c r="F5244" s="20"/>
      <c r="H5244" s="20"/>
      <c r="J5244" s="20"/>
      <c r="K5244" s="20"/>
      <c r="L5244" s="20"/>
      <c r="P5244" s="201"/>
      <c r="Q5244" s="20"/>
      <c r="R5244" s="15"/>
      <c r="T5244" s="20"/>
      <c r="U5244" s="20"/>
      <c r="AB5244" s="20"/>
    </row>
    <row r="5245" spans="3:28" x14ac:dyDescent="0.2">
      <c r="C5245" s="20"/>
      <c r="D5245" s="20"/>
      <c r="E5245" s="20"/>
      <c r="F5245" s="20"/>
      <c r="H5245" s="20"/>
      <c r="J5245" s="20"/>
      <c r="K5245" s="20"/>
      <c r="L5245" s="20"/>
      <c r="P5245" s="201"/>
      <c r="Q5245" s="20"/>
      <c r="R5245" s="15"/>
      <c r="T5245" s="20"/>
      <c r="U5245" s="20"/>
      <c r="AB5245" s="20"/>
    </row>
    <row r="5246" spans="3:28" x14ac:dyDescent="0.2">
      <c r="C5246" s="20"/>
      <c r="D5246" s="20"/>
      <c r="E5246" s="20"/>
      <c r="F5246" s="20"/>
      <c r="H5246" s="20"/>
      <c r="J5246" s="20"/>
      <c r="K5246" s="20"/>
      <c r="L5246" s="20"/>
      <c r="P5246" s="201"/>
      <c r="Q5246" s="20"/>
      <c r="R5246" s="15"/>
      <c r="T5246" s="20"/>
      <c r="U5246" s="20"/>
      <c r="AB5246" s="20"/>
    </row>
    <row r="5247" spans="3:28" x14ac:dyDescent="0.2">
      <c r="C5247" s="20"/>
      <c r="D5247" s="20"/>
      <c r="E5247" s="20"/>
      <c r="F5247" s="20"/>
      <c r="H5247" s="20"/>
      <c r="J5247" s="20"/>
      <c r="K5247" s="20"/>
      <c r="L5247" s="20"/>
      <c r="P5247" s="201"/>
      <c r="Q5247" s="20"/>
      <c r="R5247" s="15"/>
      <c r="T5247" s="20"/>
      <c r="U5247" s="20"/>
      <c r="AB5247" s="20"/>
    </row>
    <row r="5248" spans="3:28" x14ac:dyDescent="0.2">
      <c r="C5248" s="20"/>
      <c r="D5248" s="20"/>
      <c r="E5248" s="20"/>
      <c r="F5248" s="20"/>
      <c r="H5248" s="20"/>
      <c r="J5248" s="20"/>
      <c r="K5248" s="20"/>
      <c r="L5248" s="20"/>
      <c r="P5248" s="201"/>
      <c r="Q5248" s="20"/>
      <c r="R5248" s="15"/>
      <c r="T5248" s="20"/>
      <c r="U5248" s="20"/>
      <c r="AB5248" s="20"/>
    </row>
    <row r="5249" spans="3:28" x14ac:dyDescent="0.2">
      <c r="C5249" s="20"/>
      <c r="D5249" s="20"/>
      <c r="E5249" s="20"/>
      <c r="F5249" s="20"/>
      <c r="H5249" s="20"/>
      <c r="J5249" s="20"/>
      <c r="K5249" s="20"/>
      <c r="L5249" s="20"/>
      <c r="P5249" s="201"/>
      <c r="Q5249" s="20"/>
      <c r="R5249" s="15"/>
      <c r="T5249" s="20"/>
      <c r="U5249" s="20"/>
      <c r="AB5249" s="20"/>
    </row>
    <row r="5250" spans="3:28" x14ac:dyDescent="0.2">
      <c r="C5250" s="20"/>
      <c r="D5250" s="20"/>
      <c r="E5250" s="20"/>
      <c r="F5250" s="20"/>
      <c r="H5250" s="20"/>
      <c r="J5250" s="20"/>
      <c r="K5250" s="20"/>
      <c r="L5250" s="20"/>
      <c r="P5250" s="201"/>
      <c r="Q5250" s="20"/>
      <c r="R5250" s="15"/>
      <c r="T5250" s="20"/>
      <c r="U5250" s="20"/>
      <c r="AB5250" s="20"/>
    </row>
    <row r="5251" spans="3:28" x14ac:dyDescent="0.2">
      <c r="C5251" s="20"/>
      <c r="D5251" s="20"/>
      <c r="E5251" s="20"/>
      <c r="F5251" s="20"/>
      <c r="H5251" s="20"/>
      <c r="J5251" s="20"/>
      <c r="K5251" s="20"/>
      <c r="L5251" s="20"/>
      <c r="P5251" s="201"/>
      <c r="Q5251" s="20"/>
      <c r="R5251" s="15"/>
      <c r="T5251" s="20"/>
      <c r="U5251" s="20"/>
      <c r="AB5251" s="20"/>
    </row>
    <row r="5252" spans="3:28" x14ac:dyDescent="0.2">
      <c r="C5252" s="20"/>
      <c r="D5252" s="20"/>
      <c r="E5252" s="20"/>
      <c r="F5252" s="20"/>
      <c r="H5252" s="20"/>
      <c r="J5252" s="20"/>
      <c r="K5252" s="20"/>
      <c r="L5252" s="20"/>
      <c r="P5252" s="201"/>
      <c r="Q5252" s="20"/>
      <c r="R5252" s="15"/>
      <c r="T5252" s="20"/>
      <c r="U5252" s="20"/>
      <c r="AB5252" s="20"/>
    </row>
    <row r="5253" spans="3:28" x14ac:dyDescent="0.2">
      <c r="C5253" s="20"/>
      <c r="D5253" s="20"/>
      <c r="E5253" s="20"/>
      <c r="F5253" s="20"/>
      <c r="H5253" s="20"/>
      <c r="J5253" s="20"/>
      <c r="K5253" s="20"/>
      <c r="L5253" s="20"/>
      <c r="P5253" s="201"/>
      <c r="Q5253" s="20"/>
      <c r="R5253" s="15"/>
      <c r="T5253" s="20"/>
      <c r="U5253" s="20"/>
      <c r="AB5253" s="20"/>
    </row>
    <row r="5254" spans="3:28" x14ac:dyDescent="0.2">
      <c r="C5254" s="20"/>
      <c r="D5254" s="20"/>
      <c r="E5254" s="20"/>
      <c r="F5254" s="20"/>
      <c r="H5254" s="20"/>
      <c r="J5254" s="20"/>
      <c r="K5254" s="20"/>
      <c r="L5254" s="20"/>
      <c r="P5254" s="201"/>
      <c r="Q5254" s="20"/>
      <c r="R5254" s="15"/>
      <c r="T5254" s="20"/>
      <c r="U5254" s="20"/>
      <c r="AB5254" s="20"/>
    </row>
    <row r="5255" spans="3:28" x14ac:dyDescent="0.2">
      <c r="C5255" s="20"/>
      <c r="D5255" s="20"/>
      <c r="E5255" s="20"/>
      <c r="F5255" s="20"/>
      <c r="H5255" s="20"/>
      <c r="J5255" s="20"/>
      <c r="K5255" s="20"/>
      <c r="L5255" s="20"/>
      <c r="P5255" s="201"/>
      <c r="Q5255" s="20"/>
      <c r="R5255" s="15"/>
      <c r="T5255" s="20"/>
      <c r="U5255" s="20"/>
      <c r="AB5255" s="20"/>
    </row>
    <row r="5256" spans="3:28" x14ac:dyDescent="0.2">
      <c r="C5256" s="20"/>
      <c r="D5256" s="20"/>
      <c r="E5256" s="20"/>
      <c r="F5256" s="20"/>
      <c r="H5256" s="20"/>
      <c r="J5256" s="20"/>
      <c r="K5256" s="20"/>
      <c r="L5256" s="20"/>
      <c r="P5256" s="201"/>
      <c r="Q5256" s="20"/>
      <c r="R5256" s="15"/>
      <c r="T5256" s="20"/>
      <c r="U5256" s="20"/>
      <c r="AB5256" s="20"/>
    </row>
    <row r="5257" spans="3:28" x14ac:dyDescent="0.2">
      <c r="C5257" s="20"/>
      <c r="D5257" s="20"/>
      <c r="E5257" s="20"/>
      <c r="F5257" s="20"/>
      <c r="H5257" s="20"/>
      <c r="J5257" s="20"/>
      <c r="K5257" s="20"/>
      <c r="L5257" s="20"/>
      <c r="P5257" s="201"/>
      <c r="Q5257" s="20"/>
      <c r="R5257" s="15"/>
      <c r="T5257" s="20"/>
      <c r="U5257" s="20"/>
      <c r="AB5257" s="20"/>
    </row>
    <row r="5258" spans="3:28" x14ac:dyDescent="0.2">
      <c r="C5258" s="20"/>
      <c r="D5258" s="20"/>
      <c r="E5258" s="20"/>
      <c r="F5258" s="20"/>
      <c r="H5258" s="20"/>
      <c r="J5258" s="20"/>
      <c r="K5258" s="20"/>
      <c r="L5258" s="20"/>
      <c r="P5258" s="201"/>
      <c r="Q5258" s="20"/>
      <c r="R5258" s="15"/>
      <c r="T5258" s="20"/>
      <c r="U5258" s="20"/>
      <c r="AB5258" s="20"/>
    </row>
    <row r="5259" spans="3:28" x14ac:dyDescent="0.2">
      <c r="C5259" s="20"/>
      <c r="D5259" s="20"/>
      <c r="E5259" s="20"/>
      <c r="F5259" s="20"/>
      <c r="H5259" s="20"/>
      <c r="J5259" s="20"/>
      <c r="K5259" s="20"/>
      <c r="L5259" s="20"/>
      <c r="P5259" s="201"/>
      <c r="Q5259" s="20"/>
      <c r="R5259" s="15"/>
      <c r="T5259" s="20"/>
      <c r="U5259" s="20"/>
      <c r="AB5259" s="20"/>
    </row>
    <row r="5260" spans="3:28" x14ac:dyDescent="0.2">
      <c r="C5260" s="20"/>
      <c r="D5260" s="20"/>
      <c r="E5260" s="20"/>
      <c r="F5260" s="20"/>
      <c r="H5260" s="20"/>
      <c r="J5260" s="20"/>
      <c r="K5260" s="20"/>
      <c r="L5260" s="20"/>
      <c r="P5260" s="201"/>
      <c r="Q5260" s="20"/>
      <c r="R5260" s="15"/>
      <c r="T5260" s="20"/>
      <c r="U5260" s="20"/>
      <c r="AB5260" s="20"/>
    </row>
    <row r="5261" spans="3:28" x14ac:dyDescent="0.2">
      <c r="C5261" s="20"/>
      <c r="D5261" s="20"/>
      <c r="E5261" s="20"/>
      <c r="F5261" s="20"/>
      <c r="H5261" s="20"/>
      <c r="J5261" s="20"/>
      <c r="K5261" s="20"/>
      <c r="L5261" s="20"/>
      <c r="P5261" s="201"/>
      <c r="Q5261" s="20"/>
      <c r="R5261" s="15"/>
      <c r="T5261" s="20"/>
      <c r="U5261" s="20"/>
      <c r="AB5261" s="20"/>
    </row>
    <row r="5262" spans="3:28" x14ac:dyDescent="0.2">
      <c r="C5262" s="20"/>
      <c r="D5262" s="20"/>
      <c r="E5262" s="20"/>
      <c r="F5262" s="20"/>
      <c r="H5262" s="20"/>
      <c r="J5262" s="20"/>
      <c r="K5262" s="20"/>
      <c r="L5262" s="20"/>
      <c r="P5262" s="201"/>
      <c r="Q5262" s="20"/>
      <c r="R5262" s="15"/>
      <c r="T5262" s="20"/>
      <c r="U5262" s="20"/>
      <c r="AB5262" s="20"/>
    </row>
    <row r="5263" spans="3:28" x14ac:dyDescent="0.2">
      <c r="C5263" s="20"/>
      <c r="D5263" s="20"/>
      <c r="E5263" s="20"/>
      <c r="F5263" s="20"/>
      <c r="H5263" s="20"/>
      <c r="J5263" s="20"/>
      <c r="K5263" s="20"/>
      <c r="L5263" s="20"/>
      <c r="P5263" s="201"/>
      <c r="Q5263" s="20"/>
      <c r="R5263" s="15"/>
      <c r="T5263" s="20"/>
      <c r="U5263" s="20"/>
      <c r="AB5263" s="20"/>
    </row>
    <row r="5264" spans="3:28" x14ac:dyDescent="0.2">
      <c r="C5264" s="20"/>
      <c r="D5264" s="20"/>
      <c r="E5264" s="20"/>
      <c r="F5264" s="20"/>
      <c r="H5264" s="20"/>
      <c r="J5264" s="20"/>
      <c r="K5264" s="20"/>
      <c r="L5264" s="20"/>
      <c r="P5264" s="201"/>
      <c r="Q5264" s="20"/>
      <c r="R5264" s="15"/>
      <c r="T5264" s="20"/>
      <c r="U5264" s="20"/>
      <c r="AB5264" s="20"/>
    </row>
    <row r="5265" spans="3:28" x14ac:dyDescent="0.2">
      <c r="C5265" s="20"/>
      <c r="D5265" s="20"/>
      <c r="E5265" s="20"/>
      <c r="F5265" s="20"/>
      <c r="H5265" s="20"/>
      <c r="J5265" s="20"/>
      <c r="K5265" s="20"/>
      <c r="L5265" s="20"/>
      <c r="P5265" s="201"/>
      <c r="Q5265" s="20"/>
      <c r="R5265" s="15"/>
      <c r="T5265" s="20"/>
      <c r="U5265" s="20"/>
      <c r="AB5265" s="20"/>
    </row>
    <row r="5266" spans="3:28" x14ac:dyDescent="0.2">
      <c r="C5266" s="20"/>
      <c r="D5266" s="20"/>
      <c r="E5266" s="20"/>
      <c r="F5266" s="20"/>
      <c r="H5266" s="20"/>
      <c r="J5266" s="20"/>
      <c r="K5266" s="20"/>
      <c r="L5266" s="20"/>
      <c r="P5266" s="201"/>
      <c r="Q5266" s="20"/>
      <c r="R5266" s="15"/>
      <c r="T5266" s="20"/>
      <c r="U5266" s="20"/>
      <c r="AB5266" s="20"/>
    </row>
    <row r="5267" spans="3:28" x14ac:dyDescent="0.2">
      <c r="C5267" s="20"/>
      <c r="D5267" s="20"/>
      <c r="E5267" s="20"/>
      <c r="F5267" s="20"/>
      <c r="H5267" s="20"/>
      <c r="J5267" s="20"/>
      <c r="K5267" s="20"/>
      <c r="L5267" s="20"/>
      <c r="P5267" s="201"/>
      <c r="Q5267" s="20"/>
      <c r="R5267" s="15"/>
      <c r="T5267" s="20"/>
      <c r="U5267" s="20"/>
      <c r="AB5267" s="20"/>
    </row>
    <row r="5268" spans="3:28" x14ac:dyDescent="0.2">
      <c r="C5268" s="20"/>
      <c r="D5268" s="20"/>
      <c r="E5268" s="20"/>
      <c r="F5268" s="20"/>
      <c r="H5268" s="20"/>
      <c r="J5268" s="20"/>
      <c r="K5268" s="20"/>
      <c r="L5268" s="20"/>
      <c r="P5268" s="201"/>
      <c r="Q5268" s="20"/>
      <c r="R5268" s="15"/>
      <c r="T5268" s="20"/>
      <c r="U5268" s="20"/>
      <c r="AB5268" s="20"/>
    </row>
    <row r="5269" spans="3:28" x14ac:dyDescent="0.2">
      <c r="C5269" s="20"/>
      <c r="D5269" s="20"/>
      <c r="E5269" s="20"/>
      <c r="F5269" s="20"/>
      <c r="H5269" s="20"/>
      <c r="J5269" s="20"/>
      <c r="K5269" s="20"/>
      <c r="L5269" s="20"/>
      <c r="P5269" s="201"/>
      <c r="Q5269" s="20"/>
      <c r="R5269" s="15"/>
      <c r="T5269" s="20"/>
      <c r="U5269" s="20"/>
      <c r="AB5269" s="20"/>
    </row>
    <row r="5270" spans="3:28" x14ac:dyDescent="0.2">
      <c r="C5270" s="20"/>
      <c r="D5270" s="20"/>
      <c r="E5270" s="20"/>
      <c r="F5270" s="20"/>
      <c r="H5270" s="20"/>
      <c r="J5270" s="20"/>
      <c r="K5270" s="20"/>
      <c r="L5270" s="20"/>
      <c r="P5270" s="201"/>
      <c r="Q5270" s="20"/>
      <c r="R5270" s="15"/>
      <c r="T5270" s="20"/>
      <c r="U5270" s="20"/>
      <c r="AB5270" s="20"/>
    </row>
    <row r="5271" spans="3:28" x14ac:dyDescent="0.2">
      <c r="C5271" s="20"/>
      <c r="D5271" s="20"/>
      <c r="E5271" s="20"/>
      <c r="F5271" s="20"/>
      <c r="H5271" s="20"/>
      <c r="J5271" s="20"/>
      <c r="K5271" s="20"/>
      <c r="L5271" s="20"/>
      <c r="P5271" s="201"/>
      <c r="Q5271" s="20"/>
      <c r="R5271" s="15"/>
      <c r="T5271" s="20"/>
      <c r="U5271" s="20"/>
      <c r="AB5271" s="20"/>
    </row>
    <row r="5272" spans="3:28" x14ac:dyDescent="0.2">
      <c r="C5272" s="20"/>
      <c r="D5272" s="20"/>
      <c r="E5272" s="20"/>
      <c r="F5272" s="20"/>
      <c r="H5272" s="20"/>
      <c r="J5272" s="20"/>
      <c r="K5272" s="20"/>
      <c r="L5272" s="20"/>
      <c r="P5272" s="201"/>
      <c r="Q5272" s="20"/>
      <c r="R5272" s="15"/>
      <c r="T5272" s="20"/>
      <c r="U5272" s="20"/>
      <c r="AB5272" s="20"/>
    </row>
    <row r="5273" spans="3:28" x14ac:dyDescent="0.2">
      <c r="C5273" s="20"/>
      <c r="D5273" s="20"/>
      <c r="E5273" s="20"/>
      <c r="F5273" s="20"/>
      <c r="H5273" s="20"/>
      <c r="J5273" s="20"/>
      <c r="K5273" s="20"/>
      <c r="L5273" s="20"/>
      <c r="P5273" s="201"/>
      <c r="Q5273" s="20"/>
      <c r="R5273" s="15"/>
      <c r="T5273" s="20"/>
      <c r="U5273" s="20"/>
      <c r="AB5273" s="20"/>
    </row>
    <row r="5274" spans="3:28" x14ac:dyDescent="0.2">
      <c r="C5274" s="20"/>
      <c r="D5274" s="20"/>
      <c r="E5274" s="20"/>
      <c r="F5274" s="20"/>
      <c r="H5274" s="20"/>
      <c r="J5274" s="20"/>
      <c r="K5274" s="20"/>
      <c r="L5274" s="20"/>
      <c r="P5274" s="201"/>
      <c r="Q5274" s="20"/>
      <c r="R5274" s="15"/>
      <c r="T5274" s="20"/>
      <c r="U5274" s="20"/>
      <c r="AB5274" s="20"/>
    </row>
    <row r="5275" spans="3:28" x14ac:dyDescent="0.2">
      <c r="C5275" s="20"/>
      <c r="D5275" s="20"/>
      <c r="E5275" s="20"/>
      <c r="F5275" s="20"/>
      <c r="H5275" s="20"/>
      <c r="J5275" s="20"/>
      <c r="K5275" s="20"/>
      <c r="L5275" s="20"/>
      <c r="P5275" s="201"/>
      <c r="Q5275" s="20"/>
      <c r="R5275" s="15"/>
      <c r="T5275" s="20"/>
      <c r="U5275" s="20"/>
      <c r="AB5275" s="20"/>
    </row>
    <row r="5276" spans="3:28" x14ac:dyDescent="0.2">
      <c r="C5276" s="20"/>
      <c r="D5276" s="20"/>
      <c r="E5276" s="20"/>
      <c r="F5276" s="20"/>
      <c r="H5276" s="20"/>
      <c r="J5276" s="20"/>
      <c r="K5276" s="20"/>
      <c r="L5276" s="20"/>
      <c r="P5276" s="201"/>
      <c r="Q5276" s="20"/>
      <c r="R5276" s="15"/>
      <c r="T5276" s="20"/>
      <c r="U5276" s="20"/>
      <c r="AB5276" s="20"/>
    </row>
    <row r="5277" spans="3:28" x14ac:dyDescent="0.2">
      <c r="C5277" s="20"/>
      <c r="D5277" s="20"/>
      <c r="E5277" s="20"/>
      <c r="F5277" s="20"/>
      <c r="H5277" s="20"/>
      <c r="J5277" s="20"/>
      <c r="K5277" s="20"/>
      <c r="L5277" s="20"/>
      <c r="P5277" s="201"/>
      <c r="Q5277" s="20"/>
      <c r="R5277" s="15"/>
      <c r="T5277" s="20"/>
      <c r="U5277" s="20"/>
      <c r="AB5277" s="20"/>
    </row>
    <row r="5278" spans="3:28" x14ac:dyDescent="0.2">
      <c r="C5278" s="20"/>
      <c r="D5278" s="20"/>
      <c r="E5278" s="20"/>
      <c r="F5278" s="20"/>
      <c r="H5278" s="20"/>
      <c r="J5278" s="20"/>
      <c r="K5278" s="20"/>
      <c r="L5278" s="20"/>
      <c r="P5278" s="201"/>
      <c r="Q5278" s="20"/>
      <c r="R5278" s="15"/>
      <c r="T5278" s="20"/>
      <c r="U5278" s="20"/>
      <c r="AB5278" s="20"/>
    </row>
    <row r="5279" spans="3:28" x14ac:dyDescent="0.2">
      <c r="C5279" s="20"/>
      <c r="D5279" s="20"/>
      <c r="E5279" s="20"/>
      <c r="F5279" s="20"/>
      <c r="H5279" s="20"/>
      <c r="J5279" s="20"/>
      <c r="K5279" s="20"/>
      <c r="L5279" s="20"/>
      <c r="P5279" s="201"/>
      <c r="Q5279" s="20"/>
      <c r="R5279" s="15"/>
      <c r="T5279" s="20"/>
      <c r="U5279" s="20"/>
      <c r="AB5279" s="20"/>
    </row>
    <row r="5280" spans="3:28" x14ac:dyDescent="0.2">
      <c r="C5280" s="20"/>
      <c r="D5280" s="20"/>
      <c r="E5280" s="20"/>
      <c r="F5280" s="20"/>
      <c r="H5280" s="20"/>
      <c r="J5280" s="20"/>
      <c r="K5280" s="20"/>
      <c r="L5280" s="20"/>
      <c r="P5280" s="201"/>
      <c r="Q5280" s="20"/>
      <c r="R5280" s="15"/>
      <c r="T5280" s="20"/>
      <c r="U5280" s="20"/>
      <c r="AB5280" s="20"/>
    </row>
    <row r="5281" spans="3:28" x14ac:dyDescent="0.2">
      <c r="C5281" s="20"/>
      <c r="D5281" s="20"/>
      <c r="E5281" s="20"/>
      <c r="F5281" s="20"/>
      <c r="H5281" s="20"/>
      <c r="J5281" s="20"/>
      <c r="K5281" s="20"/>
      <c r="L5281" s="20"/>
      <c r="P5281" s="201"/>
      <c r="Q5281" s="20"/>
      <c r="R5281" s="15"/>
      <c r="T5281" s="20"/>
      <c r="U5281" s="20"/>
      <c r="AB5281" s="20"/>
    </row>
    <row r="5282" spans="3:28" x14ac:dyDescent="0.2">
      <c r="C5282" s="20"/>
      <c r="D5282" s="20"/>
      <c r="E5282" s="20"/>
      <c r="F5282" s="20"/>
      <c r="H5282" s="20"/>
      <c r="J5282" s="20"/>
      <c r="K5282" s="20"/>
      <c r="L5282" s="20"/>
      <c r="P5282" s="201"/>
      <c r="Q5282" s="20"/>
      <c r="R5282" s="15"/>
      <c r="T5282" s="20"/>
      <c r="U5282" s="20"/>
      <c r="AB5282" s="20"/>
    </row>
    <row r="5283" spans="3:28" x14ac:dyDescent="0.2">
      <c r="C5283" s="20"/>
      <c r="D5283" s="20"/>
      <c r="E5283" s="20"/>
      <c r="F5283" s="20"/>
      <c r="H5283" s="20"/>
      <c r="J5283" s="20"/>
      <c r="K5283" s="20"/>
      <c r="L5283" s="20"/>
      <c r="P5283" s="201"/>
      <c r="Q5283" s="20"/>
      <c r="R5283" s="15"/>
      <c r="T5283" s="20"/>
      <c r="U5283" s="20"/>
      <c r="AB5283" s="20"/>
    </row>
    <row r="5284" spans="3:28" x14ac:dyDescent="0.2">
      <c r="C5284" s="20"/>
      <c r="D5284" s="20"/>
      <c r="E5284" s="20"/>
      <c r="F5284" s="20"/>
      <c r="H5284" s="20"/>
      <c r="J5284" s="20"/>
      <c r="K5284" s="20"/>
      <c r="L5284" s="20"/>
      <c r="P5284" s="201"/>
      <c r="Q5284" s="20"/>
      <c r="R5284" s="15"/>
      <c r="T5284" s="20"/>
      <c r="U5284" s="20"/>
      <c r="AB5284" s="20"/>
    </row>
    <row r="5285" spans="3:28" x14ac:dyDescent="0.2">
      <c r="C5285" s="20"/>
      <c r="D5285" s="20"/>
      <c r="E5285" s="20"/>
      <c r="F5285" s="20"/>
      <c r="H5285" s="20"/>
      <c r="J5285" s="20"/>
      <c r="K5285" s="20"/>
      <c r="L5285" s="20"/>
      <c r="P5285" s="201"/>
      <c r="Q5285" s="20"/>
      <c r="R5285" s="15"/>
      <c r="T5285" s="20"/>
      <c r="U5285" s="20"/>
      <c r="AB5285" s="20"/>
    </row>
    <row r="5286" spans="3:28" x14ac:dyDescent="0.2">
      <c r="C5286" s="20"/>
      <c r="D5286" s="20"/>
      <c r="E5286" s="20"/>
      <c r="F5286" s="20"/>
      <c r="H5286" s="20"/>
      <c r="J5286" s="20"/>
      <c r="K5286" s="20"/>
      <c r="L5286" s="20"/>
      <c r="P5286" s="201"/>
      <c r="Q5286" s="20"/>
      <c r="R5286" s="15"/>
      <c r="T5286" s="20"/>
      <c r="U5286" s="20"/>
      <c r="AB5286" s="20"/>
    </row>
    <row r="5287" spans="3:28" x14ac:dyDescent="0.2">
      <c r="C5287" s="20"/>
      <c r="D5287" s="20"/>
      <c r="E5287" s="20"/>
      <c r="F5287" s="20"/>
      <c r="H5287" s="20"/>
      <c r="J5287" s="20"/>
      <c r="K5287" s="20"/>
      <c r="L5287" s="20"/>
      <c r="P5287" s="201"/>
      <c r="Q5287" s="20"/>
      <c r="R5287" s="15"/>
      <c r="T5287" s="20"/>
      <c r="U5287" s="20"/>
      <c r="AB5287" s="20"/>
    </row>
    <row r="5288" spans="3:28" x14ac:dyDescent="0.2">
      <c r="C5288" s="20"/>
      <c r="D5288" s="20"/>
      <c r="E5288" s="20"/>
      <c r="F5288" s="20"/>
      <c r="H5288" s="20"/>
      <c r="J5288" s="20"/>
      <c r="K5288" s="20"/>
      <c r="L5288" s="20"/>
      <c r="P5288" s="201"/>
      <c r="Q5288" s="20"/>
      <c r="R5288" s="15"/>
      <c r="T5288" s="20"/>
      <c r="U5288" s="20"/>
      <c r="AB5288" s="20"/>
    </row>
    <row r="5289" spans="3:28" x14ac:dyDescent="0.2">
      <c r="C5289" s="20"/>
      <c r="D5289" s="20"/>
      <c r="E5289" s="20"/>
      <c r="F5289" s="20"/>
      <c r="H5289" s="20"/>
      <c r="J5289" s="20"/>
      <c r="K5289" s="20"/>
      <c r="L5289" s="20"/>
      <c r="P5289" s="201"/>
      <c r="Q5289" s="20"/>
      <c r="R5289" s="15"/>
      <c r="T5289" s="20"/>
      <c r="U5289" s="20"/>
      <c r="AB5289" s="20"/>
    </row>
    <row r="5290" spans="3:28" x14ac:dyDescent="0.2">
      <c r="C5290" s="20"/>
      <c r="D5290" s="20"/>
      <c r="E5290" s="20"/>
      <c r="F5290" s="20"/>
      <c r="H5290" s="20"/>
      <c r="J5290" s="20"/>
      <c r="K5290" s="20"/>
      <c r="L5290" s="20"/>
      <c r="P5290" s="201"/>
      <c r="Q5290" s="20"/>
      <c r="R5290" s="15"/>
      <c r="T5290" s="20"/>
      <c r="U5290" s="20"/>
      <c r="AB5290" s="20"/>
    </row>
    <row r="5291" spans="3:28" x14ac:dyDescent="0.2">
      <c r="C5291" s="20"/>
      <c r="D5291" s="20"/>
      <c r="E5291" s="20"/>
      <c r="F5291" s="20"/>
      <c r="H5291" s="20"/>
      <c r="J5291" s="20"/>
      <c r="K5291" s="20"/>
      <c r="L5291" s="20"/>
      <c r="P5291" s="201"/>
      <c r="Q5291" s="20"/>
      <c r="R5291" s="15"/>
      <c r="T5291" s="20"/>
      <c r="U5291" s="20"/>
      <c r="AB5291" s="20"/>
    </row>
    <row r="5292" spans="3:28" x14ac:dyDescent="0.2">
      <c r="C5292" s="20"/>
      <c r="D5292" s="20"/>
      <c r="E5292" s="20"/>
      <c r="F5292" s="20"/>
      <c r="H5292" s="20"/>
      <c r="J5292" s="20"/>
      <c r="K5292" s="20"/>
      <c r="L5292" s="20"/>
      <c r="P5292" s="201"/>
      <c r="Q5292" s="20"/>
      <c r="R5292" s="15"/>
      <c r="T5292" s="20"/>
      <c r="U5292" s="20"/>
      <c r="AB5292" s="20"/>
    </row>
    <row r="5293" spans="3:28" x14ac:dyDescent="0.2">
      <c r="C5293" s="20"/>
      <c r="D5293" s="20"/>
      <c r="E5293" s="20"/>
      <c r="F5293" s="20"/>
      <c r="H5293" s="20"/>
      <c r="J5293" s="20"/>
      <c r="K5293" s="20"/>
      <c r="L5293" s="20"/>
      <c r="P5293" s="201"/>
      <c r="Q5293" s="20"/>
      <c r="R5293" s="15"/>
      <c r="T5293" s="20"/>
      <c r="U5293" s="20"/>
      <c r="AB5293" s="20"/>
    </row>
    <row r="5294" spans="3:28" x14ac:dyDescent="0.2">
      <c r="C5294" s="20"/>
      <c r="D5294" s="20"/>
      <c r="E5294" s="20"/>
      <c r="F5294" s="20"/>
      <c r="H5294" s="20"/>
      <c r="J5294" s="20"/>
      <c r="K5294" s="20"/>
      <c r="L5294" s="20"/>
      <c r="P5294" s="201"/>
      <c r="Q5294" s="20"/>
      <c r="R5294" s="15"/>
      <c r="T5294" s="20"/>
      <c r="U5294" s="20"/>
      <c r="AB5294" s="20"/>
    </row>
    <row r="5295" spans="3:28" x14ac:dyDescent="0.2">
      <c r="C5295" s="20"/>
      <c r="D5295" s="20"/>
      <c r="E5295" s="20"/>
      <c r="F5295" s="20"/>
      <c r="H5295" s="20"/>
      <c r="J5295" s="20"/>
      <c r="K5295" s="20"/>
      <c r="L5295" s="20"/>
      <c r="P5295" s="201"/>
      <c r="Q5295" s="20"/>
      <c r="R5295" s="15"/>
      <c r="T5295" s="20"/>
      <c r="U5295" s="20"/>
      <c r="AB5295" s="20"/>
    </row>
    <row r="5296" spans="3:28" x14ac:dyDescent="0.2">
      <c r="C5296" s="20"/>
      <c r="D5296" s="20"/>
      <c r="E5296" s="20"/>
      <c r="F5296" s="20"/>
      <c r="H5296" s="20"/>
      <c r="J5296" s="20"/>
      <c r="K5296" s="20"/>
      <c r="L5296" s="20"/>
      <c r="P5296" s="201"/>
      <c r="Q5296" s="20"/>
      <c r="R5296" s="15"/>
      <c r="T5296" s="20"/>
      <c r="U5296" s="20"/>
      <c r="AB5296" s="20"/>
    </row>
    <row r="5297" spans="3:28" x14ac:dyDescent="0.2">
      <c r="C5297" s="20"/>
      <c r="D5297" s="20"/>
      <c r="E5297" s="20"/>
      <c r="F5297" s="20"/>
      <c r="H5297" s="20"/>
      <c r="J5297" s="20"/>
      <c r="K5297" s="20"/>
      <c r="L5297" s="20"/>
      <c r="P5297" s="201"/>
      <c r="Q5297" s="20"/>
      <c r="R5297" s="15"/>
      <c r="T5297" s="20"/>
      <c r="U5297" s="20"/>
      <c r="AB5297" s="20"/>
    </row>
    <row r="5298" spans="3:28" x14ac:dyDescent="0.2">
      <c r="C5298" s="20"/>
      <c r="D5298" s="20"/>
      <c r="E5298" s="20"/>
      <c r="F5298" s="20"/>
      <c r="H5298" s="20"/>
      <c r="J5298" s="20"/>
      <c r="K5298" s="20"/>
      <c r="L5298" s="20"/>
      <c r="P5298" s="201"/>
      <c r="Q5298" s="20"/>
      <c r="R5298" s="15"/>
      <c r="T5298" s="20"/>
      <c r="U5298" s="20"/>
      <c r="AB5298" s="20"/>
    </row>
    <row r="5299" spans="3:28" x14ac:dyDescent="0.2">
      <c r="C5299" s="20"/>
      <c r="D5299" s="20"/>
      <c r="E5299" s="20"/>
      <c r="F5299" s="20"/>
      <c r="H5299" s="20"/>
      <c r="J5299" s="20"/>
      <c r="K5299" s="20"/>
      <c r="L5299" s="20"/>
      <c r="P5299" s="201"/>
      <c r="Q5299" s="20"/>
      <c r="R5299" s="15"/>
      <c r="T5299" s="20"/>
      <c r="U5299" s="20"/>
      <c r="AB5299" s="20"/>
    </row>
    <row r="5300" spans="3:28" x14ac:dyDescent="0.2">
      <c r="C5300" s="20"/>
      <c r="D5300" s="20"/>
      <c r="E5300" s="20"/>
      <c r="F5300" s="20"/>
      <c r="H5300" s="20"/>
      <c r="J5300" s="20"/>
      <c r="K5300" s="20"/>
      <c r="L5300" s="20"/>
      <c r="P5300" s="201"/>
      <c r="Q5300" s="20"/>
      <c r="R5300" s="15"/>
      <c r="T5300" s="20"/>
      <c r="U5300" s="20"/>
      <c r="AB5300" s="20"/>
    </row>
    <row r="5301" spans="3:28" x14ac:dyDescent="0.2">
      <c r="C5301" s="20"/>
      <c r="D5301" s="20"/>
      <c r="E5301" s="20"/>
      <c r="F5301" s="20"/>
      <c r="H5301" s="20"/>
      <c r="J5301" s="20"/>
      <c r="K5301" s="20"/>
      <c r="L5301" s="20"/>
      <c r="P5301" s="201"/>
      <c r="Q5301" s="20"/>
      <c r="R5301" s="15"/>
      <c r="T5301" s="20"/>
      <c r="U5301" s="20"/>
      <c r="AB5301" s="20"/>
    </row>
    <row r="5302" spans="3:28" x14ac:dyDescent="0.2">
      <c r="C5302" s="20"/>
      <c r="D5302" s="20"/>
      <c r="E5302" s="20"/>
      <c r="F5302" s="20"/>
      <c r="H5302" s="20"/>
      <c r="J5302" s="20"/>
      <c r="K5302" s="20"/>
      <c r="L5302" s="20"/>
      <c r="P5302" s="201"/>
      <c r="Q5302" s="20"/>
      <c r="R5302" s="15"/>
      <c r="T5302" s="20"/>
      <c r="U5302" s="20"/>
      <c r="AB5302" s="20"/>
    </row>
    <row r="5303" spans="3:28" x14ac:dyDescent="0.2">
      <c r="C5303" s="20"/>
      <c r="D5303" s="20"/>
      <c r="E5303" s="20"/>
      <c r="F5303" s="20"/>
      <c r="H5303" s="20"/>
      <c r="J5303" s="20"/>
      <c r="K5303" s="20"/>
      <c r="L5303" s="20"/>
      <c r="P5303" s="201"/>
      <c r="Q5303" s="20"/>
      <c r="R5303" s="15"/>
      <c r="T5303" s="20"/>
      <c r="U5303" s="20"/>
      <c r="AB5303" s="20"/>
    </row>
    <row r="5304" spans="3:28" x14ac:dyDescent="0.2">
      <c r="C5304" s="20"/>
      <c r="D5304" s="20"/>
      <c r="E5304" s="20"/>
      <c r="F5304" s="20"/>
      <c r="H5304" s="20"/>
      <c r="J5304" s="20"/>
      <c r="K5304" s="20"/>
      <c r="L5304" s="20"/>
      <c r="P5304" s="201"/>
      <c r="Q5304" s="20"/>
      <c r="R5304" s="15"/>
      <c r="T5304" s="20"/>
      <c r="U5304" s="20"/>
      <c r="AB5304" s="20"/>
    </row>
    <row r="5305" spans="3:28" x14ac:dyDescent="0.2">
      <c r="C5305" s="20"/>
      <c r="D5305" s="20"/>
      <c r="E5305" s="20"/>
      <c r="F5305" s="20"/>
      <c r="H5305" s="20"/>
      <c r="J5305" s="20"/>
      <c r="K5305" s="20"/>
      <c r="L5305" s="20"/>
      <c r="P5305" s="201"/>
      <c r="Q5305" s="20"/>
      <c r="R5305" s="15"/>
      <c r="T5305" s="20"/>
      <c r="U5305" s="20"/>
      <c r="AB5305" s="20"/>
    </row>
    <row r="5306" spans="3:28" x14ac:dyDescent="0.2">
      <c r="C5306" s="20"/>
      <c r="D5306" s="20"/>
      <c r="E5306" s="20"/>
      <c r="F5306" s="20"/>
      <c r="H5306" s="20"/>
      <c r="J5306" s="20"/>
      <c r="K5306" s="20"/>
      <c r="L5306" s="20"/>
      <c r="P5306" s="201"/>
      <c r="Q5306" s="20"/>
      <c r="R5306" s="15"/>
      <c r="T5306" s="20"/>
      <c r="U5306" s="20"/>
      <c r="AB5306" s="20"/>
    </row>
    <row r="5307" spans="3:28" x14ac:dyDescent="0.2">
      <c r="C5307" s="20"/>
      <c r="D5307" s="20"/>
      <c r="E5307" s="20"/>
      <c r="F5307" s="20"/>
      <c r="H5307" s="20"/>
      <c r="J5307" s="20"/>
      <c r="K5307" s="20"/>
      <c r="L5307" s="20"/>
      <c r="P5307" s="201"/>
      <c r="Q5307" s="20"/>
      <c r="R5307" s="15"/>
      <c r="T5307" s="20"/>
      <c r="U5307" s="20"/>
      <c r="AB5307" s="20"/>
    </row>
    <row r="5308" spans="3:28" x14ac:dyDescent="0.2">
      <c r="C5308" s="20"/>
      <c r="D5308" s="20"/>
      <c r="E5308" s="20"/>
      <c r="F5308" s="20"/>
      <c r="H5308" s="20"/>
      <c r="J5308" s="20"/>
      <c r="K5308" s="20"/>
      <c r="L5308" s="20"/>
      <c r="P5308" s="201"/>
      <c r="Q5308" s="20"/>
      <c r="R5308" s="15"/>
      <c r="T5308" s="20"/>
      <c r="U5308" s="20"/>
      <c r="AB5308" s="20"/>
    </row>
    <row r="5309" spans="3:28" x14ac:dyDescent="0.2">
      <c r="C5309" s="20"/>
      <c r="D5309" s="20"/>
      <c r="E5309" s="20"/>
      <c r="F5309" s="20"/>
      <c r="H5309" s="20"/>
      <c r="J5309" s="20"/>
      <c r="K5309" s="20"/>
      <c r="L5309" s="20"/>
      <c r="P5309" s="201"/>
      <c r="Q5309" s="20"/>
      <c r="R5309" s="15"/>
      <c r="T5309" s="20"/>
      <c r="U5309" s="20"/>
      <c r="AB5309" s="20"/>
    </row>
    <row r="5310" spans="3:28" x14ac:dyDescent="0.2">
      <c r="C5310" s="20"/>
      <c r="D5310" s="20"/>
      <c r="E5310" s="20"/>
      <c r="F5310" s="20"/>
      <c r="H5310" s="20"/>
      <c r="J5310" s="20"/>
      <c r="K5310" s="20"/>
      <c r="L5310" s="20"/>
      <c r="P5310" s="201"/>
      <c r="Q5310" s="20"/>
      <c r="R5310" s="15"/>
      <c r="T5310" s="20"/>
      <c r="U5310" s="20"/>
      <c r="AB5310" s="20"/>
    </row>
    <row r="5311" spans="3:28" x14ac:dyDescent="0.2">
      <c r="C5311" s="20"/>
      <c r="D5311" s="20"/>
      <c r="E5311" s="20"/>
      <c r="F5311" s="20"/>
      <c r="H5311" s="20"/>
      <c r="J5311" s="20"/>
      <c r="K5311" s="20"/>
      <c r="L5311" s="20"/>
      <c r="P5311" s="201"/>
      <c r="Q5311" s="20"/>
      <c r="R5311" s="15"/>
      <c r="T5311" s="20"/>
      <c r="U5311" s="20"/>
      <c r="AB5311" s="20"/>
    </row>
    <row r="5312" spans="3:28" x14ac:dyDescent="0.2">
      <c r="C5312" s="20"/>
      <c r="D5312" s="20"/>
      <c r="E5312" s="20"/>
      <c r="F5312" s="20"/>
      <c r="H5312" s="20"/>
      <c r="J5312" s="20"/>
      <c r="K5312" s="20"/>
      <c r="L5312" s="20"/>
      <c r="P5312" s="201"/>
      <c r="Q5312" s="20"/>
      <c r="R5312" s="15"/>
      <c r="T5312" s="20"/>
      <c r="U5312" s="20"/>
      <c r="AB5312" s="20"/>
    </row>
    <row r="5313" spans="3:28" x14ac:dyDescent="0.2">
      <c r="C5313" s="20"/>
      <c r="D5313" s="20"/>
      <c r="E5313" s="20"/>
      <c r="F5313" s="20"/>
      <c r="H5313" s="20"/>
      <c r="J5313" s="20"/>
      <c r="K5313" s="20"/>
      <c r="L5313" s="20"/>
      <c r="P5313" s="201"/>
      <c r="Q5313" s="20"/>
      <c r="R5313" s="15"/>
      <c r="T5313" s="20"/>
      <c r="U5313" s="20"/>
      <c r="AB5313" s="20"/>
    </row>
    <row r="5314" spans="3:28" x14ac:dyDescent="0.2">
      <c r="C5314" s="20"/>
      <c r="D5314" s="20"/>
      <c r="E5314" s="20"/>
      <c r="F5314" s="20"/>
      <c r="H5314" s="20"/>
      <c r="J5314" s="20"/>
      <c r="K5314" s="20"/>
      <c r="L5314" s="20"/>
      <c r="P5314" s="201"/>
      <c r="Q5314" s="20"/>
      <c r="R5314" s="15"/>
      <c r="T5314" s="20"/>
      <c r="U5314" s="20"/>
      <c r="AB5314" s="20"/>
    </row>
    <row r="5315" spans="3:28" x14ac:dyDescent="0.2">
      <c r="C5315" s="20"/>
      <c r="D5315" s="20"/>
      <c r="E5315" s="20"/>
      <c r="F5315" s="20"/>
      <c r="H5315" s="20"/>
      <c r="J5315" s="20"/>
      <c r="K5315" s="20"/>
      <c r="L5315" s="20"/>
      <c r="P5315" s="201"/>
      <c r="Q5315" s="20"/>
      <c r="R5315" s="15"/>
      <c r="T5315" s="20"/>
      <c r="U5315" s="20"/>
      <c r="AB5315" s="20"/>
    </row>
    <row r="5316" spans="3:28" x14ac:dyDescent="0.2">
      <c r="C5316" s="20"/>
      <c r="D5316" s="20"/>
      <c r="E5316" s="20"/>
      <c r="F5316" s="20"/>
      <c r="H5316" s="20"/>
      <c r="J5316" s="20"/>
      <c r="K5316" s="20"/>
      <c r="L5316" s="20"/>
      <c r="P5316" s="201"/>
      <c r="Q5316" s="20"/>
      <c r="R5316" s="15"/>
      <c r="T5316" s="20"/>
      <c r="U5316" s="20"/>
      <c r="AB5316" s="20"/>
    </row>
    <row r="5317" spans="3:28" x14ac:dyDescent="0.2">
      <c r="C5317" s="20"/>
      <c r="D5317" s="20"/>
      <c r="E5317" s="20"/>
      <c r="F5317" s="20"/>
      <c r="H5317" s="20"/>
      <c r="J5317" s="20"/>
      <c r="K5317" s="20"/>
      <c r="L5317" s="20"/>
      <c r="P5317" s="201"/>
      <c r="Q5317" s="20"/>
      <c r="R5317" s="15"/>
      <c r="T5317" s="20"/>
      <c r="U5317" s="20"/>
      <c r="AB5317" s="20"/>
    </row>
    <row r="5318" spans="3:28" x14ac:dyDescent="0.2">
      <c r="C5318" s="20"/>
      <c r="D5318" s="20"/>
      <c r="E5318" s="20"/>
      <c r="F5318" s="20"/>
      <c r="H5318" s="20"/>
      <c r="J5318" s="20"/>
      <c r="K5318" s="20"/>
      <c r="L5318" s="20"/>
      <c r="P5318" s="201"/>
      <c r="Q5318" s="20"/>
      <c r="R5318" s="15"/>
      <c r="T5318" s="20"/>
      <c r="U5318" s="20"/>
      <c r="AB5318" s="20"/>
    </row>
    <row r="5319" spans="3:28" x14ac:dyDescent="0.2">
      <c r="C5319" s="20"/>
      <c r="D5319" s="20"/>
      <c r="E5319" s="20"/>
      <c r="F5319" s="20"/>
      <c r="H5319" s="20"/>
      <c r="J5319" s="20"/>
      <c r="K5319" s="20"/>
      <c r="L5319" s="20"/>
      <c r="P5319" s="201"/>
      <c r="Q5319" s="20"/>
      <c r="R5319" s="15"/>
      <c r="T5319" s="20"/>
      <c r="U5319" s="20"/>
      <c r="AB5319" s="20"/>
    </row>
    <row r="5320" spans="3:28" x14ac:dyDescent="0.2">
      <c r="C5320" s="20"/>
      <c r="D5320" s="20"/>
      <c r="E5320" s="20"/>
      <c r="F5320" s="20"/>
      <c r="H5320" s="20"/>
      <c r="J5320" s="20"/>
      <c r="K5320" s="20"/>
      <c r="L5320" s="20"/>
      <c r="P5320" s="201"/>
      <c r="Q5320" s="20"/>
      <c r="R5320" s="15"/>
      <c r="T5320" s="20"/>
      <c r="U5320" s="20"/>
      <c r="AB5320" s="20"/>
    </row>
    <row r="5321" spans="3:28" x14ac:dyDescent="0.2">
      <c r="C5321" s="20"/>
      <c r="D5321" s="20"/>
      <c r="E5321" s="20"/>
      <c r="F5321" s="20"/>
      <c r="H5321" s="20"/>
      <c r="J5321" s="20"/>
      <c r="K5321" s="20"/>
      <c r="L5321" s="20"/>
      <c r="P5321" s="201"/>
      <c r="Q5321" s="20"/>
      <c r="R5321" s="15"/>
      <c r="T5321" s="20"/>
      <c r="U5321" s="20"/>
      <c r="AB5321" s="20"/>
    </row>
    <row r="5322" spans="3:28" x14ac:dyDescent="0.2">
      <c r="C5322" s="20"/>
      <c r="D5322" s="20"/>
      <c r="E5322" s="20"/>
      <c r="F5322" s="20"/>
      <c r="H5322" s="20"/>
      <c r="J5322" s="20"/>
      <c r="K5322" s="20"/>
      <c r="L5322" s="20"/>
      <c r="P5322" s="201"/>
      <c r="Q5322" s="20"/>
      <c r="R5322" s="15"/>
      <c r="T5322" s="20"/>
      <c r="U5322" s="20"/>
      <c r="AB5322" s="20"/>
    </row>
    <row r="5323" spans="3:28" x14ac:dyDescent="0.2">
      <c r="C5323" s="20"/>
      <c r="D5323" s="20"/>
      <c r="E5323" s="20"/>
      <c r="F5323" s="20"/>
      <c r="H5323" s="20"/>
      <c r="J5323" s="20"/>
      <c r="K5323" s="20"/>
      <c r="L5323" s="20"/>
      <c r="P5323" s="201"/>
      <c r="Q5323" s="20"/>
      <c r="R5323" s="15"/>
      <c r="T5323" s="20"/>
      <c r="U5323" s="20"/>
      <c r="AB5323" s="20"/>
    </row>
    <row r="5324" spans="3:28" x14ac:dyDescent="0.2">
      <c r="C5324" s="20"/>
      <c r="D5324" s="20"/>
      <c r="E5324" s="20"/>
      <c r="F5324" s="20"/>
      <c r="H5324" s="20"/>
      <c r="J5324" s="20"/>
      <c r="K5324" s="20"/>
      <c r="L5324" s="20"/>
      <c r="P5324" s="201"/>
      <c r="Q5324" s="20"/>
      <c r="R5324" s="15"/>
      <c r="T5324" s="20"/>
      <c r="U5324" s="20"/>
      <c r="AB5324" s="20"/>
    </row>
    <row r="5325" spans="3:28" x14ac:dyDescent="0.2">
      <c r="C5325" s="20"/>
      <c r="D5325" s="20"/>
      <c r="E5325" s="20"/>
      <c r="F5325" s="20"/>
      <c r="H5325" s="20"/>
      <c r="J5325" s="20"/>
      <c r="K5325" s="20"/>
      <c r="L5325" s="20"/>
      <c r="P5325" s="201"/>
      <c r="Q5325" s="20"/>
      <c r="R5325" s="15"/>
      <c r="T5325" s="20"/>
      <c r="U5325" s="20"/>
      <c r="AB5325" s="20"/>
    </row>
    <row r="5326" spans="3:28" x14ac:dyDescent="0.2">
      <c r="C5326" s="20"/>
      <c r="D5326" s="20"/>
      <c r="E5326" s="20"/>
      <c r="F5326" s="20"/>
      <c r="H5326" s="20"/>
      <c r="J5326" s="20"/>
      <c r="K5326" s="20"/>
      <c r="L5326" s="20"/>
      <c r="P5326" s="201"/>
      <c r="Q5326" s="20"/>
      <c r="R5326" s="15"/>
      <c r="T5326" s="20"/>
      <c r="U5326" s="20"/>
      <c r="AB5326" s="20"/>
    </row>
    <row r="5327" spans="3:28" x14ac:dyDescent="0.2">
      <c r="C5327" s="20"/>
      <c r="D5327" s="20"/>
      <c r="E5327" s="20"/>
      <c r="F5327" s="20"/>
      <c r="H5327" s="20"/>
      <c r="J5327" s="20"/>
      <c r="K5327" s="20"/>
      <c r="L5327" s="20"/>
      <c r="P5327" s="201"/>
      <c r="Q5327" s="20"/>
      <c r="R5327" s="15"/>
      <c r="T5327" s="20"/>
      <c r="U5327" s="20"/>
      <c r="AB5327" s="20"/>
    </row>
    <row r="5328" spans="3:28" x14ac:dyDescent="0.2">
      <c r="C5328" s="20"/>
      <c r="D5328" s="20"/>
      <c r="E5328" s="20"/>
      <c r="F5328" s="20"/>
      <c r="H5328" s="20"/>
      <c r="J5328" s="20"/>
      <c r="K5328" s="20"/>
      <c r="L5328" s="20"/>
      <c r="P5328" s="201"/>
      <c r="Q5328" s="20"/>
      <c r="R5328" s="15"/>
      <c r="T5328" s="20"/>
      <c r="U5328" s="20"/>
      <c r="AB5328" s="20"/>
    </row>
    <row r="5329" spans="3:28" x14ac:dyDescent="0.2">
      <c r="C5329" s="20"/>
      <c r="D5329" s="20"/>
      <c r="E5329" s="20"/>
      <c r="F5329" s="20"/>
      <c r="H5329" s="20"/>
      <c r="J5329" s="20"/>
      <c r="K5329" s="20"/>
      <c r="L5329" s="20"/>
      <c r="P5329" s="201"/>
      <c r="Q5329" s="20"/>
      <c r="R5329" s="15"/>
      <c r="T5329" s="20"/>
      <c r="U5329" s="20"/>
      <c r="AB5329" s="20"/>
    </row>
    <row r="5330" spans="3:28" x14ac:dyDescent="0.2">
      <c r="C5330" s="20"/>
      <c r="D5330" s="20"/>
      <c r="E5330" s="20"/>
      <c r="F5330" s="20"/>
      <c r="H5330" s="20"/>
      <c r="J5330" s="20"/>
      <c r="K5330" s="20"/>
      <c r="L5330" s="20"/>
      <c r="P5330" s="201"/>
      <c r="Q5330" s="20"/>
      <c r="R5330" s="15"/>
      <c r="T5330" s="20"/>
      <c r="U5330" s="20"/>
      <c r="AB5330" s="20"/>
    </row>
    <row r="5331" spans="3:28" x14ac:dyDescent="0.2">
      <c r="C5331" s="20"/>
      <c r="D5331" s="20"/>
      <c r="E5331" s="20"/>
      <c r="F5331" s="20"/>
      <c r="H5331" s="20"/>
      <c r="J5331" s="20"/>
      <c r="K5331" s="20"/>
      <c r="L5331" s="20"/>
      <c r="P5331" s="201"/>
      <c r="Q5331" s="20"/>
      <c r="R5331" s="15"/>
      <c r="T5331" s="20"/>
      <c r="U5331" s="20"/>
      <c r="AB5331" s="20"/>
    </row>
    <row r="5332" spans="3:28" x14ac:dyDescent="0.2">
      <c r="C5332" s="20"/>
      <c r="D5332" s="20"/>
      <c r="E5332" s="20"/>
      <c r="F5332" s="20"/>
      <c r="H5332" s="20"/>
      <c r="J5332" s="20"/>
      <c r="K5332" s="20"/>
      <c r="L5332" s="20"/>
      <c r="P5332" s="201"/>
      <c r="Q5332" s="20"/>
      <c r="R5332" s="15"/>
      <c r="T5332" s="20"/>
      <c r="U5332" s="20"/>
      <c r="AB5332" s="20"/>
    </row>
    <row r="5333" spans="3:28" x14ac:dyDescent="0.2">
      <c r="C5333" s="20"/>
      <c r="D5333" s="20"/>
      <c r="E5333" s="20"/>
      <c r="F5333" s="20"/>
      <c r="H5333" s="20"/>
      <c r="J5333" s="20"/>
      <c r="K5333" s="20"/>
      <c r="L5333" s="20"/>
      <c r="P5333" s="201"/>
      <c r="Q5333" s="20"/>
      <c r="R5333" s="15"/>
      <c r="T5333" s="20"/>
      <c r="U5333" s="20"/>
      <c r="AB5333" s="20"/>
    </row>
    <row r="5334" spans="3:28" x14ac:dyDescent="0.2">
      <c r="C5334" s="20"/>
      <c r="D5334" s="20"/>
      <c r="E5334" s="20"/>
      <c r="F5334" s="20"/>
      <c r="H5334" s="20"/>
      <c r="J5334" s="20"/>
      <c r="K5334" s="20"/>
      <c r="L5334" s="20"/>
      <c r="P5334" s="201"/>
      <c r="Q5334" s="20"/>
      <c r="R5334" s="15"/>
      <c r="T5334" s="20"/>
      <c r="U5334" s="20"/>
      <c r="AB5334" s="20"/>
    </row>
    <row r="5335" spans="3:28" x14ac:dyDescent="0.2">
      <c r="C5335" s="20"/>
      <c r="D5335" s="20"/>
      <c r="E5335" s="20"/>
      <c r="F5335" s="20"/>
      <c r="H5335" s="20"/>
      <c r="J5335" s="20"/>
      <c r="K5335" s="20"/>
      <c r="L5335" s="20"/>
      <c r="P5335" s="201"/>
      <c r="Q5335" s="20"/>
      <c r="R5335" s="15"/>
      <c r="T5335" s="20"/>
      <c r="U5335" s="20"/>
      <c r="AB5335" s="20"/>
    </row>
    <row r="5336" spans="3:28" x14ac:dyDescent="0.2">
      <c r="C5336" s="20"/>
      <c r="D5336" s="20"/>
      <c r="E5336" s="20"/>
      <c r="F5336" s="20"/>
      <c r="H5336" s="20"/>
      <c r="J5336" s="20"/>
      <c r="K5336" s="20"/>
      <c r="L5336" s="20"/>
      <c r="P5336" s="201"/>
      <c r="Q5336" s="20"/>
      <c r="R5336" s="15"/>
      <c r="T5336" s="20"/>
      <c r="U5336" s="20"/>
      <c r="AB5336" s="20"/>
    </row>
    <row r="5337" spans="3:28" x14ac:dyDescent="0.2">
      <c r="C5337" s="20"/>
      <c r="D5337" s="20"/>
      <c r="E5337" s="20"/>
      <c r="F5337" s="20"/>
      <c r="H5337" s="20"/>
      <c r="J5337" s="20"/>
      <c r="K5337" s="20"/>
      <c r="L5337" s="20"/>
      <c r="P5337" s="201"/>
      <c r="Q5337" s="20"/>
      <c r="R5337" s="15"/>
      <c r="T5337" s="20"/>
      <c r="U5337" s="20"/>
      <c r="AB5337" s="20"/>
    </row>
    <row r="5338" spans="3:28" x14ac:dyDescent="0.2">
      <c r="C5338" s="20"/>
      <c r="D5338" s="20"/>
      <c r="E5338" s="20"/>
      <c r="F5338" s="20"/>
      <c r="H5338" s="20"/>
      <c r="J5338" s="20"/>
      <c r="K5338" s="20"/>
      <c r="L5338" s="20"/>
      <c r="P5338" s="201"/>
      <c r="Q5338" s="20"/>
      <c r="R5338" s="15"/>
      <c r="T5338" s="20"/>
      <c r="U5338" s="20"/>
      <c r="AB5338" s="20"/>
    </row>
    <row r="5339" spans="3:28" x14ac:dyDescent="0.2">
      <c r="C5339" s="20"/>
      <c r="D5339" s="20"/>
      <c r="E5339" s="20"/>
      <c r="F5339" s="20"/>
      <c r="H5339" s="20"/>
      <c r="J5339" s="20"/>
      <c r="K5339" s="20"/>
      <c r="L5339" s="20"/>
      <c r="P5339" s="201"/>
      <c r="Q5339" s="20"/>
      <c r="R5339" s="15"/>
      <c r="T5339" s="20"/>
      <c r="U5339" s="20"/>
      <c r="AB5339" s="20"/>
    </row>
    <row r="5340" spans="3:28" x14ac:dyDescent="0.2">
      <c r="C5340" s="20"/>
      <c r="D5340" s="20"/>
      <c r="E5340" s="20"/>
      <c r="F5340" s="20"/>
      <c r="H5340" s="20"/>
      <c r="J5340" s="20"/>
      <c r="K5340" s="20"/>
      <c r="L5340" s="20"/>
      <c r="P5340" s="201"/>
      <c r="Q5340" s="20"/>
      <c r="R5340" s="15"/>
      <c r="T5340" s="20"/>
      <c r="U5340" s="20"/>
      <c r="AB5340" s="20"/>
    </row>
    <row r="5341" spans="3:28" x14ac:dyDescent="0.2">
      <c r="C5341" s="20"/>
      <c r="D5341" s="20"/>
      <c r="E5341" s="20"/>
      <c r="F5341" s="20"/>
      <c r="H5341" s="20"/>
      <c r="J5341" s="20"/>
      <c r="K5341" s="20"/>
      <c r="L5341" s="20"/>
      <c r="P5341" s="201"/>
      <c r="Q5341" s="20"/>
      <c r="R5341" s="15"/>
      <c r="T5341" s="20"/>
      <c r="U5341" s="20"/>
      <c r="AB5341" s="20"/>
    </row>
    <row r="5342" spans="3:28" x14ac:dyDescent="0.2">
      <c r="C5342" s="20"/>
      <c r="D5342" s="20"/>
      <c r="E5342" s="20"/>
      <c r="F5342" s="20"/>
      <c r="H5342" s="20"/>
      <c r="J5342" s="20"/>
      <c r="K5342" s="20"/>
      <c r="L5342" s="20"/>
      <c r="P5342" s="201"/>
      <c r="Q5342" s="20"/>
      <c r="R5342" s="15"/>
      <c r="T5342" s="20"/>
      <c r="U5342" s="20"/>
      <c r="AB5342" s="20"/>
    </row>
    <row r="5343" spans="3:28" x14ac:dyDescent="0.2">
      <c r="C5343" s="20"/>
      <c r="D5343" s="20"/>
      <c r="E5343" s="20"/>
      <c r="F5343" s="20"/>
      <c r="H5343" s="20"/>
      <c r="J5343" s="20"/>
      <c r="K5343" s="20"/>
      <c r="L5343" s="20"/>
      <c r="P5343" s="201"/>
      <c r="Q5343" s="20"/>
      <c r="R5343" s="15"/>
      <c r="T5343" s="20"/>
      <c r="U5343" s="20"/>
      <c r="AB5343" s="20"/>
    </row>
    <row r="5344" spans="3:28" x14ac:dyDescent="0.2">
      <c r="C5344" s="20"/>
      <c r="D5344" s="20"/>
      <c r="E5344" s="20"/>
      <c r="F5344" s="20"/>
      <c r="H5344" s="20"/>
      <c r="J5344" s="20"/>
      <c r="K5344" s="20"/>
      <c r="L5344" s="20"/>
      <c r="P5344" s="201"/>
      <c r="Q5344" s="20"/>
      <c r="R5344" s="15"/>
      <c r="T5344" s="20"/>
      <c r="U5344" s="20"/>
      <c r="AB5344" s="20"/>
    </row>
    <row r="5345" spans="3:28" x14ac:dyDescent="0.2">
      <c r="C5345" s="20"/>
      <c r="D5345" s="20"/>
      <c r="E5345" s="20"/>
      <c r="F5345" s="20"/>
      <c r="H5345" s="20"/>
      <c r="J5345" s="20"/>
      <c r="K5345" s="20"/>
      <c r="L5345" s="20"/>
      <c r="P5345" s="201"/>
      <c r="Q5345" s="20"/>
      <c r="R5345" s="15"/>
      <c r="T5345" s="20"/>
      <c r="U5345" s="20"/>
      <c r="AB5345" s="20"/>
    </row>
    <row r="5346" spans="3:28" x14ac:dyDescent="0.2">
      <c r="C5346" s="20"/>
      <c r="D5346" s="20"/>
      <c r="E5346" s="20"/>
      <c r="F5346" s="20"/>
      <c r="H5346" s="20"/>
      <c r="J5346" s="20"/>
      <c r="K5346" s="20"/>
      <c r="L5346" s="20"/>
      <c r="P5346" s="201"/>
      <c r="Q5346" s="20"/>
      <c r="R5346" s="15"/>
      <c r="T5346" s="20"/>
      <c r="U5346" s="20"/>
      <c r="AB5346" s="20"/>
    </row>
    <row r="5347" spans="3:28" x14ac:dyDescent="0.2">
      <c r="C5347" s="20"/>
      <c r="D5347" s="20"/>
      <c r="E5347" s="20"/>
      <c r="F5347" s="20"/>
      <c r="H5347" s="20"/>
      <c r="J5347" s="20"/>
      <c r="K5347" s="20"/>
      <c r="L5347" s="20"/>
      <c r="P5347" s="201"/>
      <c r="Q5347" s="20"/>
      <c r="R5347" s="15"/>
      <c r="T5347" s="20"/>
      <c r="U5347" s="20"/>
      <c r="AB5347" s="20"/>
    </row>
    <row r="5348" spans="3:28" x14ac:dyDescent="0.2">
      <c r="C5348" s="20"/>
      <c r="D5348" s="20"/>
      <c r="E5348" s="20"/>
      <c r="F5348" s="20"/>
      <c r="H5348" s="20"/>
      <c r="J5348" s="20"/>
      <c r="K5348" s="20"/>
      <c r="L5348" s="20"/>
      <c r="P5348" s="201"/>
      <c r="Q5348" s="20"/>
      <c r="R5348" s="15"/>
      <c r="T5348" s="20"/>
      <c r="U5348" s="20"/>
      <c r="AB5348" s="20"/>
    </row>
    <row r="5349" spans="3:28" x14ac:dyDescent="0.2">
      <c r="C5349" s="20"/>
      <c r="D5349" s="20"/>
      <c r="E5349" s="20"/>
      <c r="F5349" s="20"/>
      <c r="H5349" s="20"/>
      <c r="J5349" s="20"/>
      <c r="K5349" s="20"/>
      <c r="L5349" s="20"/>
      <c r="P5349" s="201"/>
      <c r="Q5349" s="20"/>
      <c r="R5349" s="15"/>
      <c r="T5349" s="20"/>
      <c r="U5349" s="20"/>
      <c r="AB5349" s="20"/>
    </row>
    <row r="5350" spans="3:28" x14ac:dyDescent="0.2">
      <c r="C5350" s="20"/>
      <c r="D5350" s="20"/>
      <c r="E5350" s="20"/>
      <c r="F5350" s="20"/>
      <c r="H5350" s="20"/>
      <c r="J5350" s="20"/>
      <c r="K5350" s="20"/>
      <c r="L5350" s="20"/>
      <c r="P5350" s="201"/>
      <c r="Q5350" s="20"/>
      <c r="R5350" s="15"/>
      <c r="T5350" s="20"/>
      <c r="U5350" s="20"/>
      <c r="AB5350" s="20"/>
    </row>
    <row r="5351" spans="3:28" x14ac:dyDescent="0.2">
      <c r="C5351" s="20"/>
      <c r="D5351" s="20"/>
      <c r="E5351" s="20"/>
      <c r="F5351" s="20"/>
      <c r="H5351" s="20"/>
      <c r="J5351" s="20"/>
      <c r="K5351" s="20"/>
      <c r="L5351" s="20"/>
      <c r="P5351" s="201"/>
      <c r="Q5351" s="20"/>
      <c r="R5351" s="15"/>
      <c r="T5351" s="20"/>
      <c r="U5351" s="20"/>
      <c r="AB5351" s="20"/>
    </row>
    <row r="5352" spans="3:28" x14ac:dyDescent="0.2">
      <c r="C5352" s="20"/>
      <c r="D5352" s="20"/>
      <c r="E5352" s="20"/>
      <c r="F5352" s="20"/>
      <c r="H5352" s="20"/>
      <c r="J5352" s="20"/>
      <c r="K5352" s="20"/>
      <c r="L5352" s="20"/>
      <c r="P5352" s="201"/>
      <c r="Q5352" s="20"/>
      <c r="R5352" s="15"/>
      <c r="T5352" s="20"/>
      <c r="U5352" s="20"/>
      <c r="AB5352" s="20"/>
    </row>
    <row r="5353" spans="3:28" x14ac:dyDescent="0.2">
      <c r="C5353" s="20"/>
      <c r="D5353" s="20"/>
      <c r="E5353" s="20"/>
      <c r="F5353" s="20"/>
      <c r="H5353" s="20"/>
      <c r="J5353" s="20"/>
      <c r="K5353" s="20"/>
      <c r="L5353" s="20"/>
      <c r="P5353" s="201"/>
      <c r="Q5353" s="20"/>
      <c r="R5353" s="15"/>
      <c r="T5353" s="20"/>
      <c r="U5353" s="20"/>
      <c r="AB5353" s="20"/>
    </row>
    <row r="5354" spans="3:28" x14ac:dyDescent="0.2">
      <c r="C5354" s="20"/>
      <c r="D5354" s="20"/>
      <c r="E5354" s="20"/>
      <c r="F5354" s="20"/>
      <c r="H5354" s="20"/>
      <c r="J5354" s="20"/>
      <c r="K5354" s="20"/>
      <c r="L5354" s="20"/>
      <c r="P5354" s="201"/>
      <c r="Q5354" s="20"/>
      <c r="R5354" s="15"/>
      <c r="T5354" s="20"/>
      <c r="U5354" s="20"/>
      <c r="AB5354" s="20"/>
    </row>
    <row r="5355" spans="3:28" x14ac:dyDescent="0.2">
      <c r="C5355" s="20"/>
      <c r="D5355" s="20"/>
      <c r="E5355" s="20"/>
      <c r="F5355" s="20"/>
      <c r="H5355" s="20"/>
      <c r="J5355" s="20"/>
      <c r="K5355" s="20"/>
      <c r="L5355" s="20"/>
      <c r="P5355" s="201"/>
      <c r="Q5355" s="20"/>
      <c r="R5355" s="15"/>
      <c r="T5355" s="20"/>
      <c r="U5355" s="20"/>
      <c r="AB5355" s="20"/>
    </row>
    <row r="5356" spans="3:28" x14ac:dyDescent="0.2">
      <c r="C5356" s="20"/>
      <c r="D5356" s="20"/>
      <c r="E5356" s="20"/>
      <c r="F5356" s="20"/>
      <c r="H5356" s="20"/>
      <c r="J5356" s="20"/>
      <c r="K5356" s="20"/>
      <c r="L5356" s="20"/>
      <c r="P5356" s="201"/>
      <c r="Q5356" s="20"/>
      <c r="R5356" s="15"/>
      <c r="T5356" s="20"/>
      <c r="U5356" s="20"/>
      <c r="AB5356" s="20"/>
    </row>
    <row r="5357" spans="3:28" x14ac:dyDescent="0.2">
      <c r="C5357" s="20"/>
      <c r="D5357" s="20"/>
      <c r="E5357" s="20"/>
      <c r="F5357" s="20"/>
      <c r="H5357" s="20"/>
      <c r="J5357" s="20"/>
      <c r="K5357" s="20"/>
      <c r="L5357" s="20"/>
      <c r="P5357" s="201"/>
      <c r="Q5357" s="20"/>
      <c r="R5357" s="15"/>
      <c r="T5357" s="20"/>
      <c r="U5357" s="20"/>
      <c r="AB5357" s="20"/>
    </row>
    <row r="5358" spans="3:28" x14ac:dyDescent="0.2">
      <c r="C5358" s="20"/>
      <c r="D5358" s="20"/>
      <c r="E5358" s="20"/>
      <c r="F5358" s="20"/>
      <c r="H5358" s="20"/>
      <c r="J5358" s="20"/>
      <c r="K5358" s="20"/>
      <c r="L5358" s="20"/>
      <c r="P5358" s="201"/>
      <c r="Q5358" s="20"/>
      <c r="R5358" s="15"/>
      <c r="T5358" s="20"/>
      <c r="U5358" s="20"/>
      <c r="AB5358" s="20"/>
    </row>
    <row r="5359" spans="3:28" x14ac:dyDescent="0.2">
      <c r="C5359" s="20"/>
      <c r="D5359" s="20"/>
      <c r="E5359" s="20"/>
      <c r="F5359" s="20"/>
      <c r="H5359" s="20"/>
      <c r="J5359" s="20"/>
      <c r="K5359" s="20"/>
      <c r="L5359" s="20"/>
      <c r="P5359" s="201"/>
      <c r="Q5359" s="20"/>
      <c r="R5359" s="15"/>
      <c r="T5359" s="20"/>
      <c r="U5359" s="20"/>
      <c r="AB5359" s="20"/>
    </row>
    <row r="5360" spans="3:28" x14ac:dyDescent="0.2">
      <c r="C5360" s="20"/>
      <c r="D5360" s="20"/>
      <c r="E5360" s="20"/>
      <c r="F5360" s="20"/>
      <c r="H5360" s="20"/>
      <c r="J5360" s="20"/>
      <c r="K5360" s="20"/>
      <c r="L5360" s="20"/>
      <c r="P5360" s="201"/>
      <c r="Q5360" s="20"/>
      <c r="R5360" s="15"/>
      <c r="T5360" s="20"/>
      <c r="U5360" s="20"/>
      <c r="AB5360" s="20"/>
    </row>
    <row r="5361" spans="3:28" x14ac:dyDescent="0.2">
      <c r="C5361" s="20"/>
      <c r="D5361" s="20"/>
      <c r="E5361" s="20"/>
      <c r="F5361" s="20"/>
      <c r="H5361" s="20"/>
      <c r="J5361" s="20"/>
      <c r="K5361" s="20"/>
      <c r="L5361" s="20"/>
      <c r="P5361" s="201"/>
      <c r="Q5361" s="20"/>
      <c r="R5361" s="15"/>
      <c r="T5361" s="20"/>
      <c r="U5361" s="20"/>
      <c r="AB5361" s="20"/>
    </row>
    <row r="5362" spans="3:28" x14ac:dyDescent="0.2">
      <c r="C5362" s="20"/>
      <c r="D5362" s="20"/>
      <c r="E5362" s="20"/>
      <c r="F5362" s="20"/>
      <c r="H5362" s="20"/>
      <c r="J5362" s="20"/>
      <c r="K5362" s="20"/>
      <c r="L5362" s="20"/>
      <c r="P5362" s="201"/>
      <c r="Q5362" s="20"/>
      <c r="R5362" s="15"/>
      <c r="T5362" s="20"/>
      <c r="U5362" s="20"/>
      <c r="AB5362" s="20"/>
    </row>
    <row r="5363" spans="3:28" x14ac:dyDescent="0.2">
      <c r="C5363" s="20"/>
      <c r="D5363" s="20"/>
      <c r="E5363" s="20"/>
      <c r="F5363" s="20"/>
      <c r="H5363" s="20"/>
      <c r="J5363" s="20"/>
      <c r="K5363" s="20"/>
      <c r="L5363" s="20"/>
      <c r="P5363" s="201"/>
      <c r="Q5363" s="20"/>
      <c r="R5363" s="15"/>
      <c r="T5363" s="20"/>
      <c r="U5363" s="20"/>
      <c r="AB5363" s="20"/>
    </row>
    <row r="5364" spans="3:28" x14ac:dyDescent="0.2">
      <c r="C5364" s="20"/>
      <c r="D5364" s="20"/>
      <c r="E5364" s="20"/>
      <c r="F5364" s="20"/>
      <c r="H5364" s="20"/>
      <c r="J5364" s="20"/>
      <c r="K5364" s="20"/>
      <c r="L5364" s="20"/>
      <c r="P5364" s="201"/>
      <c r="Q5364" s="20"/>
      <c r="R5364" s="15"/>
      <c r="T5364" s="20"/>
      <c r="U5364" s="20"/>
      <c r="AB5364" s="20"/>
    </row>
    <row r="5365" spans="3:28" x14ac:dyDescent="0.2">
      <c r="C5365" s="20"/>
      <c r="D5365" s="20"/>
      <c r="E5365" s="20"/>
      <c r="F5365" s="20"/>
      <c r="H5365" s="20"/>
      <c r="J5365" s="20"/>
      <c r="K5365" s="20"/>
      <c r="L5365" s="20"/>
      <c r="P5365" s="201"/>
      <c r="Q5365" s="20"/>
      <c r="R5365" s="15"/>
      <c r="T5365" s="20"/>
      <c r="U5365" s="20"/>
      <c r="AB5365" s="20"/>
    </row>
    <row r="5366" spans="3:28" x14ac:dyDescent="0.2">
      <c r="C5366" s="20"/>
      <c r="D5366" s="20"/>
      <c r="E5366" s="20"/>
      <c r="F5366" s="20"/>
      <c r="H5366" s="20"/>
      <c r="J5366" s="20"/>
      <c r="K5366" s="20"/>
      <c r="L5366" s="20"/>
      <c r="P5366" s="201"/>
      <c r="Q5366" s="20"/>
      <c r="R5366" s="15"/>
      <c r="T5366" s="20"/>
      <c r="U5366" s="20"/>
      <c r="AB5366" s="20"/>
    </row>
    <row r="5367" spans="3:28" x14ac:dyDescent="0.2">
      <c r="C5367" s="20"/>
      <c r="D5367" s="20"/>
      <c r="E5367" s="20"/>
      <c r="F5367" s="20"/>
      <c r="H5367" s="20"/>
      <c r="J5367" s="20"/>
      <c r="K5367" s="20"/>
      <c r="L5367" s="20"/>
      <c r="P5367" s="201"/>
      <c r="Q5367" s="20"/>
      <c r="R5367" s="15"/>
      <c r="T5367" s="20"/>
      <c r="U5367" s="20"/>
      <c r="AB5367" s="20"/>
    </row>
    <row r="5368" spans="3:28" x14ac:dyDescent="0.2">
      <c r="C5368" s="20"/>
      <c r="D5368" s="20"/>
      <c r="E5368" s="20"/>
      <c r="F5368" s="20"/>
      <c r="H5368" s="20"/>
      <c r="J5368" s="20"/>
      <c r="K5368" s="20"/>
      <c r="L5368" s="20"/>
      <c r="P5368" s="201"/>
      <c r="Q5368" s="20"/>
      <c r="R5368" s="15"/>
      <c r="T5368" s="20"/>
      <c r="U5368" s="20"/>
      <c r="AB5368" s="20"/>
    </row>
    <row r="5369" spans="3:28" x14ac:dyDescent="0.2">
      <c r="C5369" s="20"/>
      <c r="D5369" s="20"/>
      <c r="E5369" s="20"/>
      <c r="F5369" s="20"/>
      <c r="H5369" s="20"/>
      <c r="J5369" s="20"/>
      <c r="K5369" s="20"/>
      <c r="L5369" s="20"/>
      <c r="P5369" s="201"/>
      <c r="Q5369" s="20"/>
      <c r="R5369" s="15"/>
      <c r="T5369" s="20"/>
      <c r="U5369" s="20"/>
      <c r="AB5369" s="20"/>
    </row>
    <row r="5370" spans="3:28" x14ac:dyDescent="0.2">
      <c r="C5370" s="20"/>
      <c r="D5370" s="20"/>
      <c r="E5370" s="20"/>
      <c r="F5370" s="20"/>
      <c r="H5370" s="20"/>
      <c r="J5370" s="20"/>
      <c r="K5370" s="20"/>
      <c r="L5370" s="20"/>
      <c r="P5370" s="201"/>
      <c r="Q5370" s="20"/>
      <c r="R5370" s="15"/>
      <c r="T5370" s="20"/>
      <c r="U5370" s="20"/>
      <c r="AB5370" s="20"/>
    </row>
    <row r="5371" spans="3:28" x14ac:dyDescent="0.2">
      <c r="C5371" s="20"/>
      <c r="D5371" s="20"/>
      <c r="E5371" s="20"/>
      <c r="F5371" s="20"/>
      <c r="H5371" s="20"/>
      <c r="J5371" s="20"/>
      <c r="K5371" s="20"/>
      <c r="L5371" s="20"/>
      <c r="P5371" s="201"/>
      <c r="Q5371" s="20"/>
      <c r="R5371" s="15"/>
      <c r="T5371" s="20"/>
      <c r="U5371" s="20"/>
      <c r="AB5371" s="20"/>
    </row>
    <row r="5372" spans="3:28" x14ac:dyDescent="0.2">
      <c r="C5372" s="20"/>
      <c r="D5372" s="20"/>
      <c r="E5372" s="20"/>
      <c r="F5372" s="20"/>
      <c r="H5372" s="20"/>
      <c r="J5372" s="20"/>
      <c r="K5372" s="20"/>
      <c r="L5372" s="20"/>
      <c r="P5372" s="201"/>
      <c r="Q5372" s="20"/>
      <c r="R5372" s="15"/>
      <c r="T5372" s="20"/>
      <c r="U5372" s="20"/>
      <c r="AB5372" s="20"/>
    </row>
    <row r="5373" spans="3:28" x14ac:dyDescent="0.2">
      <c r="C5373" s="20"/>
      <c r="D5373" s="20"/>
      <c r="E5373" s="20"/>
      <c r="F5373" s="20"/>
      <c r="H5373" s="20"/>
      <c r="J5373" s="20"/>
      <c r="K5373" s="20"/>
      <c r="L5373" s="20"/>
      <c r="P5373" s="201"/>
      <c r="Q5373" s="20"/>
      <c r="R5373" s="15"/>
      <c r="T5373" s="20"/>
      <c r="U5373" s="20"/>
      <c r="AB5373" s="20"/>
    </row>
    <row r="5374" spans="3:28" x14ac:dyDescent="0.2">
      <c r="C5374" s="20"/>
      <c r="D5374" s="20"/>
      <c r="E5374" s="20"/>
      <c r="F5374" s="20"/>
      <c r="H5374" s="20"/>
      <c r="J5374" s="20"/>
      <c r="K5374" s="20"/>
      <c r="L5374" s="20"/>
      <c r="P5374" s="201"/>
      <c r="Q5374" s="20"/>
      <c r="R5374" s="15"/>
      <c r="T5374" s="20"/>
      <c r="U5374" s="20"/>
      <c r="AB5374" s="20"/>
    </row>
    <row r="5375" spans="3:28" x14ac:dyDescent="0.2">
      <c r="C5375" s="20"/>
      <c r="D5375" s="20"/>
      <c r="E5375" s="20"/>
      <c r="F5375" s="20"/>
      <c r="H5375" s="20"/>
      <c r="J5375" s="20"/>
      <c r="K5375" s="20"/>
      <c r="L5375" s="20"/>
      <c r="P5375" s="201"/>
      <c r="Q5375" s="20"/>
      <c r="R5375" s="15"/>
      <c r="T5375" s="20"/>
      <c r="U5375" s="20"/>
      <c r="AB5375" s="20"/>
    </row>
    <row r="5376" spans="3:28" x14ac:dyDescent="0.2">
      <c r="C5376" s="20"/>
      <c r="D5376" s="20"/>
      <c r="E5376" s="20"/>
      <c r="F5376" s="20"/>
      <c r="H5376" s="20"/>
      <c r="J5376" s="20"/>
      <c r="K5376" s="20"/>
      <c r="L5376" s="20"/>
      <c r="P5376" s="201"/>
      <c r="Q5376" s="20"/>
      <c r="R5376" s="15"/>
      <c r="T5376" s="20"/>
      <c r="U5376" s="20"/>
      <c r="AB5376" s="20"/>
    </row>
    <row r="5377" spans="3:28" x14ac:dyDescent="0.2">
      <c r="C5377" s="20"/>
      <c r="D5377" s="20"/>
      <c r="E5377" s="20"/>
      <c r="F5377" s="20"/>
      <c r="H5377" s="20"/>
      <c r="J5377" s="20"/>
      <c r="K5377" s="20"/>
      <c r="L5377" s="20"/>
      <c r="P5377" s="201"/>
      <c r="Q5377" s="20"/>
      <c r="R5377" s="15"/>
      <c r="T5377" s="20"/>
      <c r="U5377" s="20"/>
      <c r="AB5377" s="20"/>
    </row>
    <row r="5378" spans="3:28" x14ac:dyDescent="0.2">
      <c r="C5378" s="20"/>
      <c r="D5378" s="20"/>
      <c r="E5378" s="20"/>
      <c r="F5378" s="20"/>
      <c r="H5378" s="20"/>
      <c r="J5378" s="20"/>
      <c r="K5378" s="20"/>
      <c r="L5378" s="20"/>
      <c r="P5378" s="201"/>
      <c r="Q5378" s="20"/>
      <c r="R5378" s="15"/>
      <c r="T5378" s="20"/>
      <c r="U5378" s="20"/>
      <c r="AB5378" s="20"/>
    </row>
    <row r="5379" spans="3:28" x14ac:dyDescent="0.2">
      <c r="C5379" s="20"/>
      <c r="D5379" s="20"/>
      <c r="E5379" s="20"/>
      <c r="F5379" s="20"/>
      <c r="H5379" s="20"/>
      <c r="J5379" s="20"/>
      <c r="K5379" s="20"/>
      <c r="L5379" s="20"/>
      <c r="P5379" s="201"/>
      <c r="Q5379" s="20"/>
      <c r="R5379" s="15"/>
      <c r="T5379" s="20"/>
      <c r="U5379" s="20"/>
      <c r="AB5379" s="20"/>
    </row>
    <row r="5380" spans="3:28" x14ac:dyDescent="0.2">
      <c r="C5380" s="20"/>
      <c r="D5380" s="20"/>
      <c r="E5380" s="20"/>
      <c r="F5380" s="20"/>
      <c r="H5380" s="20"/>
      <c r="J5380" s="20"/>
      <c r="K5380" s="20"/>
      <c r="L5380" s="20"/>
      <c r="P5380" s="201"/>
      <c r="Q5380" s="20"/>
      <c r="R5380" s="15"/>
      <c r="T5380" s="20"/>
      <c r="U5380" s="20"/>
      <c r="AB5380" s="20"/>
    </row>
    <row r="5381" spans="3:28" x14ac:dyDescent="0.2">
      <c r="C5381" s="20"/>
      <c r="D5381" s="20"/>
      <c r="E5381" s="20"/>
      <c r="F5381" s="20"/>
      <c r="H5381" s="20"/>
      <c r="J5381" s="20"/>
      <c r="K5381" s="20"/>
      <c r="L5381" s="20"/>
      <c r="P5381" s="201"/>
      <c r="Q5381" s="20"/>
      <c r="R5381" s="15"/>
      <c r="T5381" s="20"/>
      <c r="U5381" s="20"/>
      <c r="AB5381" s="20"/>
    </row>
    <row r="5382" spans="3:28" x14ac:dyDescent="0.2">
      <c r="C5382" s="20"/>
      <c r="D5382" s="20"/>
      <c r="E5382" s="20"/>
      <c r="F5382" s="20"/>
      <c r="H5382" s="20"/>
      <c r="J5382" s="20"/>
      <c r="K5382" s="20"/>
      <c r="L5382" s="20"/>
      <c r="P5382" s="201"/>
      <c r="Q5382" s="20"/>
      <c r="R5382" s="15"/>
      <c r="T5382" s="20"/>
      <c r="U5382" s="20"/>
      <c r="AB5382" s="20"/>
    </row>
    <row r="5383" spans="3:28" x14ac:dyDescent="0.2">
      <c r="C5383" s="20"/>
      <c r="D5383" s="20"/>
      <c r="E5383" s="20"/>
      <c r="F5383" s="20"/>
      <c r="H5383" s="20"/>
      <c r="J5383" s="20"/>
      <c r="K5383" s="20"/>
      <c r="L5383" s="20"/>
      <c r="P5383" s="201"/>
      <c r="Q5383" s="20"/>
      <c r="R5383" s="15"/>
      <c r="T5383" s="20"/>
      <c r="U5383" s="20"/>
      <c r="AB5383" s="20"/>
    </row>
    <row r="5384" spans="3:28" x14ac:dyDescent="0.2">
      <c r="C5384" s="20"/>
      <c r="D5384" s="20"/>
      <c r="E5384" s="20"/>
      <c r="F5384" s="20"/>
      <c r="H5384" s="20"/>
      <c r="J5384" s="20"/>
      <c r="K5384" s="20"/>
      <c r="L5384" s="20"/>
      <c r="P5384" s="201"/>
      <c r="Q5384" s="20"/>
      <c r="R5384" s="15"/>
      <c r="T5384" s="20"/>
      <c r="U5384" s="20"/>
      <c r="AB5384" s="20"/>
    </row>
    <row r="5385" spans="3:28" x14ac:dyDescent="0.2">
      <c r="C5385" s="20"/>
      <c r="D5385" s="20"/>
      <c r="E5385" s="20"/>
      <c r="F5385" s="20"/>
      <c r="H5385" s="20"/>
      <c r="J5385" s="20"/>
      <c r="K5385" s="20"/>
      <c r="L5385" s="20"/>
      <c r="P5385" s="201"/>
      <c r="Q5385" s="20"/>
      <c r="R5385" s="15"/>
      <c r="T5385" s="20"/>
      <c r="U5385" s="20"/>
      <c r="AB5385" s="20"/>
    </row>
    <row r="5386" spans="3:28" x14ac:dyDescent="0.2">
      <c r="C5386" s="20"/>
      <c r="D5386" s="20"/>
      <c r="E5386" s="20"/>
      <c r="F5386" s="20"/>
      <c r="H5386" s="20"/>
      <c r="J5386" s="20"/>
      <c r="K5386" s="20"/>
      <c r="L5386" s="20"/>
      <c r="P5386" s="201"/>
      <c r="Q5386" s="20"/>
      <c r="R5386" s="15"/>
      <c r="T5386" s="20"/>
      <c r="U5386" s="20"/>
      <c r="AB5386" s="20"/>
    </row>
    <row r="5387" spans="3:28" x14ac:dyDescent="0.2">
      <c r="C5387" s="20"/>
      <c r="D5387" s="20"/>
      <c r="E5387" s="20"/>
      <c r="F5387" s="20"/>
      <c r="H5387" s="20"/>
      <c r="J5387" s="20"/>
      <c r="K5387" s="20"/>
      <c r="L5387" s="20"/>
      <c r="P5387" s="201"/>
      <c r="Q5387" s="20"/>
      <c r="R5387" s="15"/>
      <c r="T5387" s="20"/>
      <c r="U5387" s="20"/>
      <c r="AB5387" s="20"/>
    </row>
    <row r="5388" spans="3:28" x14ac:dyDescent="0.2">
      <c r="C5388" s="20"/>
      <c r="D5388" s="20"/>
      <c r="E5388" s="20"/>
      <c r="F5388" s="20"/>
      <c r="H5388" s="20"/>
      <c r="J5388" s="20"/>
      <c r="K5388" s="20"/>
      <c r="L5388" s="20"/>
      <c r="P5388" s="201"/>
      <c r="Q5388" s="20"/>
      <c r="R5388" s="15"/>
      <c r="T5388" s="20"/>
      <c r="U5388" s="20"/>
      <c r="AB5388" s="20"/>
    </row>
    <row r="5389" spans="3:28" x14ac:dyDescent="0.2">
      <c r="C5389" s="20"/>
      <c r="D5389" s="20"/>
      <c r="E5389" s="20"/>
      <c r="F5389" s="20"/>
      <c r="H5389" s="20"/>
      <c r="J5389" s="20"/>
      <c r="K5389" s="20"/>
      <c r="L5389" s="20"/>
      <c r="P5389" s="201"/>
      <c r="Q5389" s="20"/>
      <c r="R5389" s="15"/>
      <c r="T5389" s="20"/>
      <c r="U5389" s="20"/>
      <c r="AB5389" s="20"/>
    </row>
    <row r="5390" spans="3:28" x14ac:dyDescent="0.2">
      <c r="C5390" s="20"/>
      <c r="D5390" s="20"/>
      <c r="E5390" s="20"/>
      <c r="F5390" s="20"/>
      <c r="H5390" s="20"/>
      <c r="J5390" s="20"/>
      <c r="K5390" s="20"/>
      <c r="L5390" s="20"/>
      <c r="P5390" s="201"/>
      <c r="Q5390" s="20"/>
      <c r="R5390" s="15"/>
      <c r="T5390" s="20"/>
      <c r="U5390" s="20"/>
      <c r="AB5390" s="20"/>
    </row>
    <row r="5391" spans="3:28" x14ac:dyDescent="0.2">
      <c r="C5391" s="20"/>
      <c r="D5391" s="20"/>
      <c r="E5391" s="20"/>
      <c r="F5391" s="20"/>
      <c r="H5391" s="20"/>
      <c r="J5391" s="20"/>
      <c r="K5391" s="20"/>
      <c r="L5391" s="20"/>
      <c r="P5391" s="201"/>
      <c r="Q5391" s="20"/>
      <c r="R5391" s="15"/>
      <c r="T5391" s="20"/>
      <c r="U5391" s="20"/>
      <c r="AB5391" s="20"/>
    </row>
    <row r="5392" spans="3:28" x14ac:dyDescent="0.2">
      <c r="C5392" s="20"/>
      <c r="D5392" s="20"/>
      <c r="E5392" s="20"/>
      <c r="F5392" s="20"/>
      <c r="H5392" s="20"/>
      <c r="J5392" s="20"/>
      <c r="K5392" s="20"/>
      <c r="L5392" s="20"/>
      <c r="P5392" s="201"/>
      <c r="Q5392" s="20"/>
      <c r="R5392" s="15"/>
      <c r="T5392" s="20"/>
      <c r="U5392" s="20"/>
      <c r="AB5392" s="20"/>
    </row>
    <row r="5393" spans="3:28" x14ac:dyDescent="0.2">
      <c r="C5393" s="20"/>
      <c r="D5393" s="20"/>
      <c r="E5393" s="20"/>
      <c r="F5393" s="20"/>
      <c r="H5393" s="20"/>
      <c r="J5393" s="20"/>
      <c r="K5393" s="20"/>
      <c r="L5393" s="20"/>
      <c r="P5393" s="201"/>
      <c r="Q5393" s="20"/>
      <c r="R5393" s="15"/>
      <c r="T5393" s="20"/>
      <c r="U5393" s="20"/>
      <c r="AB5393" s="20"/>
    </row>
    <row r="5394" spans="3:28" x14ac:dyDescent="0.2">
      <c r="C5394" s="20"/>
      <c r="D5394" s="20"/>
      <c r="E5394" s="20"/>
      <c r="F5394" s="20"/>
      <c r="H5394" s="20"/>
      <c r="J5394" s="20"/>
      <c r="K5394" s="20"/>
      <c r="L5394" s="20"/>
      <c r="P5394" s="201"/>
      <c r="Q5394" s="20"/>
      <c r="R5394" s="15"/>
      <c r="T5394" s="20"/>
      <c r="U5394" s="20"/>
      <c r="AB5394" s="20"/>
    </row>
    <row r="5395" spans="3:28" x14ac:dyDescent="0.2">
      <c r="C5395" s="20"/>
      <c r="D5395" s="20"/>
      <c r="E5395" s="20"/>
      <c r="F5395" s="20"/>
      <c r="H5395" s="20"/>
      <c r="J5395" s="20"/>
      <c r="K5395" s="20"/>
      <c r="L5395" s="20"/>
      <c r="P5395" s="201"/>
      <c r="Q5395" s="20"/>
      <c r="R5395" s="15"/>
      <c r="T5395" s="20"/>
      <c r="U5395" s="20"/>
      <c r="AB5395" s="20"/>
    </row>
    <row r="5396" spans="3:28" x14ac:dyDescent="0.2">
      <c r="C5396" s="20"/>
      <c r="D5396" s="20"/>
      <c r="E5396" s="20"/>
      <c r="F5396" s="20"/>
      <c r="H5396" s="20"/>
      <c r="J5396" s="20"/>
      <c r="K5396" s="20"/>
      <c r="L5396" s="20"/>
      <c r="P5396" s="201"/>
      <c r="Q5396" s="20"/>
      <c r="R5396" s="15"/>
      <c r="T5396" s="20"/>
      <c r="U5396" s="20"/>
      <c r="AB5396" s="20"/>
    </row>
    <row r="5397" spans="3:28" x14ac:dyDescent="0.2">
      <c r="C5397" s="20"/>
      <c r="D5397" s="20"/>
      <c r="E5397" s="20"/>
      <c r="F5397" s="20"/>
      <c r="H5397" s="20"/>
      <c r="J5397" s="20"/>
      <c r="K5397" s="20"/>
      <c r="L5397" s="20"/>
      <c r="P5397" s="201"/>
      <c r="Q5397" s="20"/>
      <c r="R5397" s="15"/>
      <c r="T5397" s="20"/>
      <c r="U5397" s="20"/>
      <c r="AB5397" s="20"/>
    </row>
    <row r="5398" spans="3:28" x14ac:dyDescent="0.2">
      <c r="C5398" s="20"/>
      <c r="D5398" s="20"/>
      <c r="E5398" s="20"/>
      <c r="F5398" s="20"/>
      <c r="H5398" s="20"/>
      <c r="J5398" s="20"/>
      <c r="K5398" s="20"/>
      <c r="L5398" s="20"/>
      <c r="P5398" s="201"/>
      <c r="Q5398" s="20"/>
      <c r="R5398" s="15"/>
      <c r="T5398" s="20"/>
      <c r="U5398" s="20"/>
      <c r="AB5398" s="20"/>
    </row>
    <row r="5399" spans="3:28" x14ac:dyDescent="0.2">
      <c r="C5399" s="20"/>
      <c r="D5399" s="20"/>
      <c r="E5399" s="20"/>
      <c r="F5399" s="20"/>
      <c r="H5399" s="20"/>
      <c r="J5399" s="20"/>
      <c r="K5399" s="20"/>
      <c r="L5399" s="20"/>
      <c r="P5399" s="201"/>
      <c r="Q5399" s="20"/>
      <c r="R5399" s="15"/>
      <c r="T5399" s="20"/>
      <c r="U5399" s="20"/>
      <c r="AB5399" s="20"/>
    </row>
    <row r="5400" spans="3:28" x14ac:dyDescent="0.2">
      <c r="C5400" s="20"/>
      <c r="D5400" s="20"/>
      <c r="E5400" s="20"/>
      <c r="F5400" s="20"/>
      <c r="H5400" s="20"/>
      <c r="J5400" s="20"/>
      <c r="K5400" s="20"/>
      <c r="L5400" s="20"/>
      <c r="P5400" s="201"/>
      <c r="Q5400" s="20"/>
      <c r="R5400" s="15"/>
      <c r="T5400" s="20"/>
      <c r="U5400" s="20"/>
      <c r="AB5400" s="20"/>
    </row>
    <row r="5401" spans="3:28" x14ac:dyDescent="0.2">
      <c r="C5401" s="20"/>
      <c r="D5401" s="20"/>
      <c r="E5401" s="20"/>
      <c r="F5401" s="20"/>
      <c r="H5401" s="20"/>
      <c r="J5401" s="20"/>
      <c r="K5401" s="20"/>
      <c r="L5401" s="20"/>
      <c r="P5401" s="201"/>
      <c r="Q5401" s="20"/>
      <c r="R5401" s="15"/>
      <c r="T5401" s="20"/>
      <c r="U5401" s="20"/>
      <c r="AB5401" s="20"/>
    </row>
    <row r="5402" spans="3:28" x14ac:dyDescent="0.2">
      <c r="C5402" s="20"/>
      <c r="D5402" s="20"/>
      <c r="E5402" s="20"/>
      <c r="F5402" s="20"/>
      <c r="H5402" s="20"/>
      <c r="J5402" s="20"/>
      <c r="K5402" s="20"/>
      <c r="L5402" s="20"/>
      <c r="P5402" s="201"/>
      <c r="Q5402" s="20"/>
      <c r="R5402" s="15"/>
      <c r="T5402" s="20"/>
      <c r="U5402" s="20"/>
      <c r="AB5402" s="20"/>
    </row>
    <row r="5403" spans="3:28" x14ac:dyDescent="0.2">
      <c r="C5403" s="20"/>
      <c r="D5403" s="20"/>
      <c r="E5403" s="20"/>
      <c r="F5403" s="20"/>
      <c r="H5403" s="20"/>
      <c r="J5403" s="20"/>
      <c r="K5403" s="20"/>
      <c r="L5403" s="20"/>
      <c r="P5403" s="201"/>
      <c r="Q5403" s="20"/>
      <c r="R5403" s="15"/>
      <c r="T5403" s="20"/>
      <c r="U5403" s="20"/>
      <c r="AB5403" s="20"/>
    </row>
    <row r="5404" spans="3:28" x14ac:dyDescent="0.2">
      <c r="C5404" s="20"/>
      <c r="D5404" s="20"/>
      <c r="E5404" s="20"/>
      <c r="F5404" s="20"/>
      <c r="H5404" s="20"/>
      <c r="J5404" s="20"/>
      <c r="K5404" s="20"/>
      <c r="L5404" s="20"/>
      <c r="P5404" s="201"/>
      <c r="Q5404" s="20"/>
      <c r="R5404" s="15"/>
      <c r="T5404" s="20"/>
      <c r="U5404" s="20"/>
      <c r="AB5404" s="20"/>
    </row>
    <row r="5405" spans="3:28" x14ac:dyDescent="0.2">
      <c r="C5405" s="20"/>
      <c r="D5405" s="20"/>
      <c r="E5405" s="20"/>
      <c r="F5405" s="20"/>
      <c r="H5405" s="20"/>
      <c r="J5405" s="20"/>
      <c r="K5405" s="20"/>
      <c r="L5405" s="20"/>
      <c r="P5405" s="201"/>
      <c r="Q5405" s="20"/>
      <c r="R5405" s="15"/>
      <c r="T5405" s="20"/>
      <c r="U5405" s="20"/>
      <c r="AB5405" s="20"/>
    </row>
    <row r="5406" spans="3:28" x14ac:dyDescent="0.2">
      <c r="C5406" s="20"/>
      <c r="D5406" s="20"/>
      <c r="E5406" s="20"/>
      <c r="F5406" s="20"/>
      <c r="H5406" s="20"/>
      <c r="J5406" s="20"/>
      <c r="K5406" s="20"/>
      <c r="L5406" s="20"/>
      <c r="P5406" s="201"/>
      <c r="Q5406" s="20"/>
      <c r="R5406" s="15"/>
      <c r="T5406" s="20"/>
      <c r="U5406" s="20"/>
      <c r="AB5406" s="20"/>
    </row>
    <row r="5407" spans="3:28" x14ac:dyDescent="0.2">
      <c r="C5407" s="20"/>
      <c r="D5407" s="20"/>
      <c r="E5407" s="20"/>
      <c r="F5407" s="20"/>
      <c r="H5407" s="20"/>
      <c r="J5407" s="20"/>
      <c r="K5407" s="20"/>
      <c r="L5407" s="20"/>
      <c r="P5407" s="201"/>
      <c r="Q5407" s="20"/>
      <c r="R5407" s="15"/>
      <c r="T5407" s="20"/>
      <c r="U5407" s="20"/>
      <c r="AB5407" s="20"/>
    </row>
    <row r="5408" spans="3:28" x14ac:dyDescent="0.2">
      <c r="C5408" s="20"/>
      <c r="D5408" s="20"/>
      <c r="E5408" s="20"/>
      <c r="F5408" s="20"/>
      <c r="H5408" s="20"/>
      <c r="J5408" s="20"/>
      <c r="K5408" s="20"/>
      <c r="L5408" s="20"/>
      <c r="P5408" s="201"/>
      <c r="Q5408" s="20"/>
      <c r="R5408" s="15"/>
      <c r="T5408" s="20"/>
      <c r="U5408" s="20"/>
      <c r="AB5408" s="20"/>
    </row>
    <row r="5409" spans="3:28" x14ac:dyDescent="0.2">
      <c r="C5409" s="20"/>
      <c r="D5409" s="20"/>
      <c r="E5409" s="20"/>
      <c r="F5409" s="20"/>
      <c r="H5409" s="20"/>
      <c r="J5409" s="20"/>
      <c r="K5409" s="20"/>
      <c r="L5409" s="20"/>
      <c r="P5409" s="201"/>
      <c r="Q5409" s="20"/>
      <c r="R5409" s="15"/>
      <c r="T5409" s="20"/>
      <c r="U5409" s="20"/>
      <c r="AB5409" s="20"/>
    </row>
    <row r="5410" spans="3:28" x14ac:dyDescent="0.2">
      <c r="C5410" s="20"/>
      <c r="D5410" s="20"/>
      <c r="E5410" s="20"/>
      <c r="F5410" s="20"/>
      <c r="H5410" s="20"/>
      <c r="J5410" s="20"/>
      <c r="K5410" s="20"/>
      <c r="L5410" s="20"/>
      <c r="P5410" s="201"/>
      <c r="Q5410" s="20"/>
      <c r="R5410" s="15"/>
      <c r="T5410" s="20"/>
      <c r="U5410" s="20"/>
      <c r="AB5410" s="20"/>
    </row>
    <row r="5411" spans="3:28" x14ac:dyDescent="0.2">
      <c r="C5411" s="20"/>
      <c r="D5411" s="20"/>
      <c r="E5411" s="20"/>
      <c r="F5411" s="20"/>
      <c r="H5411" s="20"/>
      <c r="J5411" s="20"/>
      <c r="K5411" s="20"/>
      <c r="L5411" s="20"/>
      <c r="P5411" s="201"/>
      <c r="Q5411" s="20"/>
      <c r="R5411" s="15"/>
      <c r="T5411" s="20"/>
      <c r="U5411" s="20"/>
      <c r="AB5411" s="20"/>
    </row>
    <row r="5412" spans="3:28" x14ac:dyDescent="0.2">
      <c r="C5412" s="20"/>
      <c r="D5412" s="20"/>
      <c r="E5412" s="20"/>
      <c r="F5412" s="20"/>
      <c r="H5412" s="20"/>
      <c r="J5412" s="20"/>
      <c r="K5412" s="20"/>
      <c r="L5412" s="20"/>
      <c r="P5412" s="201"/>
      <c r="Q5412" s="20"/>
      <c r="R5412" s="15"/>
      <c r="T5412" s="20"/>
      <c r="U5412" s="20"/>
      <c r="AB5412" s="20"/>
    </row>
    <row r="5413" spans="3:28" x14ac:dyDescent="0.2">
      <c r="C5413" s="20"/>
      <c r="D5413" s="20"/>
      <c r="E5413" s="20"/>
      <c r="F5413" s="20"/>
      <c r="H5413" s="20"/>
      <c r="J5413" s="20"/>
      <c r="K5413" s="20"/>
      <c r="L5413" s="20"/>
      <c r="P5413" s="201"/>
      <c r="Q5413" s="20"/>
      <c r="R5413" s="15"/>
      <c r="T5413" s="20"/>
      <c r="U5413" s="20"/>
      <c r="AB5413" s="20"/>
    </row>
    <row r="5414" spans="3:28" x14ac:dyDescent="0.2">
      <c r="C5414" s="20"/>
      <c r="D5414" s="20"/>
      <c r="E5414" s="20"/>
      <c r="F5414" s="20"/>
      <c r="H5414" s="20"/>
      <c r="J5414" s="20"/>
      <c r="K5414" s="20"/>
      <c r="L5414" s="20"/>
      <c r="P5414" s="201"/>
      <c r="Q5414" s="20"/>
      <c r="R5414" s="15"/>
      <c r="T5414" s="20"/>
      <c r="U5414" s="20"/>
      <c r="AB5414" s="20"/>
    </row>
    <row r="5415" spans="3:28" x14ac:dyDescent="0.2">
      <c r="C5415" s="20"/>
      <c r="D5415" s="20"/>
      <c r="E5415" s="20"/>
      <c r="F5415" s="20"/>
      <c r="H5415" s="20"/>
      <c r="J5415" s="20"/>
      <c r="K5415" s="20"/>
      <c r="L5415" s="20"/>
      <c r="P5415" s="201"/>
      <c r="Q5415" s="20"/>
      <c r="R5415" s="15"/>
      <c r="T5415" s="20"/>
      <c r="U5415" s="20"/>
      <c r="AB5415" s="20"/>
    </row>
    <row r="5416" spans="3:28" x14ac:dyDescent="0.2">
      <c r="C5416" s="20"/>
      <c r="D5416" s="20"/>
      <c r="E5416" s="20"/>
      <c r="F5416" s="20"/>
      <c r="H5416" s="20"/>
      <c r="J5416" s="20"/>
      <c r="K5416" s="20"/>
      <c r="L5416" s="20"/>
      <c r="P5416" s="201"/>
      <c r="Q5416" s="20"/>
      <c r="R5416" s="15"/>
      <c r="T5416" s="20"/>
      <c r="U5416" s="20"/>
      <c r="AB5416" s="20"/>
    </row>
    <row r="5417" spans="3:28" x14ac:dyDescent="0.2">
      <c r="C5417" s="20"/>
      <c r="D5417" s="20"/>
      <c r="E5417" s="20"/>
      <c r="F5417" s="20"/>
      <c r="H5417" s="20"/>
      <c r="J5417" s="20"/>
      <c r="K5417" s="20"/>
      <c r="L5417" s="20"/>
      <c r="P5417" s="201"/>
      <c r="Q5417" s="20"/>
      <c r="R5417" s="15"/>
      <c r="T5417" s="20"/>
      <c r="U5417" s="20"/>
      <c r="AB5417" s="20"/>
    </row>
    <row r="5418" spans="3:28" x14ac:dyDescent="0.2">
      <c r="C5418" s="20"/>
      <c r="D5418" s="20"/>
      <c r="E5418" s="20"/>
      <c r="F5418" s="20"/>
      <c r="H5418" s="20"/>
      <c r="J5418" s="20"/>
      <c r="K5418" s="20"/>
      <c r="L5418" s="20"/>
      <c r="P5418" s="201"/>
      <c r="Q5418" s="20"/>
      <c r="R5418" s="15"/>
      <c r="T5418" s="20"/>
      <c r="U5418" s="20"/>
      <c r="AB5418" s="20"/>
    </row>
    <row r="5419" spans="3:28" x14ac:dyDescent="0.2">
      <c r="C5419" s="20"/>
      <c r="D5419" s="20"/>
      <c r="E5419" s="20"/>
      <c r="F5419" s="20"/>
      <c r="H5419" s="20"/>
      <c r="J5419" s="20"/>
      <c r="K5419" s="20"/>
      <c r="L5419" s="20"/>
      <c r="P5419" s="201"/>
      <c r="Q5419" s="20"/>
      <c r="R5419" s="15"/>
      <c r="T5419" s="20"/>
      <c r="U5419" s="20"/>
      <c r="AB5419" s="20"/>
    </row>
    <row r="5420" spans="3:28" x14ac:dyDescent="0.2">
      <c r="C5420" s="20"/>
      <c r="D5420" s="20"/>
      <c r="E5420" s="20"/>
      <c r="F5420" s="20"/>
      <c r="H5420" s="20"/>
      <c r="J5420" s="20"/>
      <c r="K5420" s="20"/>
      <c r="L5420" s="20"/>
      <c r="P5420" s="201"/>
      <c r="Q5420" s="20"/>
      <c r="R5420" s="15"/>
      <c r="T5420" s="20"/>
      <c r="U5420" s="20"/>
      <c r="AB5420" s="20"/>
    </row>
    <row r="5421" spans="3:28" x14ac:dyDescent="0.2">
      <c r="C5421" s="20"/>
      <c r="D5421" s="20"/>
      <c r="E5421" s="20"/>
      <c r="F5421" s="20"/>
      <c r="H5421" s="20"/>
      <c r="J5421" s="20"/>
      <c r="K5421" s="20"/>
      <c r="L5421" s="20"/>
      <c r="P5421" s="201"/>
      <c r="Q5421" s="20"/>
      <c r="R5421" s="15"/>
      <c r="T5421" s="20"/>
      <c r="U5421" s="20"/>
      <c r="AB5421" s="20"/>
    </row>
    <row r="5422" spans="3:28" x14ac:dyDescent="0.2">
      <c r="C5422" s="20"/>
      <c r="D5422" s="20"/>
      <c r="E5422" s="20"/>
      <c r="F5422" s="20"/>
      <c r="H5422" s="20"/>
      <c r="J5422" s="20"/>
      <c r="K5422" s="20"/>
      <c r="L5422" s="20"/>
      <c r="P5422" s="201"/>
      <c r="Q5422" s="20"/>
      <c r="R5422" s="15"/>
      <c r="T5422" s="20"/>
      <c r="U5422" s="20"/>
      <c r="AB5422" s="20"/>
    </row>
    <row r="5423" spans="3:28" x14ac:dyDescent="0.2">
      <c r="C5423" s="20"/>
      <c r="D5423" s="20"/>
      <c r="E5423" s="20"/>
      <c r="F5423" s="20"/>
      <c r="H5423" s="20"/>
      <c r="J5423" s="20"/>
      <c r="K5423" s="20"/>
      <c r="L5423" s="20"/>
      <c r="P5423" s="201"/>
      <c r="Q5423" s="20"/>
      <c r="R5423" s="15"/>
      <c r="T5423" s="20"/>
      <c r="U5423" s="20"/>
      <c r="AB5423" s="20"/>
    </row>
    <row r="5424" spans="3:28" x14ac:dyDescent="0.2">
      <c r="C5424" s="20"/>
      <c r="D5424" s="20"/>
      <c r="E5424" s="20"/>
      <c r="F5424" s="20"/>
      <c r="H5424" s="20"/>
      <c r="J5424" s="20"/>
      <c r="K5424" s="20"/>
      <c r="L5424" s="20"/>
      <c r="P5424" s="201"/>
      <c r="Q5424" s="20"/>
      <c r="R5424" s="15"/>
      <c r="T5424" s="20"/>
      <c r="U5424" s="20"/>
      <c r="AB5424" s="20"/>
    </row>
    <row r="5425" spans="3:28" x14ac:dyDescent="0.2">
      <c r="C5425" s="20"/>
      <c r="D5425" s="20"/>
      <c r="E5425" s="20"/>
      <c r="F5425" s="20"/>
      <c r="H5425" s="20"/>
      <c r="J5425" s="20"/>
      <c r="K5425" s="20"/>
      <c r="L5425" s="20"/>
      <c r="P5425" s="201"/>
      <c r="Q5425" s="20"/>
      <c r="R5425" s="15"/>
      <c r="T5425" s="20"/>
      <c r="U5425" s="20"/>
      <c r="AB5425" s="20"/>
    </row>
    <row r="5426" spans="3:28" x14ac:dyDescent="0.2">
      <c r="C5426" s="20"/>
      <c r="D5426" s="20"/>
      <c r="E5426" s="20"/>
      <c r="F5426" s="20"/>
      <c r="H5426" s="20"/>
      <c r="J5426" s="20"/>
      <c r="K5426" s="20"/>
      <c r="L5426" s="20"/>
      <c r="P5426" s="201"/>
      <c r="Q5426" s="20"/>
      <c r="R5426" s="15"/>
      <c r="T5426" s="20"/>
      <c r="U5426" s="20"/>
      <c r="AB5426" s="20"/>
    </row>
    <row r="5427" spans="3:28" x14ac:dyDescent="0.2">
      <c r="C5427" s="20"/>
      <c r="D5427" s="20"/>
      <c r="E5427" s="20"/>
      <c r="F5427" s="20"/>
      <c r="H5427" s="20"/>
      <c r="J5427" s="20"/>
      <c r="K5427" s="20"/>
      <c r="L5427" s="20"/>
      <c r="P5427" s="201"/>
      <c r="Q5427" s="20"/>
      <c r="R5427" s="15"/>
      <c r="T5427" s="20"/>
      <c r="U5427" s="20"/>
      <c r="AB5427" s="20"/>
    </row>
    <row r="5428" spans="3:28" x14ac:dyDescent="0.2">
      <c r="C5428" s="20"/>
      <c r="D5428" s="20"/>
      <c r="E5428" s="20"/>
      <c r="F5428" s="20"/>
      <c r="H5428" s="20"/>
      <c r="J5428" s="20"/>
      <c r="K5428" s="20"/>
      <c r="L5428" s="20"/>
      <c r="P5428" s="201"/>
      <c r="Q5428" s="20"/>
      <c r="R5428" s="15"/>
      <c r="T5428" s="20"/>
      <c r="U5428" s="20"/>
      <c r="AB5428" s="20"/>
    </row>
    <row r="5429" spans="3:28" x14ac:dyDescent="0.2">
      <c r="C5429" s="20"/>
      <c r="D5429" s="20"/>
      <c r="E5429" s="20"/>
      <c r="F5429" s="20"/>
      <c r="H5429" s="20"/>
      <c r="J5429" s="20"/>
      <c r="K5429" s="20"/>
      <c r="L5429" s="20"/>
      <c r="P5429" s="201"/>
      <c r="Q5429" s="20"/>
      <c r="R5429" s="15"/>
      <c r="T5429" s="20"/>
      <c r="U5429" s="20"/>
      <c r="AB5429" s="20"/>
    </row>
    <row r="5430" spans="3:28" x14ac:dyDescent="0.2">
      <c r="C5430" s="20"/>
      <c r="D5430" s="20"/>
      <c r="E5430" s="20"/>
      <c r="F5430" s="20"/>
      <c r="H5430" s="20"/>
      <c r="J5430" s="20"/>
      <c r="K5430" s="20"/>
      <c r="L5430" s="20"/>
      <c r="P5430" s="201"/>
      <c r="Q5430" s="20"/>
      <c r="R5430" s="15"/>
      <c r="T5430" s="20"/>
      <c r="U5430" s="20"/>
      <c r="AB5430" s="20"/>
    </row>
    <row r="5431" spans="3:28" x14ac:dyDescent="0.2">
      <c r="C5431" s="20"/>
      <c r="D5431" s="20"/>
      <c r="E5431" s="20"/>
      <c r="F5431" s="20"/>
      <c r="H5431" s="20"/>
      <c r="J5431" s="20"/>
      <c r="K5431" s="20"/>
      <c r="L5431" s="20"/>
      <c r="P5431" s="201"/>
      <c r="Q5431" s="20"/>
      <c r="R5431" s="15"/>
      <c r="T5431" s="20"/>
      <c r="U5431" s="20"/>
      <c r="AB5431" s="20"/>
    </row>
    <row r="5432" spans="3:28" x14ac:dyDescent="0.2">
      <c r="C5432" s="20"/>
      <c r="D5432" s="20"/>
      <c r="E5432" s="20"/>
      <c r="F5432" s="20"/>
      <c r="H5432" s="20"/>
      <c r="J5432" s="20"/>
      <c r="K5432" s="20"/>
      <c r="L5432" s="20"/>
      <c r="P5432" s="201"/>
      <c r="Q5432" s="20"/>
      <c r="R5432" s="15"/>
      <c r="T5432" s="20"/>
      <c r="U5432" s="20"/>
      <c r="AB5432" s="20"/>
    </row>
    <row r="5433" spans="3:28" x14ac:dyDescent="0.2">
      <c r="C5433" s="20"/>
      <c r="D5433" s="20"/>
      <c r="E5433" s="20"/>
      <c r="F5433" s="20"/>
      <c r="H5433" s="20"/>
      <c r="J5433" s="20"/>
      <c r="K5433" s="20"/>
      <c r="L5433" s="20"/>
      <c r="P5433" s="201"/>
      <c r="Q5433" s="20"/>
      <c r="R5433" s="15"/>
      <c r="T5433" s="20"/>
      <c r="U5433" s="20"/>
      <c r="AB5433" s="20"/>
    </row>
    <row r="5434" spans="3:28" x14ac:dyDescent="0.2">
      <c r="C5434" s="20"/>
      <c r="D5434" s="20"/>
      <c r="E5434" s="20"/>
      <c r="F5434" s="20"/>
      <c r="H5434" s="20"/>
      <c r="J5434" s="20"/>
      <c r="K5434" s="20"/>
      <c r="L5434" s="20"/>
      <c r="P5434" s="201"/>
      <c r="Q5434" s="20"/>
      <c r="R5434" s="15"/>
      <c r="T5434" s="20"/>
      <c r="U5434" s="20"/>
      <c r="AB5434" s="20"/>
    </row>
    <row r="5435" spans="3:28" x14ac:dyDescent="0.2">
      <c r="C5435" s="20"/>
      <c r="D5435" s="20"/>
      <c r="E5435" s="20"/>
      <c r="F5435" s="20"/>
      <c r="H5435" s="20"/>
      <c r="J5435" s="20"/>
      <c r="K5435" s="20"/>
      <c r="L5435" s="20"/>
      <c r="P5435" s="201"/>
      <c r="Q5435" s="20"/>
      <c r="R5435" s="15"/>
      <c r="T5435" s="20"/>
      <c r="U5435" s="20"/>
      <c r="AB5435" s="20"/>
    </row>
    <row r="5436" spans="3:28" x14ac:dyDescent="0.2">
      <c r="C5436" s="20"/>
      <c r="D5436" s="20"/>
      <c r="E5436" s="20"/>
      <c r="F5436" s="20"/>
      <c r="H5436" s="20"/>
      <c r="J5436" s="20"/>
      <c r="K5436" s="20"/>
      <c r="L5436" s="20"/>
      <c r="P5436" s="201"/>
      <c r="Q5436" s="20"/>
      <c r="R5436" s="15"/>
      <c r="T5436" s="20"/>
      <c r="U5436" s="20"/>
      <c r="AB5436" s="20"/>
    </row>
    <row r="5437" spans="3:28" x14ac:dyDescent="0.2">
      <c r="C5437" s="20"/>
      <c r="D5437" s="20"/>
      <c r="E5437" s="20"/>
      <c r="F5437" s="20"/>
      <c r="H5437" s="20"/>
      <c r="J5437" s="20"/>
      <c r="K5437" s="20"/>
      <c r="L5437" s="20"/>
      <c r="P5437" s="201"/>
      <c r="Q5437" s="20"/>
      <c r="R5437" s="15"/>
      <c r="T5437" s="20"/>
      <c r="U5437" s="20"/>
      <c r="AB5437" s="20"/>
    </row>
    <row r="5438" spans="3:28" x14ac:dyDescent="0.2">
      <c r="C5438" s="20"/>
      <c r="D5438" s="20"/>
      <c r="E5438" s="20"/>
      <c r="F5438" s="20"/>
      <c r="H5438" s="20"/>
      <c r="J5438" s="20"/>
      <c r="K5438" s="20"/>
      <c r="L5438" s="20"/>
      <c r="P5438" s="201"/>
      <c r="Q5438" s="20"/>
      <c r="R5438" s="15"/>
      <c r="T5438" s="20"/>
      <c r="U5438" s="20"/>
      <c r="AB5438" s="20"/>
    </row>
    <row r="5439" spans="3:28" x14ac:dyDescent="0.2">
      <c r="C5439" s="20"/>
      <c r="D5439" s="20"/>
      <c r="E5439" s="20"/>
      <c r="F5439" s="20"/>
      <c r="H5439" s="20"/>
      <c r="J5439" s="20"/>
      <c r="K5439" s="20"/>
      <c r="L5439" s="20"/>
      <c r="P5439" s="201"/>
      <c r="Q5439" s="20"/>
      <c r="R5439" s="15"/>
      <c r="T5439" s="20"/>
      <c r="U5439" s="20"/>
      <c r="AB5439" s="20"/>
    </row>
    <row r="5440" spans="3:28" x14ac:dyDescent="0.2">
      <c r="C5440" s="20"/>
      <c r="D5440" s="20"/>
      <c r="E5440" s="20"/>
      <c r="F5440" s="20"/>
      <c r="H5440" s="20"/>
      <c r="J5440" s="20"/>
      <c r="K5440" s="20"/>
      <c r="L5440" s="20"/>
      <c r="P5440" s="201"/>
      <c r="Q5440" s="20"/>
      <c r="R5440" s="15"/>
      <c r="T5440" s="20"/>
      <c r="U5440" s="20"/>
      <c r="AB5440" s="20"/>
    </row>
    <row r="5441" spans="3:28" x14ac:dyDescent="0.2">
      <c r="C5441" s="20"/>
      <c r="D5441" s="20"/>
      <c r="E5441" s="20"/>
      <c r="F5441" s="20"/>
      <c r="H5441" s="20"/>
      <c r="J5441" s="20"/>
      <c r="K5441" s="20"/>
      <c r="L5441" s="20"/>
      <c r="P5441" s="201"/>
      <c r="Q5441" s="20"/>
      <c r="R5441" s="15"/>
      <c r="T5441" s="20"/>
      <c r="U5441" s="20"/>
      <c r="AB5441" s="20"/>
    </row>
    <row r="5442" spans="3:28" x14ac:dyDescent="0.2">
      <c r="C5442" s="20"/>
      <c r="D5442" s="20"/>
      <c r="E5442" s="20"/>
      <c r="F5442" s="20"/>
      <c r="H5442" s="20"/>
      <c r="J5442" s="20"/>
      <c r="K5442" s="20"/>
      <c r="L5442" s="20"/>
      <c r="P5442" s="201"/>
      <c r="Q5442" s="20"/>
      <c r="R5442" s="15"/>
      <c r="T5442" s="20"/>
      <c r="U5442" s="20"/>
      <c r="AB5442" s="20"/>
    </row>
    <row r="5443" spans="3:28" x14ac:dyDescent="0.2">
      <c r="C5443" s="20"/>
      <c r="D5443" s="20"/>
      <c r="E5443" s="20"/>
      <c r="F5443" s="20"/>
      <c r="H5443" s="20"/>
      <c r="J5443" s="20"/>
      <c r="K5443" s="20"/>
      <c r="L5443" s="20"/>
      <c r="P5443" s="201"/>
      <c r="Q5443" s="20"/>
      <c r="R5443" s="15"/>
      <c r="T5443" s="20"/>
      <c r="U5443" s="20"/>
      <c r="AB5443" s="20"/>
    </row>
    <row r="5444" spans="3:28" x14ac:dyDescent="0.2">
      <c r="C5444" s="20"/>
      <c r="D5444" s="20"/>
      <c r="E5444" s="20"/>
      <c r="F5444" s="20"/>
      <c r="H5444" s="20"/>
      <c r="J5444" s="20"/>
      <c r="K5444" s="20"/>
      <c r="L5444" s="20"/>
      <c r="P5444" s="201"/>
      <c r="Q5444" s="20"/>
      <c r="R5444" s="15"/>
      <c r="T5444" s="20"/>
      <c r="U5444" s="20"/>
      <c r="AB5444" s="20"/>
    </row>
    <row r="5445" spans="3:28" x14ac:dyDescent="0.2">
      <c r="C5445" s="20"/>
      <c r="D5445" s="20"/>
      <c r="E5445" s="20"/>
      <c r="F5445" s="20"/>
      <c r="H5445" s="20"/>
      <c r="J5445" s="20"/>
      <c r="K5445" s="20"/>
      <c r="L5445" s="20"/>
      <c r="P5445" s="201"/>
      <c r="Q5445" s="20"/>
      <c r="R5445" s="15"/>
      <c r="T5445" s="20"/>
      <c r="U5445" s="20"/>
      <c r="AB5445" s="20"/>
    </row>
    <row r="5446" spans="3:28" x14ac:dyDescent="0.2">
      <c r="C5446" s="20"/>
      <c r="D5446" s="20"/>
      <c r="E5446" s="20"/>
      <c r="F5446" s="20"/>
      <c r="H5446" s="20"/>
      <c r="J5446" s="20"/>
      <c r="K5446" s="20"/>
      <c r="L5446" s="20"/>
      <c r="P5446" s="201"/>
      <c r="Q5446" s="20"/>
      <c r="R5446" s="15"/>
      <c r="T5446" s="20"/>
      <c r="U5446" s="20"/>
      <c r="AB5446" s="20"/>
    </row>
    <row r="5447" spans="3:28" x14ac:dyDescent="0.2">
      <c r="C5447" s="20"/>
      <c r="D5447" s="20"/>
      <c r="E5447" s="20"/>
      <c r="F5447" s="20"/>
      <c r="H5447" s="20"/>
      <c r="J5447" s="20"/>
      <c r="K5447" s="20"/>
      <c r="L5447" s="20"/>
      <c r="P5447" s="201"/>
      <c r="Q5447" s="20"/>
      <c r="R5447" s="15"/>
      <c r="T5447" s="20"/>
      <c r="U5447" s="20"/>
      <c r="AB5447" s="20"/>
    </row>
    <row r="5448" spans="3:28" x14ac:dyDescent="0.2">
      <c r="C5448" s="20"/>
      <c r="D5448" s="20"/>
      <c r="E5448" s="20"/>
      <c r="F5448" s="20"/>
      <c r="H5448" s="20"/>
      <c r="J5448" s="20"/>
      <c r="K5448" s="20"/>
      <c r="L5448" s="20"/>
      <c r="P5448" s="201"/>
      <c r="Q5448" s="20"/>
      <c r="R5448" s="15"/>
      <c r="T5448" s="20"/>
      <c r="U5448" s="20"/>
      <c r="AB5448" s="20"/>
    </row>
    <row r="5449" spans="3:28" x14ac:dyDescent="0.2">
      <c r="C5449" s="20"/>
      <c r="D5449" s="20"/>
      <c r="E5449" s="20"/>
      <c r="F5449" s="20"/>
      <c r="H5449" s="20"/>
      <c r="J5449" s="20"/>
      <c r="K5449" s="20"/>
      <c r="L5449" s="20"/>
      <c r="P5449" s="201"/>
      <c r="Q5449" s="20"/>
      <c r="R5449" s="15"/>
      <c r="T5449" s="20"/>
      <c r="U5449" s="20"/>
      <c r="AB5449" s="20"/>
    </row>
    <row r="5450" spans="3:28" x14ac:dyDescent="0.2">
      <c r="C5450" s="20"/>
      <c r="D5450" s="20"/>
      <c r="E5450" s="20"/>
      <c r="F5450" s="20"/>
      <c r="H5450" s="20"/>
      <c r="J5450" s="20"/>
      <c r="K5450" s="20"/>
      <c r="L5450" s="20"/>
      <c r="P5450" s="201"/>
      <c r="Q5450" s="20"/>
      <c r="R5450" s="15"/>
      <c r="T5450" s="20"/>
      <c r="U5450" s="20"/>
      <c r="AB5450" s="20"/>
    </row>
    <row r="5451" spans="3:28" x14ac:dyDescent="0.2">
      <c r="C5451" s="20"/>
      <c r="D5451" s="20"/>
      <c r="E5451" s="20"/>
      <c r="F5451" s="20"/>
      <c r="H5451" s="20"/>
      <c r="J5451" s="20"/>
      <c r="K5451" s="20"/>
      <c r="L5451" s="20"/>
      <c r="P5451" s="201"/>
      <c r="Q5451" s="20"/>
      <c r="R5451" s="15"/>
      <c r="T5451" s="20"/>
      <c r="U5451" s="20"/>
      <c r="AB5451" s="20"/>
    </row>
    <row r="5452" spans="3:28" x14ac:dyDescent="0.2">
      <c r="C5452" s="20"/>
      <c r="D5452" s="20"/>
      <c r="E5452" s="20"/>
      <c r="F5452" s="20"/>
      <c r="H5452" s="20"/>
      <c r="J5452" s="20"/>
      <c r="K5452" s="20"/>
      <c r="L5452" s="20"/>
      <c r="P5452" s="201"/>
      <c r="Q5452" s="20"/>
      <c r="R5452" s="15"/>
      <c r="T5452" s="20"/>
      <c r="U5452" s="20"/>
      <c r="AB5452" s="20"/>
    </row>
    <row r="5453" spans="3:28" x14ac:dyDescent="0.2">
      <c r="C5453" s="20"/>
      <c r="D5453" s="20"/>
      <c r="E5453" s="20"/>
      <c r="F5453" s="20"/>
      <c r="H5453" s="20"/>
      <c r="J5453" s="20"/>
      <c r="K5453" s="20"/>
      <c r="L5453" s="20"/>
      <c r="P5453" s="201"/>
      <c r="Q5453" s="20"/>
      <c r="R5453" s="15"/>
      <c r="T5453" s="20"/>
      <c r="U5453" s="20"/>
      <c r="AB5453" s="20"/>
    </row>
    <row r="5454" spans="3:28" x14ac:dyDescent="0.2">
      <c r="C5454" s="20"/>
      <c r="D5454" s="20"/>
      <c r="E5454" s="20"/>
      <c r="F5454" s="20"/>
      <c r="H5454" s="20"/>
      <c r="J5454" s="20"/>
      <c r="K5454" s="20"/>
      <c r="L5454" s="20"/>
      <c r="P5454" s="201"/>
      <c r="Q5454" s="20"/>
      <c r="R5454" s="15"/>
      <c r="T5454" s="20"/>
      <c r="U5454" s="20"/>
      <c r="AB5454" s="20"/>
    </row>
    <row r="5455" spans="3:28" x14ac:dyDescent="0.2">
      <c r="C5455" s="20"/>
      <c r="D5455" s="20"/>
      <c r="E5455" s="20"/>
      <c r="F5455" s="20"/>
      <c r="H5455" s="20"/>
      <c r="J5455" s="20"/>
      <c r="K5455" s="20"/>
      <c r="L5455" s="20"/>
      <c r="P5455" s="201"/>
      <c r="Q5455" s="20"/>
      <c r="R5455" s="15"/>
      <c r="T5455" s="20"/>
      <c r="U5455" s="20"/>
      <c r="AB5455" s="20"/>
    </row>
    <row r="5456" spans="3:28" x14ac:dyDescent="0.2">
      <c r="C5456" s="20"/>
      <c r="D5456" s="20"/>
      <c r="E5456" s="20"/>
      <c r="F5456" s="20"/>
      <c r="H5456" s="20"/>
      <c r="J5456" s="20"/>
      <c r="K5456" s="20"/>
      <c r="L5456" s="20"/>
      <c r="P5456" s="201"/>
      <c r="Q5456" s="20"/>
      <c r="R5456" s="15"/>
      <c r="T5456" s="20"/>
      <c r="U5456" s="20"/>
      <c r="AB5456" s="20"/>
    </row>
    <row r="5457" spans="3:28" x14ac:dyDescent="0.2">
      <c r="C5457" s="20"/>
      <c r="D5457" s="20"/>
      <c r="E5457" s="20"/>
      <c r="F5457" s="20"/>
      <c r="H5457" s="20"/>
      <c r="J5457" s="20"/>
      <c r="K5457" s="20"/>
      <c r="L5457" s="20"/>
      <c r="P5457" s="201"/>
      <c r="Q5457" s="20"/>
      <c r="R5457" s="15"/>
      <c r="T5457" s="20"/>
      <c r="U5457" s="20"/>
      <c r="AB5457" s="20"/>
    </row>
    <row r="5458" spans="3:28" x14ac:dyDescent="0.2">
      <c r="C5458" s="20"/>
      <c r="D5458" s="20"/>
      <c r="E5458" s="20"/>
      <c r="F5458" s="20"/>
      <c r="H5458" s="20"/>
      <c r="J5458" s="20"/>
      <c r="K5458" s="20"/>
      <c r="L5458" s="20"/>
      <c r="P5458" s="201"/>
      <c r="Q5458" s="20"/>
      <c r="R5458" s="15"/>
      <c r="T5458" s="20"/>
      <c r="U5458" s="20"/>
      <c r="AB5458" s="20"/>
    </row>
    <row r="5459" spans="3:28" x14ac:dyDescent="0.2">
      <c r="C5459" s="20"/>
      <c r="D5459" s="20"/>
      <c r="E5459" s="20"/>
      <c r="F5459" s="20"/>
      <c r="H5459" s="20"/>
      <c r="J5459" s="20"/>
      <c r="K5459" s="20"/>
      <c r="L5459" s="20"/>
      <c r="P5459" s="201"/>
      <c r="Q5459" s="20"/>
      <c r="R5459" s="15"/>
      <c r="T5459" s="20"/>
      <c r="U5459" s="20"/>
      <c r="AB5459" s="20"/>
    </row>
    <row r="5460" spans="3:28" x14ac:dyDescent="0.2">
      <c r="C5460" s="20"/>
      <c r="D5460" s="20"/>
      <c r="E5460" s="20"/>
      <c r="F5460" s="20"/>
      <c r="H5460" s="20"/>
      <c r="J5460" s="20"/>
      <c r="K5460" s="20"/>
      <c r="L5460" s="20"/>
      <c r="P5460" s="201"/>
      <c r="Q5460" s="20"/>
      <c r="R5460" s="15"/>
      <c r="T5460" s="20"/>
      <c r="U5460" s="20"/>
      <c r="AB5460" s="20"/>
    </row>
    <row r="5461" spans="3:28" x14ac:dyDescent="0.2">
      <c r="C5461" s="20"/>
      <c r="D5461" s="20"/>
      <c r="E5461" s="20"/>
      <c r="F5461" s="20"/>
      <c r="H5461" s="20"/>
      <c r="J5461" s="20"/>
      <c r="K5461" s="20"/>
      <c r="L5461" s="20"/>
      <c r="P5461" s="201"/>
      <c r="Q5461" s="20"/>
      <c r="R5461" s="15"/>
      <c r="T5461" s="20"/>
      <c r="U5461" s="20"/>
      <c r="AB5461" s="20"/>
    </row>
    <row r="5462" spans="3:28" x14ac:dyDescent="0.2">
      <c r="C5462" s="20"/>
      <c r="D5462" s="20"/>
      <c r="E5462" s="20"/>
      <c r="F5462" s="20"/>
      <c r="H5462" s="20"/>
      <c r="J5462" s="20"/>
      <c r="K5462" s="20"/>
      <c r="L5462" s="20"/>
      <c r="P5462" s="201"/>
      <c r="Q5462" s="20"/>
      <c r="R5462" s="15"/>
      <c r="T5462" s="20"/>
      <c r="U5462" s="20"/>
      <c r="AB5462" s="20"/>
    </row>
    <row r="5463" spans="3:28" x14ac:dyDescent="0.2">
      <c r="C5463" s="20"/>
      <c r="D5463" s="20"/>
      <c r="E5463" s="20"/>
      <c r="F5463" s="20"/>
      <c r="H5463" s="20"/>
      <c r="J5463" s="20"/>
      <c r="K5463" s="20"/>
      <c r="L5463" s="20"/>
      <c r="P5463" s="201"/>
      <c r="Q5463" s="20"/>
      <c r="R5463" s="15"/>
      <c r="T5463" s="20"/>
      <c r="U5463" s="20"/>
      <c r="AB5463" s="20"/>
    </row>
    <row r="5464" spans="3:28" x14ac:dyDescent="0.2">
      <c r="C5464" s="20"/>
      <c r="D5464" s="20"/>
      <c r="E5464" s="20"/>
      <c r="F5464" s="20"/>
      <c r="H5464" s="20"/>
      <c r="J5464" s="20"/>
      <c r="K5464" s="20"/>
      <c r="L5464" s="20"/>
      <c r="P5464" s="201"/>
      <c r="Q5464" s="20"/>
      <c r="R5464" s="15"/>
      <c r="T5464" s="20"/>
      <c r="U5464" s="20"/>
      <c r="AB5464" s="20"/>
    </row>
    <row r="5465" spans="3:28" x14ac:dyDescent="0.2">
      <c r="C5465" s="20"/>
      <c r="D5465" s="20"/>
      <c r="E5465" s="20"/>
      <c r="F5465" s="20"/>
      <c r="H5465" s="20"/>
      <c r="J5465" s="20"/>
      <c r="K5465" s="20"/>
      <c r="L5465" s="20"/>
      <c r="P5465" s="201"/>
      <c r="Q5465" s="20"/>
      <c r="R5465" s="15"/>
      <c r="T5465" s="20"/>
      <c r="U5465" s="20"/>
      <c r="AB5465" s="20"/>
    </row>
    <row r="5466" spans="3:28" x14ac:dyDescent="0.2">
      <c r="C5466" s="20"/>
      <c r="D5466" s="20"/>
      <c r="E5466" s="20"/>
      <c r="F5466" s="20"/>
      <c r="H5466" s="20"/>
      <c r="J5466" s="20"/>
      <c r="K5466" s="20"/>
      <c r="L5466" s="20"/>
      <c r="P5466" s="201"/>
      <c r="Q5466" s="20"/>
      <c r="R5466" s="15"/>
      <c r="T5466" s="20"/>
      <c r="U5466" s="20"/>
      <c r="AB5466" s="20"/>
    </row>
    <row r="5467" spans="3:28" x14ac:dyDescent="0.2">
      <c r="C5467" s="20"/>
      <c r="D5467" s="20"/>
      <c r="E5467" s="20"/>
      <c r="F5467" s="20"/>
      <c r="H5467" s="20"/>
      <c r="J5467" s="20"/>
      <c r="K5467" s="20"/>
      <c r="L5467" s="20"/>
      <c r="P5467" s="201"/>
      <c r="Q5467" s="20"/>
      <c r="R5467" s="15"/>
      <c r="T5467" s="20"/>
      <c r="U5467" s="20"/>
      <c r="AB5467" s="20"/>
    </row>
    <row r="5468" spans="3:28" x14ac:dyDescent="0.2">
      <c r="C5468" s="20"/>
      <c r="D5468" s="20"/>
      <c r="E5468" s="20"/>
      <c r="F5468" s="20"/>
      <c r="H5468" s="20"/>
      <c r="J5468" s="20"/>
      <c r="K5468" s="20"/>
      <c r="L5468" s="20"/>
      <c r="P5468" s="201"/>
      <c r="Q5468" s="20"/>
      <c r="R5468" s="15"/>
      <c r="T5468" s="20"/>
      <c r="U5468" s="20"/>
      <c r="AB5468" s="20"/>
    </row>
    <row r="5469" spans="3:28" x14ac:dyDescent="0.2">
      <c r="C5469" s="20"/>
      <c r="D5469" s="20"/>
      <c r="E5469" s="20"/>
      <c r="F5469" s="20"/>
      <c r="H5469" s="20"/>
      <c r="J5469" s="20"/>
      <c r="K5469" s="20"/>
      <c r="L5469" s="20"/>
      <c r="P5469" s="201"/>
      <c r="Q5469" s="20"/>
      <c r="R5469" s="15"/>
      <c r="T5469" s="20"/>
      <c r="U5469" s="20"/>
      <c r="AB5469" s="20"/>
    </row>
    <row r="5470" spans="3:28" x14ac:dyDescent="0.2">
      <c r="C5470" s="20"/>
      <c r="D5470" s="20"/>
      <c r="E5470" s="20"/>
      <c r="F5470" s="20"/>
      <c r="H5470" s="20"/>
      <c r="J5470" s="20"/>
      <c r="K5470" s="20"/>
      <c r="L5470" s="20"/>
      <c r="P5470" s="201"/>
      <c r="Q5470" s="20"/>
      <c r="R5470" s="15"/>
      <c r="T5470" s="20"/>
      <c r="U5470" s="20"/>
      <c r="AB5470" s="20"/>
    </row>
    <row r="5471" spans="3:28" x14ac:dyDescent="0.2">
      <c r="C5471" s="20"/>
      <c r="D5471" s="20"/>
      <c r="E5471" s="20"/>
      <c r="F5471" s="20"/>
      <c r="H5471" s="20"/>
      <c r="J5471" s="20"/>
      <c r="K5471" s="20"/>
      <c r="L5471" s="20"/>
      <c r="P5471" s="201"/>
      <c r="Q5471" s="20"/>
      <c r="R5471" s="15"/>
      <c r="T5471" s="20"/>
      <c r="U5471" s="20"/>
      <c r="AB5471" s="20"/>
    </row>
    <row r="5472" spans="3:28" x14ac:dyDescent="0.2">
      <c r="C5472" s="20"/>
      <c r="D5472" s="20"/>
      <c r="E5472" s="20"/>
      <c r="F5472" s="20"/>
      <c r="H5472" s="20"/>
      <c r="J5472" s="20"/>
      <c r="K5472" s="20"/>
      <c r="L5472" s="20"/>
      <c r="P5472" s="201"/>
      <c r="Q5472" s="20"/>
      <c r="R5472" s="15"/>
      <c r="T5472" s="20"/>
      <c r="U5472" s="20"/>
      <c r="AB5472" s="20"/>
    </row>
    <row r="5473" spans="3:28" x14ac:dyDescent="0.2">
      <c r="C5473" s="20"/>
      <c r="D5473" s="20"/>
      <c r="E5473" s="20"/>
      <c r="F5473" s="20"/>
      <c r="H5473" s="20"/>
      <c r="J5473" s="20"/>
      <c r="K5473" s="20"/>
      <c r="L5473" s="20"/>
      <c r="P5473" s="201"/>
      <c r="Q5473" s="20"/>
      <c r="R5473" s="15"/>
      <c r="T5473" s="20"/>
      <c r="U5473" s="20"/>
      <c r="AB5473" s="20"/>
    </row>
    <row r="5474" spans="3:28" x14ac:dyDescent="0.2">
      <c r="C5474" s="20"/>
      <c r="D5474" s="20"/>
      <c r="E5474" s="20"/>
      <c r="F5474" s="20"/>
      <c r="H5474" s="20"/>
      <c r="J5474" s="20"/>
      <c r="K5474" s="20"/>
      <c r="L5474" s="20"/>
      <c r="P5474" s="201"/>
      <c r="Q5474" s="20"/>
      <c r="R5474" s="15"/>
      <c r="T5474" s="20"/>
      <c r="U5474" s="20"/>
      <c r="AB5474" s="20"/>
    </row>
    <row r="5475" spans="3:28" x14ac:dyDescent="0.2">
      <c r="C5475" s="20"/>
      <c r="D5475" s="20"/>
      <c r="E5475" s="20"/>
      <c r="F5475" s="20"/>
      <c r="H5475" s="20"/>
      <c r="J5475" s="20"/>
      <c r="K5475" s="20"/>
      <c r="L5475" s="20"/>
      <c r="P5475" s="201"/>
      <c r="Q5475" s="20"/>
      <c r="R5475" s="15"/>
      <c r="T5475" s="20"/>
      <c r="U5475" s="20"/>
      <c r="AB5475" s="20"/>
    </row>
    <row r="5476" spans="3:28" x14ac:dyDescent="0.2">
      <c r="C5476" s="20"/>
      <c r="D5476" s="20"/>
      <c r="E5476" s="20"/>
      <c r="F5476" s="20"/>
      <c r="H5476" s="20"/>
      <c r="J5476" s="20"/>
      <c r="K5476" s="20"/>
      <c r="L5476" s="20"/>
      <c r="P5476" s="201"/>
      <c r="Q5476" s="20"/>
      <c r="R5476" s="15"/>
      <c r="T5476" s="20"/>
      <c r="U5476" s="20"/>
      <c r="AB5476" s="20"/>
    </row>
    <row r="5477" spans="3:28" x14ac:dyDescent="0.2">
      <c r="C5477" s="20"/>
      <c r="D5477" s="20"/>
      <c r="E5477" s="20"/>
      <c r="F5477" s="20"/>
      <c r="H5477" s="20"/>
      <c r="J5477" s="20"/>
      <c r="K5477" s="20"/>
      <c r="L5477" s="20"/>
      <c r="P5477" s="201"/>
      <c r="Q5477" s="20"/>
      <c r="R5477" s="15"/>
      <c r="T5477" s="20"/>
      <c r="U5477" s="20"/>
      <c r="AB5477" s="20"/>
    </row>
    <row r="5478" spans="3:28" x14ac:dyDescent="0.2">
      <c r="C5478" s="20"/>
      <c r="D5478" s="20"/>
      <c r="E5478" s="20"/>
      <c r="F5478" s="20"/>
      <c r="H5478" s="20"/>
      <c r="J5478" s="20"/>
      <c r="K5478" s="20"/>
      <c r="L5478" s="20"/>
      <c r="P5478" s="201"/>
      <c r="Q5478" s="20"/>
      <c r="R5478" s="15"/>
      <c r="T5478" s="20"/>
      <c r="U5478" s="20"/>
      <c r="AB5478" s="20"/>
    </row>
    <row r="5479" spans="3:28" x14ac:dyDescent="0.2">
      <c r="C5479" s="20"/>
      <c r="D5479" s="20"/>
      <c r="E5479" s="20"/>
      <c r="F5479" s="20"/>
      <c r="H5479" s="20"/>
      <c r="J5479" s="20"/>
      <c r="K5479" s="20"/>
      <c r="L5479" s="20"/>
      <c r="P5479" s="201"/>
      <c r="Q5479" s="20"/>
      <c r="R5479" s="15"/>
      <c r="T5479" s="20"/>
      <c r="U5479" s="20"/>
      <c r="AB5479" s="20"/>
    </row>
    <row r="5480" spans="3:28" x14ac:dyDescent="0.2">
      <c r="C5480" s="20"/>
      <c r="D5480" s="20"/>
      <c r="E5480" s="20"/>
      <c r="F5480" s="20"/>
      <c r="H5480" s="20"/>
      <c r="J5480" s="20"/>
      <c r="K5480" s="20"/>
      <c r="L5480" s="20"/>
      <c r="P5480" s="201"/>
      <c r="Q5480" s="20"/>
      <c r="R5480" s="15"/>
      <c r="T5480" s="20"/>
      <c r="U5480" s="20"/>
      <c r="AB5480" s="20"/>
    </row>
    <row r="5481" spans="3:28" x14ac:dyDescent="0.2">
      <c r="C5481" s="20"/>
      <c r="D5481" s="20"/>
      <c r="E5481" s="20"/>
      <c r="F5481" s="20"/>
      <c r="H5481" s="20"/>
      <c r="J5481" s="20"/>
      <c r="K5481" s="20"/>
      <c r="L5481" s="20"/>
      <c r="P5481" s="201"/>
      <c r="Q5481" s="20"/>
      <c r="R5481" s="15"/>
      <c r="T5481" s="20"/>
      <c r="U5481" s="20"/>
      <c r="AB5481" s="20"/>
    </row>
    <row r="5482" spans="3:28" x14ac:dyDescent="0.2">
      <c r="C5482" s="20"/>
      <c r="D5482" s="20"/>
      <c r="E5482" s="20"/>
      <c r="F5482" s="20"/>
      <c r="H5482" s="20"/>
      <c r="J5482" s="20"/>
      <c r="K5482" s="20"/>
      <c r="L5482" s="20"/>
      <c r="P5482" s="201"/>
      <c r="Q5482" s="20"/>
      <c r="R5482" s="15"/>
      <c r="T5482" s="20"/>
      <c r="U5482" s="20"/>
      <c r="AB5482" s="20"/>
    </row>
    <row r="5483" spans="3:28" x14ac:dyDescent="0.2">
      <c r="C5483" s="20"/>
      <c r="D5483" s="20"/>
      <c r="E5483" s="20"/>
      <c r="F5483" s="20"/>
      <c r="H5483" s="20"/>
      <c r="J5483" s="20"/>
      <c r="K5483" s="20"/>
      <c r="L5483" s="20"/>
      <c r="P5483" s="201"/>
      <c r="Q5483" s="20"/>
      <c r="R5483" s="15"/>
      <c r="T5483" s="20"/>
      <c r="U5483" s="20"/>
      <c r="AB5483" s="20"/>
    </row>
    <row r="5484" spans="3:28" x14ac:dyDescent="0.2">
      <c r="C5484" s="20"/>
      <c r="D5484" s="20"/>
      <c r="E5484" s="20"/>
      <c r="F5484" s="20"/>
      <c r="H5484" s="20"/>
      <c r="J5484" s="20"/>
      <c r="K5484" s="20"/>
      <c r="L5484" s="20"/>
      <c r="P5484" s="201"/>
      <c r="Q5484" s="20"/>
      <c r="R5484" s="15"/>
      <c r="T5484" s="20"/>
      <c r="U5484" s="20"/>
      <c r="AB5484" s="20"/>
    </row>
    <row r="5485" spans="3:28" x14ac:dyDescent="0.2">
      <c r="C5485" s="20"/>
      <c r="D5485" s="20"/>
      <c r="E5485" s="20"/>
      <c r="F5485" s="20"/>
      <c r="H5485" s="20"/>
      <c r="J5485" s="20"/>
      <c r="K5485" s="20"/>
      <c r="L5485" s="20"/>
      <c r="P5485" s="201"/>
      <c r="Q5485" s="20"/>
      <c r="R5485" s="15"/>
      <c r="T5485" s="20"/>
      <c r="U5485" s="20"/>
      <c r="AB5485" s="20"/>
    </row>
    <row r="5486" spans="3:28" x14ac:dyDescent="0.2">
      <c r="C5486" s="20"/>
      <c r="D5486" s="20"/>
      <c r="E5486" s="20"/>
      <c r="F5486" s="20"/>
      <c r="H5486" s="20"/>
      <c r="J5486" s="20"/>
      <c r="K5486" s="20"/>
      <c r="L5486" s="20"/>
      <c r="P5486" s="201"/>
      <c r="Q5486" s="20"/>
      <c r="R5486" s="15"/>
      <c r="T5486" s="20"/>
      <c r="U5486" s="20"/>
      <c r="AB5486" s="20"/>
    </row>
    <row r="5487" spans="3:28" x14ac:dyDescent="0.2">
      <c r="C5487" s="20"/>
      <c r="D5487" s="20"/>
      <c r="E5487" s="20"/>
      <c r="F5487" s="20"/>
      <c r="H5487" s="20"/>
      <c r="J5487" s="20"/>
      <c r="K5487" s="20"/>
      <c r="L5487" s="20"/>
      <c r="P5487" s="201"/>
      <c r="Q5487" s="20"/>
      <c r="R5487" s="15"/>
      <c r="T5487" s="20"/>
      <c r="U5487" s="20"/>
      <c r="AB5487" s="20"/>
    </row>
    <row r="5488" spans="3:28" x14ac:dyDescent="0.2">
      <c r="C5488" s="20"/>
      <c r="D5488" s="20"/>
      <c r="E5488" s="20"/>
      <c r="F5488" s="20"/>
      <c r="H5488" s="20"/>
      <c r="J5488" s="20"/>
      <c r="K5488" s="20"/>
      <c r="L5488" s="20"/>
      <c r="P5488" s="201"/>
      <c r="Q5488" s="20"/>
      <c r="R5488" s="15"/>
      <c r="T5488" s="20"/>
      <c r="U5488" s="20"/>
      <c r="AB5488" s="20"/>
    </row>
    <row r="5489" spans="3:28" x14ac:dyDescent="0.2">
      <c r="C5489" s="20"/>
      <c r="D5489" s="20"/>
      <c r="E5489" s="20"/>
      <c r="F5489" s="20"/>
      <c r="H5489" s="20"/>
      <c r="J5489" s="20"/>
      <c r="K5489" s="20"/>
      <c r="L5489" s="20"/>
      <c r="P5489" s="201"/>
      <c r="Q5489" s="20"/>
      <c r="R5489" s="15"/>
      <c r="T5489" s="20"/>
      <c r="U5489" s="20"/>
      <c r="AB5489" s="20"/>
    </row>
    <row r="5490" spans="3:28" x14ac:dyDescent="0.2">
      <c r="C5490" s="20"/>
      <c r="D5490" s="20"/>
      <c r="E5490" s="20"/>
      <c r="F5490" s="20"/>
      <c r="H5490" s="20"/>
      <c r="J5490" s="20"/>
      <c r="K5490" s="20"/>
      <c r="L5490" s="20"/>
      <c r="P5490" s="201"/>
      <c r="Q5490" s="20"/>
      <c r="R5490" s="15"/>
      <c r="T5490" s="20"/>
      <c r="U5490" s="20"/>
      <c r="AB5490" s="20"/>
    </row>
    <row r="5491" spans="3:28" x14ac:dyDescent="0.2">
      <c r="C5491" s="20"/>
      <c r="D5491" s="20"/>
      <c r="E5491" s="20"/>
      <c r="F5491" s="20"/>
      <c r="H5491" s="20"/>
      <c r="J5491" s="20"/>
      <c r="K5491" s="20"/>
      <c r="L5491" s="20"/>
      <c r="P5491" s="201"/>
      <c r="Q5491" s="20"/>
      <c r="R5491" s="15"/>
      <c r="T5491" s="20"/>
      <c r="U5491" s="20"/>
      <c r="AB5491" s="20"/>
    </row>
    <row r="5492" spans="3:28" x14ac:dyDescent="0.2">
      <c r="C5492" s="20"/>
      <c r="D5492" s="20"/>
      <c r="E5492" s="20"/>
      <c r="F5492" s="20"/>
      <c r="H5492" s="20"/>
      <c r="J5492" s="20"/>
      <c r="K5492" s="20"/>
      <c r="L5492" s="20"/>
      <c r="P5492" s="201"/>
      <c r="Q5492" s="20"/>
      <c r="R5492" s="15"/>
      <c r="T5492" s="20"/>
      <c r="U5492" s="20"/>
      <c r="AB5492" s="20"/>
    </row>
    <row r="5493" spans="3:28" x14ac:dyDescent="0.2">
      <c r="C5493" s="20"/>
      <c r="D5493" s="20"/>
      <c r="E5493" s="20"/>
      <c r="F5493" s="20"/>
      <c r="H5493" s="20"/>
      <c r="J5493" s="20"/>
      <c r="K5493" s="20"/>
      <c r="L5493" s="20"/>
      <c r="P5493" s="201"/>
      <c r="Q5493" s="20"/>
      <c r="R5493" s="15"/>
      <c r="T5493" s="20"/>
      <c r="U5493" s="20"/>
      <c r="AB5493" s="20"/>
    </row>
    <row r="5494" spans="3:28" x14ac:dyDescent="0.2">
      <c r="C5494" s="20"/>
      <c r="D5494" s="20"/>
      <c r="E5494" s="20"/>
      <c r="F5494" s="20"/>
      <c r="H5494" s="20"/>
      <c r="J5494" s="20"/>
      <c r="K5494" s="20"/>
      <c r="L5494" s="20"/>
      <c r="P5494" s="201"/>
      <c r="Q5494" s="20"/>
      <c r="R5494" s="15"/>
      <c r="T5494" s="20"/>
      <c r="U5494" s="20"/>
      <c r="AB5494" s="20"/>
    </row>
    <row r="5495" spans="3:28" x14ac:dyDescent="0.2">
      <c r="C5495" s="20"/>
      <c r="D5495" s="20"/>
      <c r="E5495" s="20"/>
      <c r="F5495" s="20"/>
      <c r="H5495" s="20"/>
      <c r="J5495" s="20"/>
      <c r="K5495" s="20"/>
      <c r="L5495" s="20"/>
      <c r="P5495" s="201"/>
      <c r="Q5495" s="20"/>
      <c r="R5495" s="15"/>
      <c r="T5495" s="20"/>
      <c r="U5495" s="20"/>
      <c r="AB5495" s="20"/>
    </row>
    <row r="5496" spans="3:28" x14ac:dyDescent="0.2">
      <c r="C5496" s="20"/>
      <c r="D5496" s="20"/>
      <c r="E5496" s="20"/>
      <c r="F5496" s="20"/>
      <c r="H5496" s="20"/>
      <c r="J5496" s="20"/>
      <c r="K5496" s="20"/>
      <c r="L5496" s="20"/>
      <c r="P5496" s="201"/>
      <c r="Q5496" s="20"/>
      <c r="R5496" s="15"/>
      <c r="T5496" s="20"/>
      <c r="U5496" s="20"/>
      <c r="AB5496" s="20"/>
    </row>
    <row r="5497" spans="3:28" x14ac:dyDescent="0.2">
      <c r="C5497" s="20"/>
      <c r="D5497" s="20"/>
      <c r="E5497" s="20"/>
      <c r="F5497" s="20"/>
      <c r="H5497" s="20"/>
      <c r="J5497" s="20"/>
      <c r="K5497" s="20"/>
      <c r="L5497" s="20"/>
      <c r="P5497" s="201"/>
      <c r="Q5497" s="20"/>
      <c r="R5497" s="15"/>
      <c r="T5497" s="20"/>
      <c r="U5497" s="20"/>
      <c r="AB5497" s="20"/>
    </row>
    <row r="5498" spans="3:28" x14ac:dyDescent="0.2">
      <c r="C5498" s="20"/>
      <c r="D5498" s="20"/>
      <c r="E5498" s="20"/>
      <c r="F5498" s="20"/>
      <c r="H5498" s="20"/>
      <c r="J5498" s="20"/>
      <c r="K5498" s="20"/>
      <c r="L5498" s="20"/>
      <c r="P5498" s="201"/>
      <c r="Q5498" s="20"/>
      <c r="R5498" s="15"/>
      <c r="T5498" s="20"/>
      <c r="U5498" s="20"/>
      <c r="AB5498" s="20"/>
    </row>
    <row r="5499" spans="3:28" x14ac:dyDescent="0.2">
      <c r="C5499" s="20"/>
      <c r="D5499" s="20"/>
      <c r="E5499" s="20"/>
      <c r="F5499" s="20"/>
      <c r="H5499" s="20"/>
      <c r="J5499" s="20"/>
      <c r="K5499" s="20"/>
      <c r="L5499" s="20"/>
      <c r="P5499" s="201"/>
      <c r="Q5499" s="20"/>
      <c r="R5499" s="15"/>
      <c r="T5499" s="20"/>
      <c r="U5499" s="20"/>
      <c r="AB5499" s="20"/>
    </row>
    <row r="5500" spans="3:28" x14ac:dyDescent="0.2">
      <c r="C5500" s="20"/>
      <c r="D5500" s="20"/>
      <c r="E5500" s="20"/>
      <c r="F5500" s="20"/>
      <c r="H5500" s="20"/>
      <c r="J5500" s="20"/>
      <c r="K5500" s="20"/>
      <c r="L5500" s="20"/>
      <c r="P5500" s="201"/>
      <c r="Q5500" s="20"/>
      <c r="R5500" s="15"/>
      <c r="T5500" s="20"/>
      <c r="U5500" s="20"/>
      <c r="AB5500" s="20"/>
    </row>
    <row r="5501" spans="3:28" x14ac:dyDescent="0.2">
      <c r="C5501" s="20"/>
      <c r="D5501" s="20"/>
      <c r="E5501" s="20"/>
      <c r="F5501" s="20"/>
      <c r="H5501" s="20"/>
      <c r="J5501" s="20"/>
      <c r="K5501" s="20"/>
      <c r="L5501" s="20"/>
      <c r="P5501" s="201"/>
      <c r="Q5501" s="20"/>
      <c r="R5501" s="15"/>
      <c r="T5501" s="20"/>
      <c r="U5501" s="20"/>
      <c r="AB5501" s="20"/>
    </row>
    <row r="5502" spans="3:28" x14ac:dyDescent="0.2">
      <c r="C5502" s="20"/>
      <c r="D5502" s="20"/>
      <c r="E5502" s="20"/>
      <c r="F5502" s="20"/>
      <c r="H5502" s="20"/>
      <c r="J5502" s="20"/>
      <c r="K5502" s="20"/>
      <c r="L5502" s="20"/>
      <c r="P5502" s="201"/>
      <c r="Q5502" s="20"/>
      <c r="R5502" s="15"/>
      <c r="T5502" s="20"/>
      <c r="U5502" s="20"/>
      <c r="AB5502" s="20"/>
    </row>
    <row r="5503" spans="3:28" x14ac:dyDescent="0.2">
      <c r="C5503" s="20"/>
      <c r="D5503" s="20"/>
      <c r="E5503" s="20"/>
      <c r="F5503" s="20"/>
      <c r="H5503" s="20"/>
      <c r="J5503" s="20"/>
      <c r="K5503" s="20"/>
      <c r="L5503" s="20"/>
      <c r="P5503" s="201"/>
      <c r="Q5503" s="20"/>
      <c r="R5503" s="15"/>
      <c r="T5503" s="20"/>
      <c r="U5503" s="20"/>
      <c r="AB5503" s="20"/>
    </row>
    <row r="5504" spans="3:28" x14ac:dyDescent="0.2">
      <c r="C5504" s="20"/>
      <c r="D5504" s="20"/>
      <c r="E5504" s="20"/>
      <c r="F5504" s="20"/>
      <c r="H5504" s="20"/>
      <c r="J5504" s="20"/>
      <c r="K5504" s="20"/>
      <c r="L5504" s="20"/>
      <c r="P5504" s="201"/>
      <c r="Q5504" s="20"/>
      <c r="R5504" s="15"/>
      <c r="T5504" s="20"/>
      <c r="U5504" s="20"/>
      <c r="AB5504" s="20"/>
    </row>
    <row r="5505" spans="3:28" x14ac:dyDescent="0.2">
      <c r="C5505" s="20"/>
      <c r="D5505" s="20"/>
      <c r="E5505" s="20"/>
      <c r="F5505" s="20"/>
      <c r="H5505" s="20"/>
      <c r="J5505" s="20"/>
      <c r="K5505" s="20"/>
      <c r="L5505" s="20"/>
      <c r="P5505" s="201"/>
      <c r="Q5505" s="20"/>
      <c r="R5505" s="15"/>
      <c r="T5505" s="20"/>
      <c r="U5505" s="20"/>
      <c r="AB5505" s="20"/>
    </row>
    <row r="5506" spans="3:28" x14ac:dyDescent="0.2">
      <c r="C5506" s="20"/>
      <c r="D5506" s="20"/>
      <c r="E5506" s="20"/>
      <c r="F5506" s="20"/>
      <c r="H5506" s="20"/>
      <c r="J5506" s="20"/>
      <c r="K5506" s="20"/>
      <c r="L5506" s="20"/>
      <c r="P5506" s="201"/>
      <c r="Q5506" s="20"/>
      <c r="R5506" s="15"/>
      <c r="T5506" s="20"/>
      <c r="U5506" s="20"/>
      <c r="AB5506" s="20"/>
    </row>
    <row r="5507" spans="3:28" x14ac:dyDescent="0.2">
      <c r="C5507" s="20"/>
      <c r="D5507" s="20"/>
      <c r="E5507" s="20"/>
      <c r="F5507" s="20"/>
      <c r="H5507" s="20"/>
      <c r="J5507" s="20"/>
      <c r="K5507" s="20"/>
      <c r="L5507" s="20"/>
      <c r="P5507" s="201"/>
      <c r="Q5507" s="20"/>
      <c r="R5507" s="15"/>
      <c r="T5507" s="20"/>
      <c r="U5507" s="20"/>
      <c r="AB5507" s="20"/>
    </row>
    <row r="5508" spans="3:28" x14ac:dyDescent="0.2">
      <c r="C5508" s="20"/>
      <c r="D5508" s="20"/>
      <c r="E5508" s="20"/>
      <c r="F5508" s="20"/>
      <c r="H5508" s="20"/>
      <c r="J5508" s="20"/>
      <c r="K5508" s="20"/>
      <c r="L5508" s="20"/>
      <c r="P5508" s="201"/>
      <c r="Q5508" s="20"/>
      <c r="R5508" s="15"/>
      <c r="T5508" s="20"/>
      <c r="U5508" s="20"/>
      <c r="AB5508" s="20"/>
    </row>
    <row r="5509" spans="3:28" x14ac:dyDescent="0.2">
      <c r="C5509" s="20"/>
      <c r="D5509" s="20"/>
      <c r="E5509" s="20"/>
      <c r="F5509" s="20"/>
      <c r="H5509" s="20"/>
      <c r="J5509" s="20"/>
      <c r="K5509" s="20"/>
      <c r="L5509" s="20"/>
      <c r="P5509" s="201"/>
      <c r="Q5509" s="20"/>
      <c r="R5509" s="15"/>
      <c r="T5509" s="20"/>
      <c r="U5509" s="20"/>
      <c r="AB5509" s="20"/>
    </row>
    <row r="5510" spans="3:28" x14ac:dyDescent="0.2">
      <c r="C5510" s="20"/>
      <c r="D5510" s="20"/>
      <c r="E5510" s="20"/>
      <c r="F5510" s="20"/>
      <c r="H5510" s="20"/>
      <c r="J5510" s="20"/>
      <c r="K5510" s="20"/>
      <c r="L5510" s="20"/>
      <c r="P5510" s="201"/>
      <c r="Q5510" s="20"/>
      <c r="R5510" s="15"/>
      <c r="T5510" s="20"/>
      <c r="U5510" s="20"/>
      <c r="AB5510" s="20"/>
    </row>
    <row r="5511" spans="3:28" x14ac:dyDescent="0.2">
      <c r="C5511" s="20"/>
      <c r="D5511" s="20"/>
      <c r="E5511" s="20"/>
      <c r="F5511" s="20"/>
      <c r="H5511" s="20"/>
      <c r="J5511" s="20"/>
      <c r="K5511" s="20"/>
      <c r="L5511" s="20"/>
      <c r="P5511" s="201"/>
      <c r="Q5511" s="20"/>
      <c r="R5511" s="15"/>
      <c r="T5511" s="20"/>
      <c r="U5511" s="20"/>
      <c r="AB5511" s="20"/>
    </row>
    <row r="5512" spans="3:28" x14ac:dyDescent="0.2">
      <c r="C5512" s="20"/>
      <c r="D5512" s="20"/>
      <c r="E5512" s="20"/>
      <c r="F5512" s="20"/>
      <c r="H5512" s="20"/>
      <c r="J5512" s="20"/>
      <c r="K5512" s="20"/>
      <c r="L5512" s="20"/>
      <c r="P5512" s="201"/>
      <c r="Q5512" s="20"/>
      <c r="R5512" s="15"/>
      <c r="T5512" s="20"/>
      <c r="U5512" s="20"/>
      <c r="AB5512" s="20"/>
    </row>
    <row r="5513" spans="3:28" x14ac:dyDescent="0.2">
      <c r="C5513" s="20"/>
      <c r="D5513" s="20"/>
      <c r="E5513" s="20"/>
      <c r="F5513" s="20"/>
      <c r="H5513" s="20"/>
      <c r="J5513" s="20"/>
      <c r="K5513" s="20"/>
      <c r="L5513" s="20"/>
      <c r="P5513" s="201"/>
      <c r="Q5513" s="20"/>
      <c r="R5513" s="15"/>
      <c r="T5513" s="20"/>
      <c r="U5513" s="20"/>
      <c r="AB5513" s="20"/>
    </row>
    <row r="5514" spans="3:28" x14ac:dyDescent="0.2">
      <c r="C5514" s="20"/>
      <c r="D5514" s="20"/>
      <c r="E5514" s="20"/>
      <c r="F5514" s="20"/>
      <c r="H5514" s="20"/>
      <c r="J5514" s="20"/>
      <c r="K5514" s="20"/>
      <c r="L5514" s="20"/>
      <c r="P5514" s="201"/>
      <c r="Q5514" s="20"/>
      <c r="R5514" s="15"/>
      <c r="T5514" s="20"/>
      <c r="U5514" s="20"/>
      <c r="AB5514" s="20"/>
    </row>
    <row r="5515" spans="3:28" x14ac:dyDescent="0.2">
      <c r="C5515" s="20"/>
      <c r="D5515" s="20"/>
      <c r="E5515" s="20"/>
      <c r="F5515" s="20"/>
      <c r="H5515" s="20"/>
      <c r="J5515" s="20"/>
      <c r="K5515" s="20"/>
      <c r="L5515" s="20"/>
      <c r="P5515" s="201"/>
      <c r="Q5515" s="20"/>
      <c r="R5515" s="15"/>
      <c r="T5515" s="20"/>
      <c r="U5515" s="20"/>
      <c r="AB5515" s="20"/>
    </row>
    <row r="5516" spans="3:28" x14ac:dyDescent="0.2">
      <c r="C5516" s="20"/>
      <c r="D5516" s="20"/>
      <c r="E5516" s="20"/>
      <c r="F5516" s="20"/>
      <c r="H5516" s="20"/>
      <c r="J5516" s="20"/>
      <c r="K5516" s="20"/>
      <c r="L5516" s="20"/>
      <c r="P5516" s="201"/>
      <c r="Q5516" s="20"/>
      <c r="R5516" s="15"/>
      <c r="T5516" s="20"/>
      <c r="U5516" s="20"/>
      <c r="AB5516" s="20"/>
    </row>
    <row r="5517" spans="3:28" x14ac:dyDescent="0.2">
      <c r="C5517" s="20"/>
      <c r="D5517" s="20"/>
      <c r="E5517" s="20"/>
      <c r="F5517" s="20"/>
      <c r="H5517" s="20"/>
      <c r="J5517" s="20"/>
      <c r="K5517" s="20"/>
      <c r="L5517" s="20"/>
      <c r="P5517" s="201"/>
      <c r="Q5517" s="20"/>
      <c r="R5517" s="15"/>
      <c r="T5517" s="20"/>
      <c r="U5517" s="20"/>
      <c r="AB5517" s="20"/>
    </row>
    <row r="5518" spans="3:28" x14ac:dyDescent="0.2">
      <c r="C5518" s="20"/>
      <c r="D5518" s="20"/>
      <c r="E5518" s="20"/>
      <c r="F5518" s="20"/>
      <c r="H5518" s="20"/>
      <c r="J5518" s="20"/>
      <c r="K5518" s="20"/>
      <c r="L5518" s="20"/>
      <c r="P5518" s="201"/>
      <c r="Q5518" s="20"/>
      <c r="R5518" s="15"/>
      <c r="T5518" s="20"/>
      <c r="U5518" s="20"/>
      <c r="AB5518" s="20"/>
    </row>
    <row r="5519" spans="3:28" x14ac:dyDescent="0.2">
      <c r="C5519" s="20"/>
      <c r="D5519" s="20"/>
      <c r="E5519" s="20"/>
      <c r="F5519" s="20"/>
      <c r="H5519" s="20"/>
      <c r="J5519" s="20"/>
      <c r="K5519" s="20"/>
      <c r="L5519" s="20"/>
      <c r="P5519" s="201"/>
      <c r="Q5519" s="20"/>
      <c r="R5519" s="15"/>
      <c r="T5519" s="20"/>
      <c r="U5519" s="20"/>
      <c r="AB5519" s="20"/>
    </row>
    <row r="5520" spans="3:28" x14ac:dyDescent="0.2">
      <c r="C5520" s="20"/>
      <c r="D5520" s="20"/>
      <c r="E5520" s="20"/>
      <c r="F5520" s="20"/>
      <c r="H5520" s="20"/>
      <c r="J5520" s="20"/>
      <c r="K5520" s="20"/>
      <c r="L5520" s="20"/>
      <c r="P5520" s="201"/>
      <c r="Q5520" s="20"/>
      <c r="R5520" s="15"/>
      <c r="T5520" s="20"/>
      <c r="U5520" s="20"/>
      <c r="AB5520" s="20"/>
    </row>
    <row r="5521" spans="3:28" x14ac:dyDescent="0.2">
      <c r="C5521" s="20"/>
      <c r="D5521" s="20"/>
      <c r="E5521" s="20"/>
      <c r="F5521" s="20"/>
      <c r="H5521" s="20"/>
      <c r="J5521" s="20"/>
      <c r="K5521" s="20"/>
      <c r="L5521" s="20"/>
      <c r="P5521" s="201"/>
      <c r="Q5521" s="20"/>
      <c r="R5521" s="15"/>
      <c r="T5521" s="20"/>
      <c r="U5521" s="20"/>
      <c r="AB5521" s="20"/>
    </row>
    <row r="5522" spans="3:28" x14ac:dyDescent="0.2">
      <c r="C5522" s="20"/>
      <c r="D5522" s="20"/>
      <c r="E5522" s="20"/>
      <c r="F5522" s="20"/>
      <c r="H5522" s="20"/>
      <c r="J5522" s="20"/>
      <c r="K5522" s="20"/>
      <c r="L5522" s="20"/>
      <c r="P5522" s="201"/>
      <c r="Q5522" s="20"/>
      <c r="R5522" s="15"/>
      <c r="T5522" s="20"/>
      <c r="U5522" s="20"/>
      <c r="AB5522" s="20"/>
    </row>
    <row r="5523" spans="3:28" x14ac:dyDescent="0.2">
      <c r="C5523" s="20"/>
      <c r="D5523" s="20"/>
      <c r="E5523" s="20"/>
      <c r="F5523" s="20"/>
      <c r="H5523" s="20"/>
      <c r="J5523" s="20"/>
      <c r="K5523" s="20"/>
      <c r="L5523" s="20"/>
      <c r="P5523" s="201"/>
      <c r="Q5523" s="20"/>
      <c r="R5523" s="15"/>
      <c r="T5523" s="20"/>
      <c r="U5523" s="20"/>
      <c r="AB5523" s="20"/>
    </row>
    <row r="5524" spans="3:28" x14ac:dyDescent="0.2">
      <c r="C5524" s="20"/>
      <c r="D5524" s="20"/>
      <c r="E5524" s="20"/>
      <c r="F5524" s="20"/>
      <c r="H5524" s="20"/>
      <c r="J5524" s="20"/>
      <c r="K5524" s="20"/>
      <c r="L5524" s="20"/>
      <c r="P5524" s="201"/>
      <c r="Q5524" s="20"/>
      <c r="R5524" s="15"/>
      <c r="T5524" s="20"/>
      <c r="U5524" s="20"/>
      <c r="AB5524" s="20"/>
    </row>
    <row r="5525" spans="3:28" x14ac:dyDescent="0.2">
      <c r="C5525" s="20"/>
      <c r="D5525" s="20"/>
      <c r="E5525" s="20"/>
      <c r="F5525" s="20"/>
      <c r="H5525" s="20"/>
      <c r="J5525" s="20"/>
      <c r="K5525" s="20"/>
      <c r="L5525" s="20"/>
      <c r="P5525" s="201"/>
      <c r="Q5525" s="20"/>
      <c r="R5525" s="15"/>
      <c r="T5525" s="20"/>
      <c r="U5525" s="20"/>
      <c r="AB5525" s="20"/>
    </row>
    <row r="5526" spans="3:28" x14ac:dyDescent="0.2">
      <c r="C5526" s="20"/>
      <c r="D5526" s="20"/>
      <c r="E5526" s="20"/>
      <c r="F5526" s="20"/>
      <c r="H5526" s="20"/>
      <c r="J5526" s="20"/>
      <c r="K5526" s="20"/>
      <c r="L5526" s="20"/>
      <c r="P5526" s="201"/>
      <c r="Q5526" s="20"/>
      <c r="R5526" s="15"/>
      <c r="T5526" s="20"/>
      <c r="U5526" s="20"/>
      <c r="AB5526" s="20"/>
    </row>
    <row r="5527" spans="3:28" x14ac:dyDescent="0.2">
      <c r="C5527" s="20"/>
      <c r="D5527" s="20"/>
      <c r="E5527" s="20"/>
      <c r="F5527" s="20"/>
      <c r="H5527" s="20"/>
      <c r="J5527" s="20"/>
      <c r="K5527" s="20"/>
      <c r="L5527" s="20"/>
      <c r="P5527" s="201"/>
      <c r="Q5527" s="20"/>
      <c r="R5527" s="15"/>
      <c r="T5527" s="20"/>
      <c r="U5527" s="20"/>
      <c r="AB5527" s="20"/>
    </row>
    <row r="5528" spans="3:28" x14ac:dyDescent="0.2">
      <c r="C5528" s="20"/>
      <c r="D5528" s="20"/>
      <c r="E5528" s="20"/>
      <c r="F5528" s="20"/>
      <c r="H5528" s="20"/>
      <c r="J5528" s="20"/>
      <c r="K5528" s="20"/>
      <c r="L5528" s="20"/>
      <c r="P5528" s="201"/>
      <c r="Q5528" s="20"/>
      <c r="R5528" s="15"/>
      <c r="T5528" s="20"/>
      <c r="U5528" s="20"/>
      <c r="AB5528" s="20"/>
    </row>
    <row r="5529" spans="3:28" x14ac:dyDescent="0.2">
      <c r="C5529" s="20"/>
      <c r="D5529" s="20"/>
      <c r="E5529" s="20"/>
      <c r="F5529" s="20"/>
      <c r="H5529" s="20"/>
      <c r="J5529" s="20"/>
      <c r="K5529" s="20"/>
      <c r="L5529" s="20"/>
      <c r="P5529" s="201"/>
      <c r="Q5529" s="20"/>
      <c r="R5529" s="15"/>
      <c r="T5529" s="20"/>
      <c r="U5529" s="20"/>
      <c r="AB5529" s="20"/>
    </row>
    <row r="5530" spans="3:28" x14ac:dyDescent="0.2">
      <c r="C5530" s="20"/>
      <c r="D5530" s="20"/>
      <c r="E5530" s="20"/>
      <c r="F5530" s="20"/>
      <c r="H5530" s="20"/>
      <c r="J5530" s="20"/>
      <c r="K5530" s="20"/>
      <c r="L5530" s="20"/>
      <c r="P5530" s="201"/>
      <c r="Q5530" s="20"/>
      <c r="R5530" s="15"/>
      <c r="T5530" s="20"/>
      <c r="U5530" s="20"/>
      <c r="AB5530" s="20"/>
    </row>
    <row r="5531" spans="3:28" x14ac:dyDescent="0.2">
      <c r="C5531" s="20"/>
      <c r="D5531" s="20"/>
      <c r="E5531" s="20"/>
      <c r="F5531" s="20"/>
      <c r="H5531" s="20"/>
      <c r="J5531" s="20"/>
      <c r="K5531" s="20"/>
      <c r="L5531" s="20"/>
      <c r="P5531" s="201"/>
      <c r="Q5531" s="20"/>
      <c r="R5531" s="15"/>
      <c r="T5531" s="20"/>
      <c r="U5531" s="20"/>
      <c r="AB5531" s="20"/>
    </row>
    <row r="5532" spans="3:28" x14ac:dyDescent="0.2">
      <c r="C5532" s="20"/>
      <c r="D5532" s="20"/>
      <c r="E5532" s="20"/>
      <c r="F5532" s="20"/>
      <c r="H5532" s="20"/>
      <c r="J5532" s="20"/>
      <c r="K5532" s="20"/>
      <c r="L5532" s="20"/>
      <c r="P5532" s="201"/>
      <c r="Q5532" s="20"/>
      <c r="R5532" s="15"/>
      <c r="T5532" s="20"/>
      <c r="U5532" s="20"/>
      <c r="AB5532" s="20"/>
    </row>
    <row r="5533" spans="3:28" x14ac:dyDescent="0.2">
      <c r="C5533" s="20"/>
      <c r="D5533" s="20"/>
      <c r="E5533" s="20"/>
      <c r="F5533" s="20"/>
      <c r="H5533" s="20"/>
      <c r="J5533" s="20"/>
      <c r="K5533" s="20"/>
      <c r="L5533" s="20"/>
      <c r="P5533" s="201"/>
      <c r="Q5533" s="20"/>
      <c r="R5533" s="15"/>
      <c r="T5533" s="20"/>
      <c r="U5533" s="20"/>
      <c r="AB5533" s="20"/>
    </row>
    <row r="5534" spans="3:28" x14ac:dyDescent="0.2">
      <c r="C5534" s="20"/>
      <c r="D5534" s="20"/>
      <c r="E5534" s="20"/>
      <c r="F5534" s="20"/>
      <c r="H5534" s="20"/>
      <c r="J5534" s="20"/>
      <c r="K5534" s="20"/>
      <c r="L5534" s="20"/>
      <c r="P5534" s="201"/>
      <c r="Q5534" s="20"/>
      <c r="R5534" s="15"/>
      <c r="T5534" s="20"/>
      <c r="U5534" s="20"/>
      <c r="AB5534" s="20"/>
    </row>
    <row r="5535" spans="3:28" x14ac:dyDescent="0.2">
      <c r="C5535" s="20"/>
      <c r="D5535" s="20"/>
      <c r="E5535" s="20"/>
      <c r="F5535" s="20"/>
      <c r="H5535" s="20"/>
      <c r="J5535" s="20"/>
      <c r="K5535" s="20"/>
      <c r="L5535" s="20"/>
      <c r="P5535" s="201"/>
      <c r="Q5535" s="20"/>
      <c r="R5535" s="15"/>
      <c r="T5535" s="20"/>
      <c r="U5535" s="20"/>
      <c r="AB5535" s="20"/>
    </row>
    <row r="5536" spans="3:28" x14ac:dyDescent="0.2">
      <c r="C5536" s="20"/>
      <c r="D5536" s="20"/>
      <c r="E5536" s="20"/>
      <c r="F5536" s="20"/>
      <c r="H5536" s="20"/>
      <c r="J5536" s="20"/>
      <c r="K5536" s="20"/>
      <c r="L5536" s="20"/>
      <c r="P5536" s="201"/>
      <c r="Q5536" s="20"/>
      <c r="R5536" s="15"/>
      <c r="T5536" s="20"/>
      <c r="U5536" s="20"/>
      <c r="AB5536" s="20"/>
    </row>
    <row r="5537" spans="3:28" x14ac:dyDescent="0.2">
      <c r="C5537" s="20"/>
      <c r="D5537" s="20"/>
      <c r="E5537" s="20"/>
      <c r="F5537" s="20"/>
      <c r="H5537" s="20"/>
      <c r="J5537" s="20"/>
      <c r="K5537" s="20"/>
      <c r="L5537" s="20"/>
      <c r="P5537" s="201"/>
      <c r="Q5537" s="20"/>
      <c r="R5537" s="15"/>
      <c r="T5537" s="20"/>
      <c r="U5537" s="20"/>
      <c r="AB5537" s="20"/>
    </row>
    <row r="5538" spans="3:28" x14ac:dyDescent="0.2">
      <c r="C5538" s="20"/>
      <c r="D5538" s="20"/>
      <c r="E5538" s="20"/>
      <c r="F5538" s="20"/>
      <c r="H5538" s="20"/>
      <c r="J5538" s="20"/>
      <c r="K5538" s="20"/>
      <c r="L5538" s="20"/>
      <c r="P5538" s="201"/>
      <c r="Q5538" s="20"/>
      <c r="R5538" s="15"/>
      <c r="T5538" s="20"/>
      <c r="U5538" s="20"/>
      <c r="AB5538" s="20"/>
    </row>
    <row r="5539" spans="3:28" x14ac:dyDescent="0.2">
      <c r="C5539" s="20"/>
      <c r="D5539" s="20"/>
      <c r="E5539" s="20"/>
      <c r="F5539" s="20"/>
      <c r="H5539" s="20"/>
      <c r="J5539" s="20"/>
      <c r="K5539" s="20"/>
      <c r="L5539" s="20"/>
      <c r="P5539" s="201"/>
      <c r="Q5539" s="20"/>
      <c r="R5539" s="15"/>
      <c r="T5539" s="20"/>
      <c r="U5539" s="20"/>
      <c r="AB5539" s="20"/>
    </row>
    <row r="5540" spans="3:28" x14ac:dyDescent="0.2">
      <c r="C5540" s="20"/>
      <c r="D5540" s="20"/>
      <c r="E5540" s="20"/>
      <c r="F5540" s="20"/>
      <c r="H5540" s="20"/>
      <c r="J5540" s="20"/>
      <c r="K5540" s="20"/>
      <c r="L5540" s="20"/>
      <c r="P5540" s="201"/>
      <c r="Q5540" s="20"/>
      <c r="R5540" s="15"/>
      <c r="T5540" s="20"/>
      <c r="U5540" s="20"/>
      <c r="AB5540" s="20"/>
    </row>
    <row r="5541" spans="3:28" x14ac:dyDescent="0.2">
      <c r="C5541" s="20"/>
      <c r="D5541" s="20"/>
      <c r="E5541" s="20"/>
      <c r="F5541" s="20"/>
      <c r="H5541" s="20"/>
      <c r="J5541" s="20"/>
      <c r="K5541" s="20"/>
      <c r="L5541" s="20"/>
      <c r="P5541" s="201"/>
      <c r="Q5541" s="20"/>
      <c r="R5541" s="15"/>
      <c r="T5541" s="20"/>
      <c r="U5541" s="20"/>
      <c r="AB5541" s="20"/>
    </row>
    <row r="5542" spans="3:28" x14ac:dyDescent="0.2">
      <c r="C5542" s="20"/>
      <c r="D5542" s="20"/>
      <c r="E5542" s="20"/>
      <c r="F5542" s="20"/>
      <c r="H5542" s="20"/>
      <c r="J5542" s="20"/>
      <c r="K5542" s="20"/>
      <c r="L5542" s="20"/>
      <c r="P5542" s="201"/>
      <c r="Q5542" s="20"/>
      <c r="R5542" s="15"/>
      <c r="T5542" s="20"/>
      <c r="U5542" s="20"/>
      <c r="AB5542" s="20"/>
    </row>
    <row r="5543" spans="3:28" x14ac:dyDescent="0.2">
      <c r="C5543" s="20"/>
      <c r="D5543" s="20"/>
      <c r="E5543" s="20"/>
      <c r="F5543" s="20"/>
      <c r="H5543" s="20"/>
      <c r="J5543" s="20"/>
      <c r="K5543" s="20"/>
      <c r="L5543" s="20"/>
      <c r="P5543" s="201"/>
      <c r="Q5543" s="20"/>
      <c r="R5543" s="15"/>
      <c r="T5543" s="20"/>
      <c r="U5543" s="20"/>
      <c r="AB5543" s="20"/>
    </row>
    <row r="5544" spans="3:28" x14ac:dyDescent="0.2">
      <c r="C5544" s="20"/>
      <c r="D5544" s="20"/>
      <c r="E5544" s="20"/>
      <c r="F5544" s="20"/>
      <c r="H5544" s="20"/>
      <c r="J5544" s="20"/>
      <c r="K5544" s="20"/>
      <c r="L5544" s="20"/>
      <c r="P5544" s="201"/>
      <c r="Q5544" s="20"/>
      <c r="R5544" s="15"/>
      <c r="T5544" s="20"/>
      <c r="U5544" s="20"/>
      <c r="AB5544" s="20"/>
    </row>
    <row r="5545" spans="3:28" x14ac:dyDescent="0.2">
      <c r="C5545" s="20"/>
      <c r="D5545" s="20"/>
      <c r="E5545" s="20"/>
      <c r="F5545" s="20"/>
      <c r="H5545" s="20"/>
      <c r="J5545" s="20"/>
      <c r="K5545" s="20"/>
      <c r="L5545" s="20"/>
      <c r="P5545" s="201"/>
      <c r="Q5545" s="20"/>
      <c r="R5545" s="15"/>
      <c r="T5545" s="20"/>
      <c r="U5545" s="20"/>
      <c r="AB5545" s="20"/>
    </row>
    <row r="5546" spans="3:28" x14ac:dyDescent="0.2">
      <c r="C5546" s="20"/>
      <c r="D5546" s="20"/>
      <c r="E5546" s="20"/>
      <c r="F5546" s="20"/>
      <c r="H5546" s="20"/>
      <c r="J5546" s="20"/>
      <c r="K5546" s="20"/>
      <c r="L5546" s="20"/>
      <c r="P5546" s="201"/>
      <c r="Q5546" s="20"/>
      <c r="R5546" s="15"/>
      <c r="T5546" s="20"/>
      <c r="U5546" s="20"/>
      <c r="AB5546" s="20"/>
    </row>
    <row r="5547" spans="3:28" x14ac:dyDescent="0.2">
      <c r="C5547" s="20"/>
      <c r="D5547" s="20"/>
      <c r="E5547" s="20"/>
      <c r="F5547" s="20"/>
      <c r="H5547" s="20"/>
      <c r="J5547" s="20"/>
      <c r="K5547" s="20"/>
      <c r="L5547" s="20"/>
      <c r="P5547" s="201"/>
      <c r="Q5547" s="20"/>
      <c r="R5547" s="15"/>
      <c r="T5547" s="20"/>
      <c r="U5547" s="20"/>
      <c r="AB5547" s="20"/>
    </row>
    <row r="5548" spans="3:28" x14ac:dyDescent="0.2">
      <c r="C5548" s="20"/>
      <c r="D5548" s="20"/>
      <c r="E5548" s="20"/>
      <c r="F5548" s="20"/>
      <c r="H5548" s="20"/>
      <c r="J5548" s="20"/>
      <c r="K5548" s="20"/>
      <c r="L5548" s="20"/>
      <c r="P5548" s="201"/>
      <c r="Q5548" s="20"/>
      <c r="R5548" s="15"/>
      <c r="T5548" s="20"/>
      <c r="U5548" s="20"/>
      <c r="AB5548" s="20"/>
    </row>
    <row r="5549" spans="3:28" x14ac:dyDescent="0.2">
      <c r="C5549" s="20"/>
      <c r="D5549" s="20"/>
      <c r="E5549" s="20"/>
      <c r="F5549" s="20"/>
      <c r="H5549" s="20"/>
      <c r="J5549" s="20"/>
      <c r="K5549" s="20"/>
      <c r="L5549" s="20"/>
      <c r="P5549" s="201"/>
      <c r="Q5549" s="20"/>
      <c r="R5549" s="15"/>
      <c r="T5549" s="20"/>
      <c r="U5549" s="20"/>
      <c r="AB5549" s="20"/>
    </row>
    <row r="5550" spans="3:28" x14ac:dyDescent="0.2">
      <c r="C5550" s="20"/>
      <c r="D5550" s="20"/>
      <c r="E5550" s="20"/>
      <c r="F5550" s="20"/>
      <c r="H5550" s="20"/>
      <c r="J5550" s="20"/>
      <c r="K5550" s="20"/>
      <c r="L5550" s="20"/>
      <c r="P5550" s="201"/>
      <c r="Q5550" s="20"/>
      <c r="R5550" s="15"/>
      <c r="T5550" s="20"/>
      <c r="U5550" s="20"/>
      <c r="AB5550" s="20"/>
    </row>
    <row r="5551" spans="3:28" x14ac:dyDescent="0.2">
      <c r="C5551" s="20"/>
      <c r="D5551" s="20"/>
      <c r="E5551" s="20"/>
      <c r="F5551" s="20"/>
      <c r="H5551" s="20"/>
      <c r="J5551" s="20"/>
      <c r="K5551" s="20"/>
      <c r="L5551" s="20"/>
      <c r="P5551" s="201"/>
      <c r="Q5551" s="20"/>
      <c r="R5551" s="15"/>
      <c r="T5551" s="20"/>
      <c r="U5551" s="20"/>
      <c r="AB5551" s="20"/>
    </row>
    <row r="5552" spans="3:28" x14ac:dyDescent="0.2">
      <c r="C5552" s="20"/>
      <c r="D5552" s="20"/>
      <c r="E5552" s="20"/>
      <c r="F5552" s="20"/>
      <c r="H5552" s="20"/>
      <c r="J5552" s="20"/>
      <c r="K5552" s="20"/>
      <c r="L5552" s="20"/>
      <c r="P5552" s="201"/>
      <c r="Q5552" s="20"/>
      <c r="R5552" s="15"/>
      <c r="T5552" s="20"/>
      <c r="U5552" s="20"/>
      <c r="AB5552" s="20"/>
    </row>
    <row r="5553" spans="3:28" x14ac:dyDescent="0.2">
      <c r="C5553" s="20"/>
      <c r="D5553" s="20"/>
      <c r="E5553" s="20"/>
      <c r="F5553" s="20"/>
      <c r="H5553" s="20"/>
      <c r="J5553" s="20"/>
      <c r="K5553" s="20"/>
      <c r="L5553" s="20"/>
      <c r="P5553" s="201"/>
      <c r="Q5553" s="20"/>
      <c r="R5553" s="15"/>
      <c r="T5553" s="20"/>
      <c r="U5553" s="20"/>
      <c r="AB5553" s="20"/>
    </row>
    <row r="5554" spans="3:28" x14ac:dyDescent="0.2">
      <c r="C5554" s="20"/>
      <c r="D5554" s="20"/>
      <c r="E5554" s="20"/>
      <c r="F5554" s="20"/>
      <c r="H5554" s="20"/>
      <c r="J5554" s="20"/>
      <c r="K5554" s="20"/>
      <c r="L5554" s="20"/>
      <c r="P5554" s="201"/>
      <c r="Q5554" s="20"/>
      <c r="R5554" s="15"/>
      <c r="T5554" s="20"/>
      <c r="U5554" s="20"/>
      <c r="AB5554" s="20"/>
    </row>
    <row r="5555" spans="3:28" x14ac:dyDescent="0.2">
      <c r="C5555" s="20"/>
      <c r="D5555" s="20"/>
      <c r="E5555" s="20"/>
      <c r="F5555" s="20"/>
      <c r="H5555" s="20"/>
      <c r="J5555" s="20"/>
      <c r="K5555" s="20"/>
      <c r="L5555" s="20"/>
      <c r="P5555" s="201"/>
      <c r="Q5555" s="20"/>
      <c r="R5555" s="15"/>
      <c r="T5555" s="20"/>
      <c r="U5555" s="20"/>
      <c r="AB5555" s="20"/>
    </row>
    <row r="5556" spans="3:28" x14ac:dyDescent="0.2">
      <c r="C5556" s="20"/>
      <c r="D5556" s="20"/>
      <c r="E5556" s="20"/>
      <c r="F5556" s="20"/>
      <c r="H5556" s="20"/>
      <c r="J5556" s="20"/>
      <c r="K5556" s="20"/>
      <c r="L5556" s="20"/>
      <c r="P5556" s="201"/>
      <c r="Q5556" s="20"/>
      <c r="R5556" s="15"/>
      <c r="T5556" s="20"/>
      <c r="U5556" s="20"/>
      <c r="AB5556" s="20"/>
    </row>
    <row r="5557" spans="3:28" x14ac:dyDescent="0.2">
      <c r="C5557" s="20"/>
      <c r="D5557" s="20"/>
      <c r="E5557" s="20"/>
      <c r="F5557" s="20"/>
      <c r="H5557" s="20"/>
      <c r="J5557" s="20"/>
      <c r="K5557" s="20"/>
      <c r="L5557" s="20"/>
      <c r="P5557" s="201"/>
      <c r="Q5557" s="20"/>
      <c r="R5557" s="15"/>
      <c r="T5557" s="20"/>
      <c r="U5557" s="20"/>
      <c r="AB5557" s="20"/>
    </row>
    <row r="5558" spans="3:28" x14ac:dyDescent="0.2">
      <c r="C5558" s="20"/>
      <c r="D5558" s="20"/>
      <c r="E5558" s="20"/>
      <c r="F5558" s="20"/>
      <c r="H5558" s="20"/>
      <c r="J5558" s="20"/>
      <c r="K5558" s="20"/>
      <c r="L5558" s="20"/>
      <c r="P5558" s="201"/>
      <c r="Q5558" s="20"/>
      <c r="R5558" s="15"/>
      <c r="T5558" s="20"/>
      <c r="U5558" s="20"/>
      <c r="AB5558" s="20"/>
    </row>
    <row r="5559" spans="3:28" x14ac:dyDescent="0.2">
      <c r="C5559" s="20"/>
      <c r="D5559" s="20"/>
      <c r="E5559" s="20"/>
      <c r="F5559" s="20"/>
      <c r="H5559" s="20"/>
      <c r="J5559" s="20"/>
      <c r="K5559" s="20"/>
      <c r="L5559" s="20"/>
      <c r="P5559" s="201"/>
      <c r="Q5559" s="20"/>
      <c r="R5559" s="15"/>
      <c r="T5559" s="20"/>
      <c r="U5559" s="20"/>
      <c r="AB5559" s="20"/>
    </row>
    <row r="5560" spans="3:28" x14ac:dyDescent="0.2">
      <c r="C5560" s="20"/>
      <c r="D5560" s="20"/>
      <c r="E5560" s="20"/>
      <c r="F5560" s="20"/>
      <c r="H5560" s="20"/>
      <c r="J5560" s="20"/>
      <c r="K5560" s="20"/>
      <c r="L5560" s="20"/>
      <c r="P5560" s="201"/>
      <c r="Q5560" s="20"/>
      <c r="R5560" s="15"/>
      <c r="T5560" s="20"/>
      <c r="U5560" s="20"/>
      <c r="AB5560" s="20"/>
    </row>
    <row r="5561" spans="3:28" x14ac:dyDescent="0.2">
      <c r="C5561" s="20"/>
      <c r="D5561" s="20"/>
      <c r="E5561" s="20"/>
      <c r="F5561" s="20"/>
      <c r="H5561" s="20"/>
      <c r="J5561" s="20"/>
      <c r="K5561" s="20"/>
      <c r="L5561" s="20"/>
      <c r="P5561" s="201"/>
      <c r="Q5561" s="20"/>
      <c r="R5561" s="15"/>
      <c r="T5561" s="20"/>
      <c r="U5561" s="20"/>
      <c r="AB5561" s="20"/>
    </row>
    <row r="5562" spans="3:28" x14ac:dyDescent="0.2">
      <c r="C5562" s="20"/>
      <c r="D5562" s="20"/>
      <c r="E5562" s="20"/>
      <c r="F5562" s="20"/>
      <c r="H5562" s="20"/>
      <c r="J5562" s="20"/>
      <c r="K5562" s="20"/>
      <c r="L5562" s="20"/>
      <c r="P5562" s="201"/>
      <c r="Q5562" s="20"/>
      <c r="R5562" s="15"/>
      <c r="T5562" s="20"/>
      <c r="U5562" s="20"/>
      <c r="AB5562" s="20"/>
    </row>
    <row r="5563" spans="3:28" x14ac:dyDescent="0.2">
      <c r="C5563" s="20"/>
      <c r="D5563" s="20"/>
      <c r="E5563" s="20"/>
      <c r="F5563" s="20"/>
      <c r="H5563" s="20"/>
      <c r="J5563" s="20"/>
      <c r="K5563" s="20"/>
      <c r="L5563" s="20"/>
      <c r="P5563" s="201"/>
      <c r="Q5563" s="20"/>
      <c r="R5563" s="15"/>
      <c r="T5563" s="20"/>
      <c r="U5563" s="20"/>
      <c r="AB5563" s="20"/>
    </row>
    <row r="5564" spans="3:28" x14ac:dyDescent="0.2">
      <c r="C5564" s="20"/>
      <c r="D5564" s="20"/>
      <c r="E5564" s="20"/>
      <c r="F5564" s="20"/>
      <c r="H5564" s="20"/>
      <c r="J5564" s="20"/>
      <c r="K5564" s="20"/>
      <c r="L5564" s="20"/>
      <c r="P5564" s="201"/>
      <c r="Q5564" s="20"/>
      <c r="R5564" s="15"/>
      <c r="T5564" s="20"/>
      <c r="U5564" s="20"/>
      <c r="AB5564" s="20"/>
    </row>
    <row r="5565" spans="3:28" x14ac:dyDescent="0.2">
      <c r="C5565" s="20"/>
      <c r="D5565" s="20"/>
      <c r="E5565" s="20"/>
      <c r="F5565" s="20"/>
      <c r="H5565" s="20"/>
      <c r="J5565" s="20"/>
      <c r="K5565" s="20"/>
      <c r="L5565" s="20"/>
      <c r="P5565" s="201"/>
      <c r="Q5565" s="20"/>
      <c r="R5565" s="15"/>
      <c r="T5565" s="20"/>
      <c r="U5565" s="20"/>
      <c r="AB5565" s="20"/>
    </row>
    <row r="5566" spans="3:28" x14ac:dyDescent="0.2">
      <c r="C5566" s="20"/>
      <c r="D5566" s="20"/>
      <c r="E5566" s="20"/>
      <c r="F5566" s="20"/>
      <c r="H5566" s="20"/>
      <c r="J5566" s="20"/>
      <c r="K5566" s="20"/>
      <c r="L5566" s="20"/>
      <c r="P5566" s="201"/>
      <c r="Q5566" s="20"/>
      <c r="R5566" s="15"/>
      <c r="T5566" s="20"/>
      <c r="U5566" s="20"/>
      <c r="AB5566" s="20"/>
    </row>
    <row r="5567" spans="3:28" x14ac:dyDescent="0.2">
      <c r="C5567" s="20"/>
      <c r="D5567" s="20"/>
      <c r="E5567" s="20"/>
      <c r="F5567" s="20"/>
      <c r="H5567" s="20"/>
      <c r="J5567" s="20"/>
      <c r="K5567" s="20"/>
      <c r="L5567" s="20"/>
      <c r="P5567" s="201"/>
      <c r="Q5567" s="20"/>
      <c r="R5567" s="15"/>
      <c r="T5567" s="20"/>
      <c r="U5567" s="20"/>
      <c r="AB5567" s="20"/>
    </row>
    <row r="5568" spans="3:28" x14ac:dyDescent="0.2">
      <c r="C5568" s="20"/>
      <c r="D5568" s="20"/>
      <c r="E5568" s="20"/>
      <c r="F5568" s="20"/>
      <c r="H5568" s="20"/>
      <c r="J5568" s="20"/>
      <c r="K5568" s="20"/>
      <c r="L5568" s="20"/>
      <c r="P5568" s="201"/>
      <c r="Q5568" s="20"/>
      <c r="R5568" s="15"/>
      <c r="T5568" s="20"/>
      <c r="U5568" s="20"/>
      <c r="AB5568" s="20"/>
    </row>
    <row r="5569" spans="3:28" x14ac:dyDescent="0.2">
      <c r="C5569" s="20"/>
      <c r="D5569" s="20"/>
      <c r="E5569" s="20"/>
      <c r="F5569" s="20"/>
      <c r="H5569" s="20"/>
      <c r="J5569" s="20"/>
      <c r="K5569" s="20"/>
      <c r="L5569" s="20"/>
      <c r="P5569" s="201"/>
      <c r="Q5569" s="20"/>
      <c r="R5569" s="15"/>
      <c r="T5569" s="20"/>
      <c r="U5569" s="20"/>
      <c r="AB5569" s="20"/>
    </row>
    <row r="5570" spans="3:28" x14ac:dyDescent="0.2">
      <c r="C5570" s="20"/>
      <c r="D5570" s="20"/>
      <c r="E5570" s="20"/>
      <c r="F5570" s="20"/>
      <c r="H5570" s="20"/>
      <c r="J5570" s="20"/>
      <c r="K5570" s="20"/>
      <c r="L5570" s="20"/>
      <c r="P5570" s="201"/>
      <c r="Q5570" s="20"/>
      <c r="R5570" s="15"/>
      <c r="T5570" s="20"/>
      <c r="U5570" s="20"/>
      <c r="AB5570" s="20"/>
    </row>
    <row r="5571" spans="3:28" x14ac:dyDescent="0.2">
      <c r="C5571" s="20"/>
      <c r="D5571" s="20"/>
      <c r="E5571" s="20"/>
      <c r="F5571" s="20"/>
      <c r="H5571" s="20"/>
      <c r="J5571" s="20"/>
      <c r="K5571" s="20"/>
      <c r="L5571" s="20"/>
      <c r="P5571" s="201"/>
      <c r="Q5571" s="20"/>
      <c r="R5571" s="15"/>
      <c r="T5571" s="20"/>
      <c r="U5571" s="20"/>
      <c r="AB5571" s="20"/>
    </row>
    <row r="5572" spans="3:28" x14ac:dyDescent="0.2">
      <c r="C5572" s="20"/>
      <c r="D5572" s="20"/>
      <c r="E5572" s="20"/>
      <c r="F5572" s="20"/>
      <c r="H5572" s="20"/>
      <c r="J5572" s="20"/>
      <c r="K5572" s="20"/>
      <c r="L5572" s="20"/>
      <c r="P5572" s="201"/>
      <c r="Q5572" s="20"/>
      <c r="R5572" s="15"/>
      <c r="T5572" s="20"/>
      <c r="U5572" s="20"/>
      <c r="AB5572" s="20"/>
    </row>
    <row r="5573" spans="3:28" x14ac:dyDescent="0.2">
      <c r="C5573" s="20"/>
      <c r="D5573" s="20"/>
      <c r="E5573" s="20"/>
      <c r="F5573" s="20"/>
      <c r="H5573" s="20"/>
      <c r="J5573" s="20"/>
      <c r="K5573" s="20"/>
      <c r="L5573" s="20"/>
      <c r="P5573" s="201"/>
      <c r="Q5573" s="20"/>
      <c r="R5573" s="15"/>
      <c r="T5573" s="20"/>
      <c r="U5573" s="20"/>
      <c r="AB5573" s="20"/>
    </row>
    <row r="5574" spans="3:28" x14ac:dyDescent="0.2">
      <c r="C5574" s="20"/>
      <c r="D5574" s="20"/>
      <c r="E5574" s="20"/>
      <c r="F5574" s="20"/>
      <c r="H5574" s="20"/>
      <c r="J5574" s="20"/>
      <c r="K5574" s="20"/>
      <c r="L5574" s="20"/>
      <c r="P5574" s="201"/>
      <c r="Q5574" s="20"/>
      <c r="R5574" s="15"/>
      <c r="T5574" s="20"/>
      <c r="U5574" s="20"/>
      <c r="AB5574" s="20"/>
    </row>
    <row r="5575" spans="3:28" x14ac:dyDescent="0.2">
      <c r="C5575" s="20"/>
      <c r="D5575" s="20"/>
      <c r="E5575" s="20"/>
      <c r="F5575" s="20"/>
      <c r="H5575" s="20"/>
      <c r="J5575" s="20"/>
      <c r="K5575" s="20"/>
      <c r="L5575" s="20"/>
      <c r="P5575" s="201"/>
      <c r="Q5575" s="20"/>
      <c r="R5575" s="15"/>
      <c r="T5575" s="20"/>
      <c r="U5575" s="20"/>
      <c r="AB5575" s="20"/>
    </row>
    <row r="5576" spans="3:28" x14ac:dyDescent="0.2">
      <c r="C5576" s="20"/>
      <c r="D5576" s="20"/>
      <c r="E5576" s="20"/>
      <c r="F5576" s="20"/>
      <c r="H5576" s="20"/>
      <c r="J5576" s="20"/>
      <c r="K5576" s="20"/>
      <c r="L5576" s="20"/>
      <c r="P5576" s="201"/>
      <c r="Q5576" s="20"/>
      <c r="R5576" s="15"/>
      <c r="T5576" s="20"/>
      <c r="U5576" s="20"/>
      <c r="AB5576" s="20"/>
    </row>
    <row r="5577" spans="3:28" x14ac:dyDescent="0.2">
      <c r="C5577" s="20"/>
      <c r="D5577" s="20"/>
      <c r="E5577" s="20"/>
      <c r="F5577" s="20"/>
      <c r="H5577" s="20"/>
      <c r="J5577" s="20"/>
      <c r="K5577" s="20"/>
      <c r="L5577" s="20"/>
      <c r="P5577" s="201"/>
      <c r="Q5577" s="20"/>
      <c r="R5577" s="15"/>
      <c r="T5577" s="20"/>
      <c r="U5577" s="20"/>
      <c r="AB5577" s="20"/>
    </row>
    <row r="5578" spans="3:28" x14ac:dyDescent="0.2">
      <c r="C5578" s="20"/>
      <c r="D5578" s="20"/>
      <c r="E5578" s="20"/>
      <c r="F5578" s="20"/>
      <c r="H5578" s="20"/>
      <c r="J5578" s="20"/>
      <c r="K5578" s="20"/>
      <c r="L5578" s="20"/>
      <c r="P5578" s="201"/>
      <c r="Q5578" s="20"/>
      <c r="R5578" s="15"/>
      <c r="T5578" s="20"/>
      <c r="U5578" s="20"/>
      <c r="AB5578" s="20"/>
    </row>
    <row r="5579" spans="3:28" x14ac:dyDescent="0.2">
      <c r="C5579" s="20"/>
      <c r="D5579" s="20"/>
      <c r="E5579" s="20"/>
      <c r="F5579" s="20"/>
      <c r="H5579" s="20"/>
      <c r="J5579" s="20"/>
      <c r="K5579" s="20"/>
      <c r="L5579" s="20"/>
      <c r="P5579" s="201"/>
      <c r="Q5579" s="20"/>
      <c r="R5579" s="15"/>
      <c r="T5579" s="20"/>
      <c r="U5579" s="20"/>
      <c r="AB5579" s="20"/>
    </row>
    <row r="5580" spans="3:28" x14ac:dyDescent="0.2">
      <c r="C5580" s="20"/>
      <c r="D5580" s="20"/>
      <c r="E5580" s="20"/>
      <c r="F5580" s="20"/>
      <c r="H5580" s="20"/>
      <c r="J5580" s="20"/>
      <c r="K5580" s="20"/>
      <c r="L5580" s="20"/>
      <c r="P5580" s="201"/>
      <c r="Q5580" s="20"/>
      <c r="R5580" s="15"/>
      <c r="T5580" s="20"/>
      <c r="U5580" s="20"/>
      <c r="AB5580" s="20"/>
    </row>
    <row r="5581" spans="3:28" x14ac:dyDescent="0.2">
      <c r="C5581" s="20"/>
      <c r="D5581" s="20"/>
      <c r="E5581" s="20"/>
      <c r="F5581" s="20"/>
      <c r="H5581" s="20"/>
      <c r="J5581" s="20"/>
      <c r="K5581" s="20"/>
      <c r="L5581" s="20"/>
      <c r="P5581" s="201"/>
      <c r="Q5581" s="20"/>
      <c r="R5581" s="15"/>
      <c r="T5581" s="20"/>
      <c r="U5581" s="20"/>
      <c r="AB5581" s="20"/>
    </row>
    <row r="5582" spans="3:28" x14ac:dyDescent="0.2">
      <c r="C5582" s="20"/>
      <c r="D5582" s="20"/>
      <c r="E5582" s="20"/>
      <c r="F5582" s="20"/>
      <c r="H5582" s="20"/>
      <c r="J5582" s="20"/>
      <c r="K5582" s="20"/>
      <c r="L5582" s="20"/>
      <c r="P5582" s="201"/>
      <c r="Q5582" s="20"/>
      <c r="R5582" s="15"/>
      <c r="T5582" s="20"/>
      <c r="U5582" s="20"/>
      <c r="AB5582" s="20"/>
    </row>
    <row r="5583" spans="3:28" x14ac:dyDescent="0.2">
      <c r="C5583" s="20"/>
      <c r="D5583" s="20"/>
      <c r="E5583" s="20"/>
      <c r="F5583" s="20"/>
      <c r="H5583" s="20"/>
      <c r="J5583" s="20"/>
      <c r="K5583" s="20"/>
      <c r="L5583" s="20"/>
      <c r="P5583" s="201"/>
      <c r="Q5583" s="20"/>
      <c r="R5583" s="15"/>
      <c r="T5583" s="20"/>
      <c r="U5583" s="20"/>
      <c r="AB5583" s="20"/>
    </row>
    <row r="5584" spans="3:28" x14ac:dyDescent="0.2">
      <c r="C5584" s="20"/>
      <c r="D5584" s="20"/>
      <c r="E5584" s="20"/>
      <c r="F5584" s="20"/>
      <c r="H5584" s="20"/>
      <c r="J5584" s="20"/>
      <c r="K5584" s="20"/>
      <c r="L5584" s="20"/>
      <c r="P5584" s="201"/>
      <c r="Q5584" s="20"/>
      <c r="R5584" s="15"/>
      <c r="T5584" s="20"/>
      <c r="U5584" s="20"/>
      <c r="AB5584" s="20"/>
    </row>
    <row r="5585" spans="3:28" x14ac:dyDescent="0.2">
      <c r="C5585" s="20"/>
      <c r="D5585" s="20"/>
      <c r="E5585" s="20"/>
      <c r="F5585" s="20"/>
      <c r="H5585" s="20"/>
      <c r="J5585" s="20"/>
      <c r="K5585" s="20"/>
      <c r="L5585" s="20"/>
      <c r="P5585" s="201"/>
      <c r="Q5585" s="20"/>
      <c r="R5585" s="15"/>
      <c r="T5585" s="20"/>
      <c r="U5585" s="20"/>
      <c r="AB5585" s="20"/>
    </row>
    <row r="5586" spans="3:28" x14ac:dyDescent="0.2">
      <c r="C5586" s="20"/>
      <c r="D5586" s="20"/>
      <c r="E5586" s="20"/>
      <c r="F5586" s="20"/>
      <c r="H5586" s="20"/>
      <c r="J5586" s="20"/>
      <c r="K5586" s="20"/>
      <c r="L5586" s="20"/>
      <c r="P5586" s="201"/>
      <c r="Q5586" s="20"/>
      <c r="R5586" s="15"/>
      <c r="T5586" s="20"/>
      <c r="U5586" s="20"/>
      <c r="AB5586" s="20"/>
    </row>
    <row r="5587" spans="3:28" x14ac:dyDescent="0.2">
      <c r="C5587" s="20"/>
      <c r="D5587" s="20"/>
      <c r="E5587" s="20"/>
      <c r="F5587" s="20"/>
      <c r="H5587" s="20"/>
      <c r="J5587" s="20"/>
      <c r="K5587" s="20"/>
      <c r="L5587" s="20"/>
      <c r="P5587" s="201"/>
      <c r="Q5587" s="20"/>
      <c r="R5587" s="15"/>
      <c r="T5587" s="20"/>
      <c r="U5587" s="20"/>
      <c r="AB5587" s="20"/>
    </row>
    <row r="5588" spans="3:28" x14ac:dyDescent="0.2">
      <c r="C5588" s="20"/>
      <c r="D5588" s="20"/>
      <c r="E5588" s="20"/>
      <c r="F5588" s="20"/>
      <c r="H5588" s="20"/>
      <c r="J5588" s="20"/>
      <c r="K5588" s="20"/>
      <c r="L5588" s="20"/>
      <c r="P5588" s="201"/>
      <c r="Q5588" s="20"/>
      <c r="R5588" s="15"/>
      <c r="T5588" s="20"/>
      <c r="U5588" s="20"/>
      <c r="AB5588" s="20"/>
    </row>
    <row r="5589" spans="3:28" x14ac:dyDescent="0.2">
      <c r="C5589" s="20"/>
      <c r="D5589" s="20"/>
      <c r="E5589" s="20"/>
      <c r="F5589" s="20"/>
      <c r="H5589" s="20"/>
      <c r="J5589" s="20"/>
      <c r="K5589" s="20"/>
      <c r="L5589" s="20"/>
      <c r="P5589" s="201"/>
      <c r="Q5589" s="20"/>
      <c r="R5589" s="15"/>
      <c r="T5589" s="20"/>
      <c r="U5589" s="20"/>
      <c r="AB5589" s="20"/>
    </row>
    <row r="5590" spans="3:28" x14ac:dyDescent="0.2">
      <c r="C5590" s="20"/>
      <c r="D5590" s="20"/>
      <c r="E5590" s="20"/>
      <c r="F5590" s="20"/>
      <c r="H5590" s="20"/>
      <c r="J5590" s="20"/>
      <c r="K5590" s="20"/>
      <c r="L5590" s="20"/>
      <c r="P5590" s="201"/>
      <c r="Q5590" s="20"/>
      <c r="R5590" s="15"/>
      <c r="T5590" s="20"/>
      <c r="U5590" s="20"/>
      <c r="AB5590" s="20"/>
    </row>
    <row r="5591" spans="3:28" x14ac:dyDescent="0.2">
      <c r="C5591" s="20"/>
      <c r="D5591" s="20"/>
      <c r="E5591" s="20"/>
      <c r="F5591" s="20"/>
      <c r="H5591" s="20"/>
      <c r="J5591" s="20"/>
      <c r="K5591" s="20"/>
      <c r="L5591" s="20"/>
      <c r="P5591" s="201"/>
      <c r="Q5591" s="20"/>
      <c r="R5591" s="15"/>
      <c r="T5591" s="20"/>
      <c r="U5591" s="20"/>
      <c r="AB5591" s="20"/>
    </row>
    <row r="5592" spans="3:28" x14ac:dyDescent="0.2">
      <c r="C5592" s="20"/>
      <c r="D5592" s="20"/>
      <c r="E5592" s="20"/>
      <c r="F5592" s="20"/>
      <c r="H5592" s="20"/>
      <c r="J5592" s="20"/>
      <c r="K5592" s="20"/>
      <c r="L5592" s="20"/>
      <c r="P5592" s="201"/>
      <c r="Q5592" s="20"/>
      <c r="R5592" s="15"/>
      <c r="T5592" s="20"/>
      <c r="U5592" s="20"/>
      <c r="AB5592" s="20"/>
    </row>
    <row r="5593" spans="3:28" x14ac:dyDescent="0.2">
      <c r="C5593" s="20"/>
      <c r="D5593" s="20"/>
      <c r="E5593" s="20"/>
      <c r="F5593" s="20"/>
      <c r="H5593" s="20"/>
      <c r="J5593" s="20"/>
      <c r="K5593" s="20"/>
      <c r="L5593" s="20"/>
      <c r="P5593" s="201"/>
      <c r="Q5593" s="20"/>
      <c r="R5593" s="15"/>
      <c r="T5593" s="20"/>
      <c r="U5593" s="20"/>
      <c r="AB5593" s="20"/>
    </row>
    <row r="5594" spans="3:28" x14ac:dyDescent="0.2">
      <c r="C5594" s="20"/>
      <c r="D5594" s="20"/>
      <c r="E5594" s="20"/>
      <c r="F5594" s="20"/>
      <c r="H5594" s="20"/>
      <c r="J5594" s="20"/>
      <c r="K5594" s="20"/>
      <c r="L5594" s="20"/>
      <c r="P5594" s="201"/>
      <c r="Q5594" s="20"/>
      <c r="R5594" s="15"/>
      <c r="T5594" s="20"/>
      <c r="U5594" s="20"/>
      <c r="AB5594" s="20"/>
    </row>
    <row r="5595" spans="3:28" x14ac:dyDescent="0.2">
      <c r="C5595" s="20"/>
      <c r="D5595" s="20"/>
      <c r="E5595" s="20"/>
      <c r="F5595" s="20"/>
      <c r="H5595" s="20"/>
      <c r="J5595" s="20"/>
      <c r="K5595" s="20"/>
      <c r="L5595" s="20"/>
      <c r="P5595" s="201"/>
      <c r="Q5595" s="20"/>
      <c r="R5595" s="15"/>
      <c r="T5595" s="20"/>
      <c r="U5595" s="20"/>
      <c r="AB5595" s="20"/>
    </row>
    <row r="5596" spans="3:28" x14ac:dyDescent="0.2">
      <c r="C5596" s="20"/>
      <c r="D5596" s="20"/>
      <c r="E5596" s="20"/>
      <c r="F5596" s="20"/>
      <c r="H5596" s="20"/>
      <c r="J5596" s="20"/>
      <c r="K5596" s="20"/>
      <c r="L5596" s="20"/>
      <c r="P5596" s="201"/>
      <c r="Q5596" s="20"/>
      <c r="R5596" s="15"/>
      <c r="T5596" s="20"/>
      <c r="U5596" s="20"/>
      <c r="AB5596" s="20"/>
    </row>
    <row r="5597" spans="3:28" x14ac:dyDescent="0.2">
      <c r="C5597" s="20"/>
      <c r="D5597" s="20"/>
      <c r="E5597" s="20"/>
      <c r="F5597" s="20"/>
      <c r="H5597" s="20"/>
      <c r="J5597" s="20"/>
      <c r="K5597" s="20"/>
      <c r="L5597" s="20"/>
      <c r="P5597" s="201"/>
      <c r="Q5597" s="20"/>
      <c r="R5597" s="15"/>
      <c r="T5597" s="20"/>
      <c r="U5597" s="20"/>
      <c r="AB5597" s="20"/>
    </row>
    <row r="5598" spans="3:28" x14ac:dyDescent="0.2">
      <c r="C5598" s="20"/>
      <c r="D5598" s="20"/>
      <c r="E5598" s="20"/>
      <c r="F5598" s="20"/>
      <c r="H5598" s="20"/>
      <c r="J5598" s="20"/>
      <c r="K5598" s="20"/>
      <c r="L5598" s="20"/>
      <c r="P5598" s="201"/>
      <c r="Q5598" s="20"/>
      <c r="R5598" s="15"/>
      <c r="T5598" s="20"/>
      <c r="U5598" s="20"/>
      <c r="AB5598" s="20"/>
    </row>
    <row r="5599" spans="3:28" x14ac:dyDescent="0.2">
      <c r="C5599" s="20"/>
      <c r="D5599" s="20"/>
      <c r="E5599" s="20"/>
      <c r="F5599" s="20"/>
      <c r="H5599" s="20"/>
      <c r="J5599" s="20"/>
      <c r="K5599" s="20"/>
      <c r="L5599" s="20"/>
      <c r="P5599" s="201"/>
      <c r="Q5599" s="20"/>
      <c r="R5599" s="15"/>
      <c r="T5599" s="20"/>
      <c r="U5599" s="20"/>
      <c r="AB5599" s="20"/>
    </row>
    <row r="5600" spans="3:28" x14ac:dyDescent="0.2">
      <c r="C5600" s="20"/>
      <c r="D5600" s="20"/>
      <c r="E5600" s="20"/>
      <c r="F5600" s="20"/>
      <c r="H5600" s="20"/>
      <c r="J5600" s="20"/>
      <c r="K5600" s="20"/>
      <c r="L5600" s="20"/>
      <c r="P5600" s="201"/>
      <c r="Q5600" s="20"/>
      <c r="R5600" s="15"/>
      <c r="T5600" s="20"/>
      <c r="U5600" s="20"/>
      <c r="AB5600" s="20"/>
    </row>
    <row r="5601" spans="3:28" x14ac:dyDescent="0.2">
      <c r="C5601" s="20"/>
      <c r="D5601" s="20"/>
      <c r="E5601" s="20"/>
      <c r="F5601" s="20"/>
      <c r="H5601" s="20"/>
      <c r="J5601" s="20"/>
      <c r="K5601" s="20"/>
      <c r="L5601" s="20"/>
      <c r="P5601" s="201"/>
      <c r="Q5601" s="20"/>
      <c r="R5601" s="15"/>
      <c r="T5601" s="20"/>
      <c r="U5601" s="20"/>
      <c r="AB5601" s="20"/>
    </row>
    <row r="5602" spans="3:28" x14ac:dyDescent="0.2">
      <c r="C5602" s="20"/>
      <c r="D5602" s="20"/>
      <c r="E5602" s="20"/>
      <c r="F5602" s="20"/>
      <c r="H5602" s="20"/>
      <c r="J5602" s="20"/>
      <c r="K5602" s="20"/>
      <c r="L5602" s="20"/>
      <c r="P5602" s="201"/>
      <c r="Q5602" s="20"/>
      <c r="R5602" s="15"/>
      <c r="T5602" s="20"/>
      <c r="U5602" s="20"/>
      <c r="AB5602" s="20"/>
    </row>
    <row r="5603" spans="3:28" x14ac:dyDescent="0.2">
      <c r="C5603" s="20"/>
      <c r="D5603" s="20"/>
      <c r="E5603" s="20"/>
      <c r="F5603" s="20"/>
      <c r="H5603" s="20"/>
      <c r="J5603" s="20"/>
      <c r="K5603" s="20"/>
      <c r="L5603" s="20"/>
      <c r="P5603" s="201"/>
      <c r="Q5603" s="20"/>
      <c r="R5603" s="15"/>
      <c r="T5603" s="20"/>
      <c r="U5603" s="20"/>
      <c r="AB5603" s="20"/>
    </row>
    <row r="5604" spans="3:28" x14ac:dyDescent="0.2">
      <c r="C5604" s="20"/>
      <c r="D5604" s="20"/>
      <c r="E5604" s="20"/>
      <c r="F5604" s="20"/>
      <c r="H5604" s="20"/>
      <c r="J5604" s="20"/>
      <c r="K5604" s="20"/>
      <c r="L5604" s="20"/>
      <c r="P5604" s="201"/>
      <c r="Q5604" s="20"/>
      <c r="R5604" s="15"/>
      <c r="T5604" s="20"/>
      <c r="U5604" s="20"/>
      <c r="AB5604" s="20"/>
    </row>
    <row r="5605" spans="3:28" x14ac:dyDescent="0.2">
      <c r="C5605" s="20"/>
      <c r="D5605" s="20"/>
      <c r="E5605" s="20"/>
      <c r="F5605" s="20"/>
      <c r="H5605" s="20"/>
      <c r="J5605" s="20"/>
      <c r="K5605" s="20"/>
      <c r="L5605" s="20"/>
      <c r="P5605" s="201"/>
      <c r="Q5605" s="20"/>
      <c r="R5605" s="15"/>
      <c r="T5605" s="20"/>
      <c r="U5605" s="20"/>
      <c r="AB5605" s="20"/>
    </row>
    <row r="5606" spans="3:28" x14ac:dyDescent="0.2">
      <c r="C5606" s="20"/>
      <c r="D5606" s="20"/>
      <c r="E5606" s="20"/>
      <c r="F5606" s="20"/>
      <c r="H5606" s="20"/>
      <c r="J5606" s="20"/>
      <c r="K5606" s="20"/>
      <c r="L5606" s="20"/>
      <c r="P5606" s="201"/>
      <c r="Q5606" s="20"/>
      <c r="R5606" s="15"/>
      <c r="T5606" s="20"/>
      <c r="U5606" s="20"/>
      <c r="AB5606" s="20"/>
    </row>
    <row r="5607" spans="3:28" x14ac:dyDescent="0.2">
      <c r="C5607" s="20"/>
      <c r="D5607" s="20"/>
      <c r="E5607" s="20"/>
      <c r="F5607" s="20"/>
      <c r="H5607" s="20"/>
      <c r="J5607" s="20"/>
      <c r="K5607" s="20"/>
      <c r="L5607" s="20"/>
      <c r="P5607" s="201"/>
      <c r="Q5607" s="20"/>
      <c r="R5607" s="15"/>
      <c r="T5607" s="20"/>
      <c r="U5607" s="20"/>
      <c r="AB5607" s="20"/>
    </row>
    <row r="5608" spans="3:28" x14ac:dyDescent="0.2">
      <c r="C5608" s="20"/>
      <c r="D5608" s="20"/>
      <c r="E5608" s="20"/>
      <c r="F5608" s="20"/>
      <c r="H5608" s="20"/>
      <c r="J5608" s="20"/>
      <c r="K5608" s="20"/>
      <c r="L5608" s="20"/>
      <c r="P5608" s="201"/>
      <c r="Q5608" s="20"/>
      <c r="R5608" s="15"/>
      <c r="T5608" s="20"/>
      <c r="U5608" s="20"/>
      <c r="AB5608" s="20"/>
    </row>
    <row r="5609" spans="3:28" x14ac:dyDescent="0.2">
      <c r="C5609" s="20"/>
      <c r="D5609" s="20"/>
      <c r="E5609" s="20"/>
      <c r="F5609" s="20"/>
      <c r="H5609" s="20"/>
      <c r="J5609" s="20"/>
      <c r="K5609" s="20"/>
      <c r="L5609" s="20"/>
      <c r="P5609" s="201"/>
      <c r="Q5609" s="20"/>
      <c r="R5609" s="15"/>
      <c r="T5609" s="20"/>
      <c r="U5609" s="20"/>
      <c r="AB5609" s="20"/>
    </row>
    <row r="5610" spans="3:28" x14ac:dyDescent="0.2">
      <c r="C5610" s="20"/>
      <c r="D5610" s="20"/>
      <c r="E5610" s="20"/>
      <c r="F5610" s="20"/>
      <c r="H5610" s="20"/>
      <c r="J5610" s="20"/>
      <c r="K5610" s="20"/>
      <c r="L5610" s="20"/>
      <c r="P5610" s="201"/>
      <c r="Q5610" s="20"/>
      <c r="R5610" s="15"/>
      <c r="T5610" s="20"/>
      <c r="U5610" s="20"/>
      <c r="AB5610" s="20"/>
    </row>
    <row r="5611" spans="3:28" x14ac:dyDescent="0.2">
      <c r="C5611" s="20"/>
      <c r="D5611" s="20"/>
      <c r="E5611" s="20"/>
      <c r="F5611" s="20"/>
      <c r="H5611" s="20"/>
      <c r="J5611" s="20"/>
      <c r="K5611" s="20"/>
      <c r="L5611" s="20"/>
      <c r="P5611" s="201"/>
      <c r="Q5611" s="20"/>
      <c r="R5611" s="15"/>
      <c r="T5611" s="20"/>
      <c r="U5611" s="20"/>
      <c r="AB5611" s="20"/>
    </row>
    <row r="5612" spans="3:28" x14ac:dyDescent="0.2">
      <c r="C5612" s="20"/>
      <c r="D5612" s="20"/>
      <c r="E5612" s="20"/>
      <c r="F5612" s="20"/>
      <c r="H5612" s="20"/>
      <c r="J5612" s="20"/>
      <c r="K5612" s="20"/>
      <c r="L5612" s="20"/>
      <c r="P5612" s="201"/>
      <c r="Q5612" s="20"/>
      <c r="R5612" s="15"/>
      <c r="T5612" s="20"/>
      <c r="U5612" s="20"/>
      <c r="AB5612" s="20"/>
    </row>
    <row r="5613" spans="3:28" x14ac:dyDescent="0.2">
      <c r="C5613" s="20"/>
      <c r="D5613" s="20"/>
      <c r="E5613" s="20"/>
      <c r="F5613" s="20"/>
      <c r="H5613" s="20"/>
      <c r="J5613" s="20"/>
      <c r="K5613" s="20"/>
      <c r="L5613" s="20"/>
      <c r="P5613" s="201"/>
      <c r="Q5613" s="20"/>
      <c r="R5613" s="15"/>
      <c r="T5613" s="20"/>
      <c r="U5613" s="20"/>
      <c r="AB5613" s="20"/>
    </row>
    <row r="5614" spans="3:28" x14ac:dyDescent="0.2">
      <c r="C5614" s="20"/>
      <c r="D5614" s="20"/>
      <c r="E5614" s="20"/>
      <c r="F5614" s="20"/>
      <c r="H5614" s="20"/>
      <c r="J5614" s="20"/>
      <c r="K5614" s="20"/>
      <c r="L5614" s="20"/>
      <c r="P5614" s="201"/>
      <c r="Q5614" s="20"/>
      <c r="R5614" s="15"/>
      <c r="T5614" s="20"/>
      <c r="U5614" s="20"/>
      <c r="AB5614" s="20"/>
    </row>
    <row r="5615" spans="3:28" x14ac:dyDescent="0.2">
      <c r="C5615" s="20"/>
      <c r="D5615" s="20"/>
      <c r="E5615" s="20"/>
      <c r="F5615" s="20"/>
      <c r="H5615" s="20"/>
      <c r="J5615" s="20"/>
      <c r="K5615" s="20"/>
      <c r="L5615" s="20"/>
      <c r="P5615" s="201"/>
      <c r="Q5615" s="20"/>
      <c r="R5615" s="15"/>
      <c r="T5615" s="20"/>
      <c r="U5615" s="20"/>
      <c r="AB5615" s="20"/>
    </row>
    <row r="5616" spans="3:28" x14ac:dyDescent="0.2">
      <c r="C5616" s="20"/>
      <c r="D5616" s="20"/>
      <c r="E5616" s="20"/>
      <c r="F5616" s="20"/>
      <c r="H5616" s="20"/>
      <c r="J5616" s="20"/>
      <c r="K5616" s="20"/>
      <c r="L5616" s="20"/>
      <c r="P5616" s="201"/>
      <c r="Q5616" s="20"/>
      <c r="R5616" s="15"/>
      <c r="T5616" s="20"/>
      <c r="U5616" s="20"/>
      <c r="AB5616" s="20"/>
    </row>
    <row r="5617" spans="3:28" x14ac:dyDescent="0.2">
      <c r="C5617" s="20"/>
      <c r="D5617" s="20"/>
      <c r="E5617" s="20"/>
      <c r="F5617" s="20"/>
      <c r="H5617" s="20"/>
      <c r="J5617" s="20"/>
      <c r="K5617" s="20"/>
      <c r="L5617" s="20"/>
      <c r="P5617" s="201"/>
      <c r="Q5617" s="20"/>
      <c r="R5617" s="15"/>
      <c r="T5617" s="20"/>
      <c r="U5617" s="20"/>
      <c r="AB5617" s="20"/>
    </row>
    <row r="5618" spans="3:28" x14ac:dyDescent="0.2">
      <c r="C5618" s="20"/>
      <c r="D5618" s="20"/>
      <c r="E5618" s="20"/>
      <c r="F5618" s="20"/>
      <c r="H5618" s="20"/>
      <c r="J5618" s="20"/>
      <c r="K5618" s="20"/>
      <c r="L5618" s="20"/>
      <c r="P5618" s="201"/>
      <c r="Q5618" s="20"/>
      <c r="R5618" s="15"/>
      <c r="T5618" s="20"/>
      <c r="U5618" s="20"/>
      <c r="AB5618" s="20"/>
    </row>
    <row r="5619" spans="3:28" x14ac:dyDescent="0.2">
      <c r="C5619" s="20"/>
      <c r="D5619" s="20"/>
      <c r="E5619" s="20"/>
      <c r="F5619" s="20"/>
      <c r="H5619" s="20"/>
      <c r="J5619" s="20"/>
      <c r="K5619" s="20"/>
      <c r="L5619" s="20"/>
      <c r="P5619" s="201"/>
      <c r="Q5619" s="20"/>
      <c r="R5619" s="15"/>
      <c r="T5619" s="20"/>
      <c r="U5619" s="20"/>
      <c r="AB5619" s="20"/>
    </row>
    <row r="5620" spans="3:28" x14ac:dyDescent="0.2">
      <c r="C5620" s="20"/>
      <c r="D5620" s="20"/>
      <c r="E5620" s="20"/>
      <c r="F5620" s="20"/>
      <c r="H5620" s="20"/>
      <c r="J5620" s="20"/>
      <c r="K5620" s="20"/>
      <c r="L5620" s="20"/>
      <c r="P5620" s="201"/>
      <c r="Q5620" s="20"/>
      <c r="R5620" s="15"/>
      <c r="T5620" s="20"/>
      <c r="U5620" s="20"/>
      <c r="AB5620" s="20"/>
    </row>
    <row r="5621" spans="3:28" x14ac:dyDescent="0.2">
      <c r="C5621" s="20"/>
      <c r="D5621" s="20"/>
      <c r="E5621" s="20"/>
      <c r="F5621" s="20"/>
      <c r="H5621" s="20"/>
      <c r="J5621" s="20"/>
      <c r="K5621" s="20"/>
      <c r="L5621" s="20"/>
      <c r="P5621" s="201"/>
      <c r="Q5621" s="20"/>
      <c r="R5621" s="15"/>
      <c r="T5621" s="20"/>
      <c r="U5621" s="20"/>
      <c r="AB5621" s="20"/>
    </row>
    <row r="5622" spans="3:28" x14ac:dyDescent="0.2">
      <c r="C5622" s="20"/>
      <c r="D5622" s="20"/>
      <c r="E5622" s="20"/>
      <c r="F5622" s="20"/>
      <c r="H5622" s="20"/>
      <c r="J5622" s="20"/>
      <c r="K5622" s="20"/>
      <c r="L5622" s="20"/>
      <c r="P5622" s="201"/>
      <c r="Q5622" s="20"/>
      <c r="R5622" s="15"/>
      <c r="T5622" s="20"/>
      <c r="U5622" s="20"/>
      <c r="AB5622" s="20"/>
    </row>
    <row r="5623" spans="3:28" x14ac:dyDescent="0.2">
      <c r="C5623" s="20"/>
      <c r="D5623" s="20"/>
      <c r="E5623" s="20"/>
      <c r="F5623" s="20"/>
      <c r="H5623" s="20"/>
      <c r="J5623" s="20"/>
      <c r="K5623" s="20"/>
      <c r="L5623" s="20"/>
      <c r="P5623" s="201"/>
      <c r="Q5623" s="20"/>
      <c r="R5623" s="15"/>
      <c r="T5623" s="20"/>
      <c r="U5623" s="20"/>
      <c r="AB5623" s="20"/>
    </row>
    <row r="5624" spans="3:28" x14ac:dyDescent="0.2">
      <c r="C5624" s="20"/>
      <c r="D5624" s="20"/>
      <c r="E5624" s="20"/>
      <c r="F5624" s="20"/>
      <c r="H5624" s="20"/>
      <c r="J5624" s="20"/>
      <c r="K5624" s="20"/>
      <c r="L5624" s="20"/>
      <c r="P5624" s="201"/>
      <c r="Q5624" s="20"/>
      <c r="R5624" s="15"/>
      <c r="T5624" s="20"/>
      <c r="U5624" s="20"/>
      <c r="AB5624" s="20"/>
    </row>
    <row r="5625" spans="3:28" x14ac:dyDescent="0.2">
      <c r="C5625" s="20"/>
      <c r="D5625" s="20"/>
      <c r="E5625" s="20"/>
      <c r="F5625" s="20"/>
      <c r="H5625" s="20"/>
      <c r="J5625" s="20"/>
      <c r="K5625" s="20"/>
      <c r="L5625" s="20"/>
      <c r="P5625" s="201"/>
      <c r="Q5625" s="20"/>
      <c r="R5625" s="15"/>
      <c r="T5625" s="20"/>
      <c r="U5625" s="20"/>
      <c r="AB5625" s="20"/>
    </row>
    <row r="5626" spans="3:28" x14ac:dyDescent="0.2">
      <c r="C5626" s="20"/>
      <c r="D5626" s="20"/>
      <c r="E5626" s="20"/>
      <c r="F5626" s="20"/>
      <c r="H5626" s="20"/>
      <c r="J5626" s="20"/>
      <c r="K5626" s="20"/>
      <c r="L5626" s="20"/>
      <c r="P5626" s="201"/>
      <c r="Q5626" s="20"/>
      <c r="R5626" s="15"/>
      <c r="T5626" s="20"/>
      <c r="U5626" s="20"/>
      <c r="AB5626" s="20"/>
    </row>
    <row r="5627" spans="3:28" x14ac:dyDescent="0.2">
      <c r="C5627" s="20"/>
      <c r="D5627" s="20"/>
      <c r="E5627" s="20"/>
      <c r="F5627" s="20"/>
      <c r="H5627" s="20"/>
      <c r="J5627" s="20"/>
      <c r="K5627" s="20"/>
      <c r="L5627" s="20"/>
      <c r="P5627" s="201"/>
      <c r="Q5627" s="20"/>
      <c r="R5627" s="15"/>
      <c r="T5627" s="20"/>
      <c r="U5627" s="20"/>
      <c r="AB5627" s="20"/>
    </row>
    <row r="5628" spans="3:28" x14ac:dyDescent="0.2">
      <c r="C5628" s="20"/>
      <c r="D5628" s="20"/>
      <c r="E5628" s="20"/>
      <c r="F5628" s="20"/>
      <c r="H5628" s="20"/>
      <c r="J5628" s="20"/>
      <c r="K5628" s="20"/>
      <c r="L5628" s="20"/>
      <c r="P5628" s="201"/>
      <c r="Q5628" s="20"/>
      <c r="R5628" s="15"/>
      <c r="T5628" s="20"/>
      <c r="U5628" s="20"/>
      <c r="AB5628" s="20"/>
    </row>
    <row r="5629" spans="3:28" x14ac:dyDescent="0.2">
      <c r="C5629" s="20"/>
      <c r="D5629" s="20"/>
      <c r="E5629" s="20"/>
      <c r="F5629" s="20"/>
      <c r="H5629" s="20"/>
      <c r="J5629" s="20"/>
      <c r="K5629" s="20"/>
      <c r="L5629" s="20"/>
      <c r="P5629" s="201"/>
      <c r="Q5629" s="20"/>
      <c r="R5629" s="15"/>
      <c r="T5629" s="20"/>
      <c r="U5629" s="20"/>
      <c r="AB5629" s="20"/>
    </row>
    <row r="5630" spans="3:28" x14ac:dyDescent="0.2">
      <c r="C5630" s="20"/>
      <c r="D5630" s="20"/>
      <c r="E5630" s="20"/>
      <c r="F5630" s="20"/>
      <c r="H5630" s="20"/>
      <c r="J5630" s="20"/>
      <c r="K5630" s="20"/>
      <c r="L5630" s="20"/>
      <c r="P5630" s="201"/>
      <c r="Q5630" s="20"/>
      <c r="R5630" s="15"/>
      <c r="T5630" s="20"/>
      <c r="U5630" s="20"/>
      <c r="AB5630" s="20"/>
    </row>
    <row r="5631" spans="3:28" x14ac:dyDescent="0.2">
      <c r="C5631" s="20"/>
      <c r="D5631" s="20"/>
      <c r="E5631" s="20"/>
      <c r="F5631" s="20"/>
      <c r="H5631" s="20"/>
      <c r="J5631" s="20"/>
      <c r="K5631" s="20"/>
      <c r="L5631" s="20"/>
      <c r="P5631" s="201"/>
      <c r="Q5631" s="20"/>
      <c r="R5631" s="15"/>
      <c r="T5631" s="20"/>
      <c r="U5631" s="20"/>
      <c r="AB5631" s="20"/>
    </row>
    <row r="5632" spans="3:28" x14ac:dyDescent="0.2">
      <c r="C5632" s="20"/>
      <c r="D5632" s="20"/>
      <c r="E5632" s="20"/>
      <c r="F5632" s="20"/>
      <c r="H5632" s="20"/>
      <c r="J5632" s="20"/>
      <c r="K5632" s="20"/>
      <c r="L5632" s="20"/>
      <c r="P5632" s="201"/>
      <c r="Q5632" s="20"/>
      <c r="R5632" s="15"/>
      <c r="T5632" s="20"/>
      <c r="U5632" s="20"/>
      <c r="AB5632" s="20"/>
    </row>
    <row r="5633" spans="3:28" x14ac:dyDescent="0.2">
      <c r="C5633" s="20"/>
      <c r="D5633" s="20"/>
      <c r="E5633" s="20"/>
      <c r="F5633" s="20"/>
      <c r="H5633" s="20"/>
      <c r="J5633" s="20"/>
      <c r="K5633" s="20"/>
      <c r="L5633" s="20"/>
      <c r="P5633" s="201"/>
      <c r="Q5633" s="20"/>
      <c r="R5633" s="15"/>
      <c r="T5633" s="20"/>
      <c r="U5633" s="20"/>
      <c r="AB5633" s="20"/>
    </row>
    <row r="5634" spans="3:28" x14ac:dyDescent="0.2">
      <c r="C5634" s="20"/>
      <c r="D5634" s="20"/>
      <c r="E5634" s="20"/>
      <c r="F5634" s="20"/>
      <c r="H5634" s="20"/>
      <c r="J5634" s="20"/>
      <c r="K5634" s="20"/>
      <c r="L5634" s="20"/>
      <c r="P5634" s="201"/>
      <c r="Q5634" s="20"/>
      <c r="R5634" s="15"/>
      <c r="T5634" s="20"/>
      <c r="U5634" s="20"/>
      <c r="AB5634" s="20"/>
    </row>
    <row r="5635" spans="3:28" x14ac:dyDescent="0.2">
      <c r="C5635" s="20"/>
      <c r="D5635" s="20"/>
      <c r="E5635" s="20"/>
      <c r="F5635" s="20"/>
      <c r="H5635" s="20"/>
      <c r="J5635" s="20"/>
      <c r="K5635" s="20"/>
      <c r="L5635" s="20"/>
      <c r="P5635" s="201"/>
      <c r="Q5635" s="20"/>
      <c r="R5635" s="15"/>
      <c r="T5635" s="20"/>
      <c r="U5635" s="20"/>
      <c r="AB5635" s="20"/>
    </row>
    <row r="5636" spans="3:28" x14ac:dyDescent="0.2">
      <c r="C5636" s="20"/>
      <c r="D5636" s="20"/>
      <c r="E5636" s="20"/>
      <c r="F5636" s="20"/>
      <c r="H5636" s="20"/>
      <c r="J5636" s="20"/>
      <c r="K5636" s="20"/>
      <c r="L5636" s="20"/>
      <c r="P5636" s="201"/>
      <c r="Q5636" s="20"/>
      <c r="R5636" s="15"/>
      <c r="T5636" s="20"/>
      <c r="U5636" s="20"/>
      <c r="AB5636" s="20"/>
    </row>
    <row r="5637" spans="3:28" x14ac:dyDescent="0.2">
      <c r="C5637" s="20"/>
      <c r="D5637" s="20"/>
      <c r="E5637" s="20"/>
      <c r="F5637" s="20"/>
      <c r="H5637" s="20"/>
      <c r="J5637" s="20"/>
      <c r="K5637" s="20"/>
      <c r="L5637" s="20"/>
      <c r="P5637" s="201"/>
      <c r="Q5637" s="20"/>
      <c r="R5637" s="15"/>
      <c r="T5637" s="20"/>
      <c r="U5637" s="20"/>
      <c r="AB5637" s="20"/>
    </row>
    <row r="5638" spans="3:28" x14ac:dyDescent="0.2">
      <c r="C5638" s="20"/>
      <c r="D5638" s="20"/>
      <c r="E5638" s="20"/>
      <c r="F5638" s="20"/>
      <c r="H5638" s="20"/>
      <c r="J5638" s="20"/>
      <c r="K5638" s="20"/>
      <c r="L5638" s="20"/>
      <c r="P5638" s="201"/>
      <c r="Q5638" s="20"/>
      <c r="R5638" s="15"/>
      <c r="T5638" s="20"/>
      <c r="U5638" s="20"/>
      <c r="AB5638" s="20"/>
    </row>
    <row r="5639" spans="3:28" x14ac:dyDescent="0.2">
      <c r="C5639" s="20"/>
      <c r="D5639" s="20"/>
      <c r="E5639" s="20"/>
      <c r="F5639" s="20"/>
      <c r="H5639" s="20"/>
      <c r="J5639" s="20"/>
      <c r="K5639" s="20"/>
      <c r="L5639" s="20"/>
      <c r="P5639" s="201"/>
      <c r="Q5639" s="20"/>
      <c r="R5639" s="15"/>
      <c r="T5639" s="20"/>
      <c r="U5639" s="20"/>
      <c r="AB5639" s="20"/>
    </row>
    <row r="5640" spans="3:28" x14ac:dyDescent="0.2">
      <c r="C5640" s="20"/>
      <c r="D5640" s="20"/>
      <c r="E5640" s="20"/>
      <c r="F5640" s="20"/>
      <c r="H5640" s="20"/>
      <c r="J5640" s="20"/>
      <c r="K5640" s="20"/>
      <c r="L5640" s="20"/>
      <c r="P5640" s="201"/>
      <c r="Q5640" s="20"/>
      <c r="R5640" s="15"/>
      <c r="T5640" s="20"/>
      <c r="U5640" s="20"/>
      <c r="AB5640" s="20"/>
    </row>
    <row r="5641" spans="3:28" x14ac:dyDescent="0.2">
      <c r="C5641" s="20"/>
      <c r="D5641" s="20"/>
      <c r="E5641" s="20"/>
      <c r="F5641" s="20"/>
      <c r="H5641" s="20"/>
      <c r="J5641" s="20"/>
      <c r="K5641" s="20"/>
      <c r="L5641" s="20"/>
      <c r="P5641" s="201"/>
      <c r="Q5641" s="20"/>
      <c r="R5641" s="15"/>
      <c r="T5641" s="20"/>
      <c r="U5641" s="20"/>
      <c r="AB5641" s="20"/>
    </row>
    <row r="5642" spans="3:28" x14ac:dyDescent="0.2">
      <c r="C5642" s="20"/>
      <c r="D5642" s="20"/>
      <c r="E5642" s="20"/>
      <c r="F5642" s="20"/>
      <c r="H5642" s="20"/>
      <c r="J5642" s="20"/>
      <c r="K5642" s="20"/>
      <c r="L5642" s="20"/>
      <c r="P5642" s="201"/>
      <c r="Q5642" s="20"/>
      <c r="R5642" s="15"/>
      <c r="T5642" s="20"/>
      <c r="U5642" s="20"/>
      <c r="AB5642" s="20"/>
    </row>
    <row r="5643" spans="3:28" x14ac:dyDescent="0.2">
      <c r="C5643" s="20"/>
      <c r="D5643" s="20"/>
      <c r="E5643" s="20"/>
      <c r="F5643" s="20"/>
      <c r="H5643" s="20"/>
      <c r="J5643" s="20"/>
      <c r="K5643" s="20"/>
      <c r="L5643" s="20"/>
      <c r="P5643" s="201"/>
      <c r="Q5643" s="20"/>
      <c r="R5643" s="15"/>
      <c r="T5643" s="20"/>
      <c r="U5643" s="20"/>
      <c r="AB5643" s="20"/>
    </row>
    <row r="5644" spans="3:28" x14ac:dyDescent="0.2">
      <c r="C5644" s="20"/>
      <c r="D5644" s="20"/>
      <c r="E5644" s="20"/>
      <c r="F5644" s="20"/>
      <c r="H5644" s="20"/>
      <c r="J5644" s="20"/>
      <c r="K5644" s="20"/>
      <c r="L5644" s="20"/>
      <c r="P5644" s="201"/>
      <c r="Q5644" s="20"/>
      <c r="R5644" s="15"/>
      <c r="T5644" s="20"/>
      <c r="U5644" s="20"/>
      <c r="AB5644" s="20"/>
    </row>
    <row r="5645" spans="3:28" x14ac:dyDescent="0.2">
      <c r="C5645" s="20"/>
      <c r="D5645" s="20"/>
      <c r="E5645" s="20"/>
      <c r="F5645" s="20"/>
      <c r="H5645" s="20"/>
      <c r="J5645" s="20"/>
      <c r="K5645" s="20"/>
      <c r="L5645" s="20"/>
      <c r="P5645" s="201"/>
      <c r="Q5645" s="20"/>
      <c r="R5645" s="15"/>
      <c r="T5645" s="20"/>
      <c r="U5645" s="20"/>
      <c r="AB5645" s="20"/>
    </row>
    <row r="5646" spans="3:28" x14ac:dyDescent="0.2">
      <c r="C5646" s="20"/>
      <c r="D5646" s="20"/>
      <c r="E5646" s="20"/>
      <c r="F5646" s="20"/>
      <c r="H5646" s="20"/>
      <c r="J5646" s="20"/>
      <c r="K5646" s="20"/>
      <c r="L5646" s="20"/>
      <c r="P5646" s="201"/>
      <c r="Q5646" s="20"/>
      <c r="R5646" s="15"/>
      <c r="T5646" s="20"/>
      <c r="U5646" s="20"/>
      <c r="AB5646" s="20"/>
    </row>
    <row r="5647" spans="3:28" x14ac:dyDescent="0.2">
      <c r="C5647" s="20"/>
      <c r="D5647" s="20"/>
      <c r="E5647" s="20"/>
      <c r="F5647" s="20"/>
      <c r="H5647" s="20"/>
      <c r="J5647" s="20"/>
      <c r="K5647" s="20"/>
      <c r="L5647" s="20"/>
      <c r="P5647" s="201"/>
      <c r="Q5647" s="20"/>
      <c r="R5647" s="15"/>
      <c r="T5647" s="20"/>
      <c r="U5647" s="20"/>
      <c r="AB5647" s="20"/>
    </row>
    <row r="5648" spans="3:28" x14ac:dyDescent="0.2">
      <c r="C5648" s="20"/>
      <c r="D5648" s="20"/>
      <c r="E5648" s="20"/>
      <c r="F5648" s="20"/>
      <c r="H5648" s="20"/>
      <c r="J5648" s="20"/>
      <c r="K5648" s="20"/>
      <c r="L5648" s="20"/>
      <c r="P5648" s="201"/>
      <c r="Q5648" s="20"/>
      <c r="R5648" s="15"/>
      <c r="T5648" s="20"/>
      <c r="U5648" s="20"/>
      <c r="AB5648" s="20"/>
    </row>
    <row r="5649" spans="3:28" x14ac:dyDescent="0.2">
      <c r="C5649" s="20"/>
      <c r="D5649" s="20"/>
      <c r="E5649" s="20"/>
      <c r="F5649" s="20"/>
      <c r="H5649" s="20"/>
      <c r="J5649" s="20"/>
      <c r="K5649" s="20"/>
      <c r="L5649" s="20"/>
      <c r="P5649" s="201"/>
      <c r="Q5649" s="20"/>
      <c r="R5649" s="15"/>
      <c r="T5649" s="20"/>
      <c r="U5649" s="20"/>
      <c r="AB5649" s="20"/>
    </row>
    <row r="5650" spans="3:28" x14ac:dyDescent="0.2">
      <c r="C5650" s="20"/>
      <c r="D5650" s="20"/>
      <c r="E5650" s="20"/>
      <c r="F5650" s="20"/>
      <c r="H5650" s="20"/>
      <c r="J5650" s="20"/>
      <c r="K5650" s="20"/>
      <c r="L5650" s="20"/>
      <c r="P5650" s="201"/>
      <c r="Q5650" s="20"/>
      <c r="R5650" s="15"/>
      <c r="T5650" s="20"/>
      <c r="U5650" s="20"/>
      <c r="AB5650" s="20"/>
    </row>
    <row r="5651" spans="3:28" x14ac:dyDescent="0.2">
      <c r="C5651" s="20"/>
      <c r="D5651" s="20"/>
      <c r="E5651" s="20"/>
      <c r="F5651" s="20"/>
      <c r="H5651" s="20"/>
      <c r="J5651" s="20"/>
      <c r="K5651" s="20"/>
      <c r="L5651" s="20"/>
      <c r="P5651" s="201"/>
      <c r="Q5651" s="20"/>
      <c r="R5651" s="15"/>
      <c r="T5651" s="20"/>
      <c r="U5651" s="20"/>
      <c r="AB5651" s="20"/>
    </row>
    <row r="5652" spans="3:28" x14ac:dyDescent="0.2">
      <c r="C5652" s="20"/>
      <c r="D5652" s="20"/>
      <c r="E5652" s="20"/>
      <c r="F5652" s="20"/>
      <c r="H5652" s="20"/>
      <c r="J5652" s="20"/>
      <c r="K5652" s="20"/>
      <c r="L5652" s="20"/>
      <c r="P5652" s="201"/>
      <c r="Q5652" s="20"/>
      <c r="R5652" s="15"/>
      <c r="T5652" s="20"/>
      <c r="U5652" s="20"/>
      <c r="AB5652" s="20"/>
    </row>
    <row r="5653" spans="3:28" x14ac:dyDescent="0.2">
      <c r="C5653" s="20"/>
      <c r="D5653" s="20"/>
      <c r="E5653" s="20"/>
      <c r="F5653" s="20"/>
      <c r="H5653" s="20"/>
      <c r="J5653" s="20"/>
      <c r="K5653" s="20"/>
      <c r="L5653" s="20"/>
      <c r="P5653" s="201"/>
      <c r="Q5653" s="20"/>
      <c r="R5653" s="15"/>
      <c r="T5653" s="20"/>
      <c r="U5653" s="20"/>
      <c r="AB5653" s="20"/>
    </row>
    <row r="5654" spans="3:28" x14ac:dyDescent="0.2">
      <c r="C5654" s="20"/>
      <c r="D5654" s="20"/>
      <c r="E5654" s="20"/>
      <c r="F5654" s="20"/>
      <c r="H5654" s="20"/>
      <c r="J5654" s="20"/>
      <c r="K5654" s="20"/>
      <c r="L5654" s="20"/>
      <c r="P5654" s="201"/>
      <c r="Q5654" s="20"/>
      <c r="R5654" s="15"/>
      <c r="T5654" s="20"/>
      <c r="U5654" s="20"/>
      <c r="AB5654" s="20"/>
    </row>
    <row r="5655" spans="3:28" x14ac:dyDescent="0.2">
      <c r="C5655" s="20"/>
      <c r="D5655" s="20"/>
      <c r="E5655" s="20"/>
      <c r="F5655" s="20"/>
      <c r="H5655" s="20"/>
      <c r="J5655" s="20"/>
      <c r="K5655" s="20"/>
      <c r="L5655" s="20"/>
      <c r="P5655" s="201"/>
      <c r="Q5655" s="20"/>
      <c r="R5655" s="15"/>
      <c r="T5655" s="20"/>
      <c r="U5655" s="20"/>
      <c r="AB5655" s="20"/>
    </row>
    <row r="5656" spans="3:28" x14ac:dyDescent="0.2">
      <c r="C5656" s="20"/>
      <c r="D5656" s="20"/>
      <c r="E5656" s="20"/>
      <c r="F5656" s="20"/>
      <c r="H5656" s="20"/>
      <c r="J5656" s="20"/>
      <c r="K5656" s="20"/>
      <c r="L5656" s="20"/>
      <c r="P5656" s="201"/>
      <c r="Q5656" s="20"/>
      <c r="R5656" s="15"/>
      <c r="T5656" s="20"/>
      <c r="U5656" s="20"/>
      <c r="AB5656" s="20"/>
    </row>
    <row r="5657" spans="3:28" x14ac:dyDescent="0.2">
      <c r="C5657" s="20"/>
      <c r="D5657" s="20"/>
      <c r="E5657" s="20"/>
      <c r="F5657" s="20"/>
      <c r="H5657" s="20"/>
      <c r="J5657" s="20"/>
      <c r="K5657" s="20"/>
      <c r="L5657" s="20"/>
      <c r="P5657" s="201"/>
      <c r="Q5657" s="20"/>
      <c r="R5657" s="15"/>
      <c r="T5657" s="20"/>
      <c r="U5657" s="20"/>
      <c r="AB5657" s="20"/>
    </row>
    <row r="5658" spans="3:28" x14ac:dyDescent="0.2">
      <c r="C5658" s="20"/>
      <c r="D5658" s="20"/>
      <c r="E5658" s="20"/>
      <c r="F5658" s="20"/>
      <c r="H5658" s="20"/>
      <c r="J5658" s="20"/>
      <c r="K5658" s="20"/>
      <c r="L5658" s="20"/>
      <c r="P5658" s="201"/>
      <c r="Q5658" s="20"/>
      <c r="R5658" s="15"/>
      <c r="T5658" s="20"/>
      <c r="U5658" s="20"/>
      <c r="AB5658" s="20"/>
    </row>
    <row r="5659" spans="3:28" x14ac:dyDescent="0.2">
      <c r="C5659" s="20"/>
      <c r="D5659" s="20"/>
      <c r="E5659" s="20"/>
      <c r="F5659" s="20"/>
      <c r="H5659" s="20"/>
      <c r="J5659" s="20"/>
      <c r="K5659" s="20"/>
      <c r="L5659" s="20"/>
      <c r="P5659" s="201"/>
      <c r="Q5659" s="20"/>
      <c r="R5659" s="15"/>
      <c r="T5659" s="20"/>
      <c r="U5659" s="20"/>
      <c r="AB5659" s="20"/>
    </row>
    <row r="5660" spans="3:28" x14ac:dyDescent="0.2">
      <c r="C5660" s="20"/>
      <c r="D5660" s="20"/>
      <c r="E5660" s="20"/>
      <c r="F5660" s="20"/>
      <c r="H5660" s="20"/>
      <c r="J5660" s="20"/>
      <c r="K5660" s="20"/>
      <c r="L5660" s="20"/>
      <c r="P5660" s="201"/>
      <c r="Q5660" s="20"/>
      <c r="R5660" s="15"/>
      <c r="T5660" s="20"/>
      <c r="U5660" s="20"/>
      <c r="AB5660" s="20"/>
    </row>
    <row r="5661" spans="3:28" x14ac:dyDescent="0.2">
      <c r="C5661" s="20"/>
      <c r="D5661" s="20"/>
      <c r="E5661" s="20"/>
      <c r="F5661" s="20"/>
      <c r="H5661" s="20"/>
      <c r="J5661" s="20"/>
      <c r="K5661" s="20"/>
      <c r="L5661" s="20"/>
      <c r="P5661" s="201"/>
      <c r="Q5661" s="20"/>
      <c r="R5661" s="15"/>
      <c r="T5661" s="20"/>
      <c r="U5661" s="20"/>
      <c r="AB5661" s="20"/>
    </row>
    <row r="5662" spans="3:28" x14ac:dyDescent="0.2">
      <c r="C5662" s="20"/>
      <c r="D5662" s="20"/>
      <c r="E5662" s="20"/>
      <c r="F5662" s="20"/>
      <c r="H5662" s="20"/>
      <c r="J5662" s="20"/>
      <c r="K5662" s="20"/>
      <c r="L5662" s="20"/>
      <c r="P5662" s="201"/>
      <c r="Q5662" s="20"/>
      <c r="R5662" s="15"/>
      <c r="T5662" s="20"/>
      <c r="U5662" s="20"/>
      <c r="AB5662" s="20"/>
    </row>
    <row r="5663" spans="3:28" x14ac:dyDescent="0.2">
      <c r="C5663" s="20"/>
      <c r="D5663" s="20"/>
      <c r="E5663" s="20"/>
      <c r="F5663" s="20"/>
      <c r="H5663" s="20"/>
      <c r="J5663" s="20"/>
      <c r="K5663" s="20"/>
      <c r="L5663" s="20"/>
      <c r="P5663" s="201"/>
      <c r="Q5663" s="20"/>
      <c r="R5663" s="15"/>
      <c r="T5663" s="20"/>
      <c r="U5663" s="20"/>
      <c r="AB5663" s="20"/>
    </row>
    <row r="5664" spans="3:28" x14ac:dyDescent="0.2">
      <c r="C5664" s="20"/>
      <c r="D5664" s="20"/>
      <c r="E5664" s="20"/>
      <c r="F5664" s="20"/>
      <c r="H5664" s="20"/>
      <c r="J5664" s="20"/>
      <c r="K5664" s="20"/>
      <c r="L5664" s="20"/>
      <c r="P5664" s="201"/>
      <c r="Q5664" s="20"/>
      <c r="R5664" s="15"/>
      <c r="T5664" s="20"/>
      <c r="U5664" s="20"/>
      <c r="AB5664" s="20"/>
    </row>
    <row r="5665" spans="3:28" x14ac:dyDescent="0.2">
      <c r="C5665" s="20"/>
      <c r="D5665" s="20"/>
      <c r="E5665" s="20"/>
      <c r="F5665" s="20"/>
      <c r="H5665" s="20"/>
      <c r="J5665" s="20"/>
      <c r="K5665" s="20"/>
      <c r="L5665" s="20"/>
      <c r="P5665" s="201"/>
      <c r="Q5665" s="20"/>
      <c r="R5665" s="15"/>
      <c r="T5665" s="20"/>
      <c r="U5665" s="20"/>
      <c r="AB5665" s="20"/>
    </row>
    <row r="5666" spans="3:28" x14ac:dyDescent="0.2">
      <c r="C5666" s="20"/>
      <c r="D5666" s="20"/>
      <c r="E5666" s="20"/>
      <c r="F5666" s="20"/>
      <c r="H5666" s="20"/>
      <c r="J5666" s="20"/>
      <c r="K5666" s="20"/>
      <c r="L5666" s="20"/>
      <c r="P5666" s="201"/>
      <c r="Q5666" s="20"/>
      <c r="R5666" s="15"/>
      <c r="T5666" s="20"/>
      <c r="U5666" s="20"/>
      <c r="AB5666" s="20"/>
    </row>
    <row r="5667" spans="3:28" x14ac:dyDescent="0.2">
      <c r="C5667" s="20"/>
      <c r="D5667" s="20"/>
      <c r="E5667" s="20"/>
      <c r="F5667" s="20"/>
      <c r="H5667" s="20"/>
      <c r="J5667" s="20"/>
      <c r="K5667" s="20"/>
      <c r="L5667" s="20"/>
      <c r="P5667" s="201"/>
      <c r="Q5667" s="20"/>
      <c r="R5667" s="15"/>
      <c r="T5667" s="20"/>
      <c r="U5667" s="20"/>
      <c r="AB5667" s="20"/>
    </row>
    <row r="5668" spans="3:28" x14ac:dyDescent="0.2">
      <c r="C5668" s="20"/>
      <c r="D5668" s="20"/>
      <c r="E5668" s="20"/>
      <c r="F5668" s="20"/>
      <c r="H5668" s="20"/>
      <c r="J5668" s="20"/>
      <c r="K5668" s="20"/>
      <c r="L5668" s="20"/>
      <c r="P5668" s="201"/>
      <c r="Q5668" s="20"/>
      <c r="R5668" s="15"/>
      <c r="T5668" s="20"/>
      <c r="U5668" s="20"/>
      <c r="AB5668" s="20"/>
    </row>
    <row r="5669" spans="3:28" x14ac:dyDescent="0.2">
      <c r="C5669" s="20"/>
      <c r="D5669" s="20"/>
      <c r="E5669" s="20"/>
      <c r="F5669" s="20"/>
      <c r="H5669" s="20"/>
      <c r="J5669" s="20"/>
      <c r="K5669" s="20"/>
      <c r="L5669" s="20"/>
      <c r="P5669" s="201"/>
      <c r="Q5669" s="20"/>
      <c r="R5669" s="15"/>
      <c r="T5669" s="20"/>
      <c r="U5669" s="20"/>
      <c r="AB5669" s="20"/>
    </row>
    <row r="5670" spans="3:28" x14ac:dyDescent="0.2">
      <c r="C5670" s="20"/>
      <c r="D5670" s="20"/>
      <c r="E5670" s="20"/>
      <c r="F5670" s="20"/>
      <c r="H5670" s="20"/>
      <c r="J5670" s="20"/>
      <c r="K5670" s="20"/>
      <c r="L5670" s="20"/>
      <c r="P5670" s="201"/>
      <c r="Q5670" s="20"/>
      <c r="R5670" s="15"/>
      <c r="T5670" s="20"/>
      <c r="U5670" s="20"/>
      <c r="AB5670" s="20"/>
    </row>
    <row r="5671" spans="3:28" x14ac:dyDescent="0.2">
      <c r="C5671" s="20"/>
      <c r="D5671" s="20"/>
      <c r="E5671" s="20"/>
      <c r="F5671" s="20"/>
      <c r="H5671" s="20"/>
      <c r="J5671" s="20"/>
      <c r="K5671" s="20"/>
      <c r="L5671" s="20"/>
      <c r="P5671" s="201"/>
      <c r="Q5671" s="20"/>
      <c r="R5671" s="15"/>
      <c r="T5671" s="20"/>
      <c r="U5671" s="20"/>
      <c r="AB5671" s="20"/>
    </row>
    <row r="5672" spans="3:28" x14ac:dyDescent="0.2">
      <c r="C5672" s="20"/>
      <c r="D5672" s="20"/>
      <c r="E5672" s="20"/>
      <c r="F5672" s="20"/>
      <c r="H5672" s="20"/>
      <c r="J5672" s="20"/>
      <c r="K5672" s="20"/>
      <c r="L5672" s="20"/>
      <c r="P5672" s="201"/>
      <c r="Q5672" s="20"/>
      <c r="R5672" s="15"/>
      <c r="T5672" s="20"/>
      <c r="U5672" s="20"/>
      <c r="AB5672" s="20"/>
    </row>
    <row r="5673" spans="3:28" x14ac:dyDescent="0.2">
      <c r="C5673" s="20"/>
      <c r="D5673" s="20"/>
      <c r="E5673" s="20"/>
      <c r="F5673" s="20"/>
      <c r="H5673" s="20"/>
      <c r="J5673" s="20"/>
      <c r="K5673" s="20"/>
      <c r="L5673" s="20"/>
      <c r="P5673" s="201"/>
      <c r="Q5673" s="20"/>
      <c r="R5673" s="15"/>
      <c r="T5673" s="20"/>
      <c r="U5673" s="20"/>
      <c r="AB5673" s="20"/>
    </row>
    <row r="5674" spans="3:28" x14ac:dyDescent="0.2">
      <c r="C5674" s="20"/>
      <c r="D5674" s="20"/>
      <c r="E5674" s="20"/>
      <c r="F5674" s="20"/>
      <c r="H5674" s="20"/>
      <c r="J5674" s="20"/>
      <c r="K5674" s="20"/>
      <c r="L5674" s="20"/>
      <c r="P5674" s="201"/>
      <c r="Q5674" s="20"/>
      <c r="R5674" s="15"/>
      <c r="T5674" s="20"/>
      <c r="U5674" s="20"/>
      <c r="AB5674" s="20"/>
    </row>
    <row r="5675" spans="3:28" x14ac:dyDescent="0.2">
      <c r="C5675" s="20"/>
      <c r="D5675" s="20"/>
      <c r="E5675" s="20"/>
      <c r="F5675" s="20"/>
      <c r="H5675" s="20"/>
      <c r="J5675" s="20"/>
      <c r="K5675" s="20"/>
      <c r="L5675" s="20"/>
      <c r="P5675" s="201"/>
      <c r="Q5675" s="20"/>
      <c r="R5675" s="15"/>
      <c r="T5675" s="20"/>
      <c r="U5675" s="20"/>
      <c r="AB5675" s="20"/>
    </row>
    <row r="5676" spans="3:28" x14ac:dyDescent="0.2">
      <c r="C5676" s="20"/>
      <c r="D5676" s="20"/>
      <c r="E5676" s="20"/>
      <c r="F5676" s="20"/>
      <c r="H5676" s="20"/>
      <c r="J5676" s="20"/>
      <c r="K5676" s="20"/>
      <c r="L5676" s="20"/>
      <c r="P5676" s="201"/>
      <c r="Q5676" s="20"/>
      <c r="R5676" s="15"/>
      <c r="T5676" s="20"/>
      <c r="U5676" s="20"/>
      <c r="AB5676" s="20"/>
    </row>
    <row r="5677" spans="3:28" x14ac:dyDescent="0.2">
      <c r="C5677" s="20"/>
      <c r="D5677" s="20"/>
      <c r="E5677" s="20"/>
      <c r="F5677" s="20"/>
      <c r="H5677" s="20"/>
      <c r="J5677" s="20"/>
      <c r="K5677" s="20"/>
      <c r="L5677" s="20"/>
      <c r="P5677" s="201"/>
      <c r="Q5677" s="20"/>
      <c r="R5677" s="15"/>
      <c r="T5677" s="20"/>
      <c r="U5677" s="20"/>
      <c r="AB5677" s="20"/>
    </row>
    <row r="5678" spans="3:28" x14ac:dyDescent="0.2">
      <c r="C5678" s="20"/>
      <c r="D5678" s="20"/>
      <c r="E5678" s="20"/>
      <c r="F5678" s="20"/>
      <c r="H5678" s="20"/>
      <c r="J5678" s="20"/>
      <c r="K5678" s="20"/>
      <c r="L5678" s="20"/>
      <c r="P5678" s="201"/>
      <c r="Q5678" s="20"/>
      <c r="R5678" s="15"/>
      <c r="T5678" s="20"/>
      <c r="U5678" s="20"/>
      <c r="AB5678" s="20"/>
    </row>
    <row r="5679" spans="3:28" x14ac:dyDescent="0.2">
      <c r="C5679" s="20"/>
      <c r="D5679" s="20"/>
      <c r="E5679" s="20"/>
      <c r="F5679" s="20"/>
      <c r="H5679" s="20"/>
      <c r="J5679" s="20"/>
      <c r="K5679" s="20"/>
      <c r="L5679" s="20"/>
      <c r="P5679" s="201"/>
      <c r="Q5679" s="20"/>
      <c r="R5679" s="15"/>
      <c r="T5679" s="20"/>
      <c r="U5679" s="20"/>
      <c r="AB5679" s="20"/>
    </row>
    <row r="5680" spans="3:28" x14ac:dyDescent="0.2">
      <c r="C5680" s="20"/>
      <c r="D5680" s="20"/>
      <c r="E5680" s="20"/>
      <c r="F5680" s="20"/>
      <c r="H5680" s="20"/>
      <c r="J5680" s="20"/>
      <c r="K5680" s="20"/>
      <c r="L5680" s="20"/>
      <c r="P5680" s="201"/>
      <c r="Q5680" s="20"/>
      <c r="R5680" s="15"/>
      <c r="T5680" s="20"/>
      <c r="U5680" s="20"/>
      <c r="AB5680" s="20"/>
    </row>
    <row r="5681" spans="3:28" x14ac:dyDescent="0.2">
      <c r="C5681" s="20"/>
      <c r="D5681" s="20"/>
      <c r="E5681" s="20"/>
      <c r="F5681" s="20"/>
      <c r="H5681" s="20"/>
      <c r="J5681" s="20"/>
      <c r="K5681" s="20"/>
      <c r="L5681" s="20"/>
      <c r="P5681" s="201"/>
      <c r="Q5681" s="20"/>
      <c r="R5681" s="15"/>
      <c r="T5681" s="20"/>
      <c r="U5681" s="20"/>
      <c r="AB5681" s="20"/>
    </row>
    <row r="5682" spans="3:28" x14ac:dyDescent="0.2">
      <c r="C5682" s="20"/>
      <c r="D5682" s="20"/>
      <c r="E5682" s="20"/>
      <c r="F5682" s="20"/>
      <c r="H5682" s="20"/>
      <c r="J5682" s="20"/>
      <c r="K5682" s="20"/>
      <c r="L5682" s="20"/>
      <c r="P5682" s="201"/>
      <c r="Q5682" s="20"/>
      <c r="R5682" s="15"/>
      <c r="T5682" s="20"/>
      <c r="U5682" s="20"/>
      <c r="AB5682" s="20"/>
    </row>
    <row r="5683" spans="3:28" x14ac:dyDescent="0.2">
      <c r="C5683" s="20"/>
      <c r="D5683" s="20"/>
      <c r="E5683" s="20"/>
      <c r="F5683" s="20"/>
      <c r="H5683" s="20"/>
      <c r="J5683" s="20"/>
      <c r="K5683" s="20"/>
      <c r="L5683" s="20"/>
      <c r="P5683" s="201"/>
      <c r="Q5683" s="20"/>
      <c r="R5683" s="15"/>
      <c r="T5683" s="20"/>
      <c r="U5683" s="20"/>
      <c r="AB5683" s="20"/>
    </row>
    <row r="5684" spans="3:28" x14ac:dyDescent="0.2">
      <c r="C5684" s="20"/>
      <c r="D5684" s="20"/>
      <c r="E5684" s="20"/>
      <c r="F5684" s="20"/>
      <c r="H5684" s="20"/>
      <c r="J5684" s="20"/>
      <c r="K5684" s="20"/>
      <c r="L5684" s="20"/>
      <c r="P5684" s="201"/>
      <c r="Q5684" s="20"/>
      <c r="R5684" s="15"/>
      <c r="T5684" s="20"/>
      <c r="U5684" s="20"/>
      <c r="AB5684" s="20"/>
    </row>
    <row r="5685" spans="3:28" x14ac:dyDescent="0.2">
      <c r="C5685" s="20"/>
      <c r="D5685" s="20"/>
      <c r="E5685" s="20"/>
      <c r="F5685" s="20"/>
      <c r="H5685" s="20"/>
      <c r="J5685" s="20"/>
      <c r="K5685" s="20"/>
      <c r="L5685" s="20"/>
      <c r="P5685" s="201"/>
      <c r="Q5685" s="20"/>
      <c r="R5685" s="15"/>
      <c r="T5685" s="20"/>
      <c r="U5685" s="20"/>
      <c r="AB5685" s="20"/>
    </row>
    <row r="5686" spans="3:28" x14ac:dyDescent="0.2">
      <c r="C5686" s="20"/>
      <c r="D5686" s="20"/>
      <c r="E5686" s="20"/>
      <c r="F5686" s="20"/>
      <c r="H5686" s="20"/>
      <c r="J5686" s="20"/>
      <c r="K5686" s="20"/>
      <c r="L5686" s="20"/>
      <c r="P5686" s="201"/>
      <c r="Q5686" s="20"/>
      <c r="R5686" s="15"/>
      <c r="T5686" s="20"/>
      <c r="U5686" s="20"/>
      <c r="AB5686" s="20"/>
    </row>
    <row r="5687" spans="3:28" x14ac:dyDescent="0.2">
      <c r="C5687" s="20"/>
      <c r="D5687" s="20"/>
      <c r="E5687" s="20"/>
      <c r="F5687" s="20"/>
      <c r="H5687" s="20"/>
      <c r="J5687" s="20"/>
      <c r="K5687" s="20"/>
      <c r="L5687" s="20"/>
      <c r="P5687" s="201"/>
      <c r="Q5687" s="20"/>
      <c r="R5687" s="15"/>
      <c r="T5687" s="20"/>
      <c r="U5687" s="20"/>
      <c r="AB5687" s="20"/>
    </row>
    <row r="5688" spans="3:28" x14ac:dyDescent="0.2">
      <c r="C5688" s="20"/>
      <c r="D5688" s="20"/>
      <c r="E5688" s="20"/>
      <c r="F5688" s="20"/>
      <c r="H5688" s="20"/>
      <c r="J5688" s="20"/>
      <c r="K5688" s="20"/>
      <c r="L5688" s="20"/>
      <c r="P5688" s="201"/>
      <c r="Q5688" s="20"/>
      <c r="R5688" s="15"/>
      <c r="T5688" s="20"/>
      <c r="U5688" s="20"/>
      <c r="AB5688" s="20"/>
    </row>
    <row r="5689" spans="3:28" x14ac:dyDescent="0.2">
      <c r="C5689" s="20"/>
      <c r="D5689" s="20"/>
      <c r="E5689" s="20"/>
      <c r="F5689" s="20"/>
      <c r="H5689" s="20"/>
      <c r="J5689" s="20"/>
      <c r="K5689" s="20"/>
      <c r="L5689" s="20"/>
      <c r="P5689" s="201"/>
      <c r="Q5689" s="20"/>
      <c r="R5689" s="15"/>
      <c r="T5689" s="20"/>
      <c r="U5689" s="20"/>
      <c r="AB5689" s="20"/>
    </row>
    <row r="5690" spans="3:28" x14ac:dyDescent="0.2">
      <c r="C5690" s="20"/>
      <c r="D5690" s="20"/>
      <c r="E5690" s="20"/>
      <c r="F5690" s="20"/>
      <c r="H5690" s="20"/>
      <c r="J5690" s="20"/>
      <c r="K5690" s="20"/>
      <c r="L5690" s="20"/>
      <c r="P5690" s="201"/>
      <c r="Q5690" s="20"/>
      <c r="R5690" s="15"/>
      <c r="T5690" s="20"/>
      <c r="U5690" s="20"/>
      <c r="AB5690" s="20"/>
    </row>
    <row r="5691" spans="3:28" x14ac:dyDescent="0.2">
      <c r="C5691" s="20"/>
      <c r="D5691" s="20"/>
      <c r="E5691" s="20"/>
      <c r="F5691" s="20"/>
      <c r="H5691" s="20"/>
      <c r="J5691" s="20"/>
      <c r="K5691" s="20"/>
      <c r="L5691" s="20"/>
      <c r="P5691" s="201"/>
      <c r="Q5691" s="20"/>
      <c r="R5691" s="15"/>
      <c r="T5691" s="20"/>
      <c r="U5691" s="20"/>
      <c r="AB5691" s="20"/>
    </row>
    <row r="5692" spans="3:28" x14ac:dyDescent="0.2">
      <c r="C5692" s="20"/>
      <c r="D5692" s="20"/>
      <c r="E5692" s="20"/>
      <c r="F5692" s="20"/>
      <c r="H5692" s="20"/>
      <c r="J5692" s="20"/>
      <c r="K5692" s="20"/>
      <c r="L5692" s="20"/>
      <c r="P5692" s="201"/>
      <c r="Q5692" s="20"/>
      <c r="R5692" s="15"/>
      <c r="T5692" s="20"/>
      <c r="U5692" s="20"/>
      <c r="AB5692" s="20"/>
    </row>
    <row r="5693" spans="3:28" x14ac:dyDescent="0.2">
      <c r="C5693" s="20"/>
      <c r="D5693" s="20"/>
      <c r="E5693" s="20"/>
      <c r="F5693" s="20"/>
      <c r="H5693" s="20"/>
      <c r="J5693" s="20"/>
      <c r="K5693" s="20"/>
      <c r="L5693" s="20"/>
      <c r="P5693" s="201"/>
      <c r="Q5693" s="20"/>
      <c r="R5693" s="15"/>
      <c r="T5693" s="20"/>
      <c r="U5693" s="20"/>
      <c r="AB5693" s="20"/>
    </row>
    <row r="5694" spans="3:28" x14ac:dyDescent="0.2">
      <c r="C5694" s="20"/>
      <c r="D5694" s="20"/>
      <c r="E5694" s="20"/>
      <c r="F5694" s="20"/>
      <c r="H5694" s="20"/>
      <c r="J5694" s="20"/>
      <c r="K5694" s="20"/>
      <c r="L5694" s="20"/>
      <c r="P5694" s="201"/>
      <c r="Q5694" s="20"/>
      <c r="R5694" s="15"/>
      <c r="T5694" s="20"/>
      <c r="U5694" s="20"/>
      <c r="AB5694" s="20"/>
    </row>
    <row r="5695" spans="3:28" x14ac:dyDescent="0.2">
      <c r="C5695" s="20"/>
      <c r="D5695" s="20"/>
      <c r="E5695" s="20"/>
      <c r="F5695" s="20"/>
      <c r="H5695" s="20"/>
      <c r="J5695" s="20"/>
      <c r="K5695" s="20"/>
      <c r="L5695" s="20"/>
      <c r="P5695" s="201"/>
      <c r="Q5695" s="20"/>
      <c r="R5695" s="15"/>
      <c r="T5695" s="20"/>
      <c r="U5695" s="20"/>
      <c r="AB5695" s="20"/>
    </row>
    <row r="5696" spans="3:28" x14ac:dyDescent="0.2">
      <c r="C5696" s="20"/>
      <c r="D5696" s="20"/>
      <c r="E5696" s="20"/>
      <c r="F5696" s="20"/>
      <c r="H5696" s="20"/>
      <c r="J5696" s="20"/>
      <c r="K5696" s="20"/>
      <c r="L5696" s="20"/>
      <c r="P5696" s="201"/>
      <c r="Q5696" s="20"/>
      <c r="R5696" s="15"/>
      <c r="T5696" s="20"/>
      <c r="U5696" s="20"/>
      <c r="AB5696" s="20"/>
    </row>
    <row r="5697" spans="3:28" x14ac:dyDescent="0.2">
      <c r="C5697" s="20"/>
      <c r="D5697" s="20"/>
      <c r="E5697" s="20"/>
      <c r="F5697" s="20"/>
      <c r="H5697" s="20"/>
      <c r="J5697" s="20"/>
      <c r="K5697" s="20"/>
      <c r="L5697" s="20"/>
      <c r="P5697" s="201"/>
      <c r="Q5697" s="20"/>
      <c r="R5697" s="15"/>
      <c r="T5697" s="20"/>
      <c r="U5697" s="20"/>
      <c r="AB5697" s="20"/>
    </row>
    <row r="5698" spans="3:28" x14ac:dyDescent="0.2">
      <c r="C5698" s="20"/>
      <c r="D5698" s="20"/>
      <c r="E5698" s="20"/>
      <c r="F5698" s="20"/>
      <c r="H5698" s="20"/>
      <c r="J5698" s="20"/>
      <c r="K5698" s="20"/>
      <c r="L5698" s="20"/>
      <c r="P5698" s="201"/>
      <c r="Q5698" s="20"/>
      <c r="R5698" s="15"/>
      <c r="T5698" s="20"/>
      <c r="U5698" s="20"/>
      <c r="AB5698" s="20"/>
    </row>
    <row r="5699" spans="3:28" x14ac:dyDescent="0.2">
      <c r="C5699" s="20"/>
      <c r="D5699" s="20"/>
      <c r="E5699" s="20"/>
      <c r="F5699" s="20"/>
      <c r="H5699" s="20"/>
      <c r="J5699" s="20"/>
      <c r="K5699" s="20"/>
      <c r="L5699" s="20"/>
      <c r="P5699" s="201"/>
      <c r="Q5699" s="20"/>
      <c r="R5699" s="15"/>
      <c r="T5699" s="20"/>
      <c r="U5699" s="20"/>
      <c r="AB5699" s="20"/>
    </row>
    <row r="5700" spans="3:28" x14ac:dyDescent="0.2">
      <c r="C5700" s="20"/>
      <c r="D5700" s="20"/>
      <c r="E5700" s="20"/>
      <c r="F5700" s="20"/>
      <c r="H5700" s="20"/>
      <c r="J5700" s="20"/>
      <c r="K5700" s="20"/>
      <c r="L5700" s="20"/>
      <c r="P5700" s="201"/>
      <c r="Q5700" s="20"/>
      <c r="R5700" s="15"/>
      <c r="T5700" s="20"/>
      <c r="U5700" s="20"/>
      <c r="AB5700" s="20"/>
    </row>
    <row r="5701" spans="3:28" x14ac:dyDescent="0.2">
      <c r="C5701" s="20"/>
      <c r="D5701" s="20"/>
      <c r="E5701" s="20"/>
      <c r="F5701" s="20"/>
      <c r="H5701" s="20"/>
      <c r="J5701" s="20"/>
      <c r="K5701" s="20"/>
      <c r="L5701" s="20"/>
      <c r="P5701" s="201"/>
      <c r="Q5701" s="20"/>
      <c r="R5701" s="15"/>
      <c r="T5701" s="20"/>
      <c r="U5701" s="20"/>
      <c r="AB5701" s="20"/>
    </row>
    <row r="5702" spans="3:28" x14ac:dyDescent="0.2">
      <c r="C5702" s="20"/>
      <c r="D5702" s="20"/>
      <c r="E5702" s="20"/>
      <c r="F5702" s="20"/>
      <c r="H5702" s="20"/>
      <c r="J5702" s="20"/>
      <c r="K5702" s="20"/>
      <c r="L5702" s="20"/>
      <c r="P5702" s="201"/>
      <c r="Q5702" s="20"/>
      <c r="R5702" s="15"/>
      <c r="T5702" s="20"/>
      <c r="U5702" s="20"/>
      <c r="AB5702" s="20"/>
    </row>
    <row r="5703" spans="3:28" x14ac:dyDescent="0.2">
      <c r="C5703" s="20"/>
      <c r="D5703" s="20"/>
      <c r="E5703" s="20"/>
      <c r="F5703" s="20"/>
      <c r="H5703" s="20"/>
      <c r="J5703" s="20"/>
      <c r="K5703" s="20"/>
      <c r="L5703" s="20"/>
      <c r="P5703" s="201"/>
      <c r="Q5703" s="20"/>
      <c r="R5703" s="15"/>
      <c r="T5703" s="20"/>
      <c r="U5703" s="20"/>
      <c r="AB5703" s="20"/>
    </row>
    <row r="5704" spans="3:28" x14ac:dyDescent="0.2">
      <c r="C5704" s="20"/>
      <c r="D5704" s="20"/>
      <c r="E5704" s="20"/>
      <c r="F5704" s="20"/>
      <c r="H5704" s="20"/>
      <c r="J5704" s="20"/>
      <c r="K5704" s="20"/>
      <c r="L5704" s="20"/>
      <c r="P5704" s="201"/>
      <c r="Q5704" s="20"/>
      <c r="R5704" s="15"/>
      <c r="T5704" s="20"/>
      <c r="U5704" s="20"/>
      <c r="AB5704" s="20"/>
    </row>
    <row r="5705" spans="3:28" x14ac:dyDescent="0.2">
      <c r="C5705" s="20"/>
      <c r="D5705" s="20"/>
      <c r="E5705" s="20"/>
      <c r="F5705" s="20"/>
      <c r="H5705" s="20"/>
      <c r="J5705" s="20"/>
      <c r="K5705" s="20"/>
      <c r="L5705" s="20"/>
      <c r="P5705" s="201"/>
      <c r="Q5705" s="20"/>
      <c r="R5705" s="15"/>
      <c r="T5705" s="20"/>
      <c r="U5705" s="20"/>
      <c r="AB5705" s="20"/>
    </row>
    <row r="5706" spans="3:28" x14ac:dyDescent="0.2">
      <c r="C5706" s="20"/>
      <c r="D5706" s="20"/>
      <c r="E5706" s="20"/>
      <c r="F5706" s="20"/>
      <c r="H5706" s="20"/>
      <c r="J5706" s="20"/>
      <c r="K5706" s="20"/>
      <c r="L5706" s="20"/>
      <c r="P5706" s="201"/>
      <c r="Q5706" s="20"/>
      <c r="R5706" s="15"/>
      <c r="T5706" s="20"/>
      <c r="U5706" s="20"/>
      <c r="AB5706" s="20"/>
    </row>
    <row r="5707" spans="3:28" x14ac:dyDescent="0.2">
      <c r="C5707" s="20"/>
      <c r="D5707" s="20"/>
      <c r="E5707" s="20"/>
      <c r="F5707" s="20"/>
      <c r="H5707" s="20"/>
      <c r="J5707" s="20"/>
      <c r="K5707" s="20"/>
      <c r="L5707" s="20"/>
      <c r="P5707" s="201"/>
      <c r="Q5707" s="20"/>
      <c r="R5707" s="15"/>
      <c r="T5707" s="20"/>
      <c r="U5707" s="20"/>
      <c r="AB5707" s="20"/>
    </row>
    <row r="5708" spans="3:28" x14ac:dyDescent="0.2">
      <c r="C5708" s="20"/>
      <c r="D5708" s="20"/>
      <c r="E5708" s="20"/>
      <c r="F5708" s="20"/>
      <c r="H5708" s="20"/>
      <c r="J5708" s="20"/>
      <c r="K5708" s="20"/>
      <c r="L5708" s="20"/>
      <c r="P5708" s="201"/>
      <c r="Q5708" s="20"/>
      <c r="R5708" s="15"/>
      <c r="T5708" s="20"/>
      <c r="U5708" s="20"/>
      <c r="AB5708" s="20"/>
    </row>
    <row r="5709" spans="3:28" x14ac:dyDescent="0.2">
      <c r="C5709" s="20"/>
      <c r="D5709" s="20"/>
      <c r="E5709" s="20"/>
      <c r="F5709" s="20"/>
      <c r="H5709" s="20"/>
      <c r="J5709" s="20"/>
      <c r="K5709" s="20"/>
      <c r="L5709" s="20"/>
      <c r="P5709" s="201"/>
      <c r="Q5709" s="20"/>
      <c r="R5709" s="15"/>
      <c r="T5709" s="20"/>
      <c r="U5709" s="20"/>
      <c r="AB5709" s="20"/>
    </row>
    <row r="5710" spans="3:28" x14ac:dyDescent="0.2">
      <c r="C5710" s="20"/>
      <c r="D5710" s="20"/>
      <c r="E5710" s="20"/>
      <c r="F5710" s="20"/>
      <c r="H5710" s="20"/>
      <c r="J5710" s="20"/>
      <c r="K5710" s="20"/>
      <c r="L5710" s="20"/>
      <c r="P5710" s="201"/>
      <c r="Q5710" s="20"/>
      <c r="R5710" s="15"/>
      <c r="T5710" s="20"/>
      <c r="U5710" s="20"/>
      <c r="AB5710" s="20"/>
    </row>
    <row r="5711" spans="3:28" x14ac:dyDescent="0.2">
      <c r="C5711" s="20"/>
      <c r="D5711" s="20"/>
      <c r="E5711" s="20"/>
      <c r="F5711" s="20"/>
      <c r="H5711" s="20"/>
      <c r="J5711" s="20"/>
      <c r="K5711" s="20"/>
      <c r="L5711" s="20"/>
      <c r="P5711" s="201"/>
      <c r="Q5711" s="20"/>
      <c r="R5711" s="15"/>
      <c r="T5711" s="20"/>
      <c r="U5711" s="20"/>
      <c r="AB5711" s="20"/>
    </row>
    <row r="5712" spans="3:28" x14ac:dyDescent="0.2">
      <c r="C5712" s="20"/>
      <c r="D5712" s="20"/>
      <c r="E5712" s="20"/>
      <c r="F5712" s="20"/>
      <c r="H5712" s="20"/>
      <c r="J5712" s="20"/>
      <c r="K5712" s="20"/>
      <c r="L5712" s="20"/>
      <c r="P5712" s="201"/>
      <c r="Q5712" s="20"/>
      <c r="R5712" s="15"/>
      <c r="T5712" s="20"/>
      <c r="U5712" s="20"/>
      <c r="AB5712" s="20"/>
    </row>
    <row r="5713" spans="3:28" x14ac:dyDescent="0.2">
      <c r="C5713" s="20"/>
      <c r="D5713" s="20"/>
      <c r="E5713" s="20"/>
      <c r="F5713" s="20"/>
      <c r="H5713" s="20"/>
      <c r="J5713" s="20"/>
      <c r="K5713" s="20"/>
      <c r="L5713" s="20"/>
      <c r="P5713" s="201"/>
      <c r="Q5713" s="20"/>
      <c r="R5713" s="15"/>
      <c r="T5713" s="20"/>
      <c r="U5713" s="20"/>
      <c r="AB5713" s="20"/>
    </row>
    <row r="5714" spans="3:28" x14ac:dyDescent="0.2">
      <c r="C5714" s="20"/>
      <c r="D5714" s="20"/>
      <c r="E5714" s="20"/>
      <c r="F5714" s="20"/>
      <c r="H5714" s="20"/>
      <c r="J5714" s="20"/>
      <c r="K5714" s="20"/>
      <c r="L5714" s="20"/>
      <c r="P5714" s="201"/>
      <c r="Q5714" s="20"/>
      <c r="R5714" s="15"/>
      <c r="T5714" s="20"/>
      <c r="U5714" s="20"/>
      <c r="AB5714" s="20"/>
    </row>
    <row r="5715" spans="3:28" x14ac:dyDescent="0.2">
      <c r="C5715" s="20"/>
      <c r="D5715" s="20"/>
      <c r="E5715" s="20"/>
      <c r="F5715" s="20"/>
      <c r="H5715" s="20"/>
      <c r="J5715" s="20"/>
      <c r="K5715" s="20"/>
      <c r="L5715" s="20"/>
      <c r="P5715" s="201"/>
      <c r="Q5715" s="20"/>
      <c r="R5715" s="15"/>
      <c r="T5715" s="20"/>
      <c r="U5715" s="20"/>
      <c r="AB5715" s="20"/>
    </row>
    <row r="5716" spans="3:28" x14ac:dyDescent="0.2">
      <c r="C5716" s="20"/>
      <c r="D5716" s="20"/>
      <c r="E5716" s="20"/>
      <c r="F5716" s="20"/>
      <c r="H5716" s="20"/>
      <c r="J5716" s="20"/>
      <c r="K5716" s="20"/>
      <c r="L5716" s="20"/>
      <c r="P5716" s="201"/>
      <c r="Q5716" s="20"/>
      <c r="R5716" s="15"/>
      <c r="T5716" s="20"/>
      <c r="U5716" s="20"/>
      <c r="AB5716" s="20"/>
    </row>
    <row r="5717" spans="3:28" x14ac:dyDescent="0.2">
      <c r="C5717" s="20"/>
      <c r="D5717" s="20"/>
      <c r="E5717" s="20"/>
      <c r="F5717" s="20"/>
      <c r="H5717" s="20"/>
      <c r="J5717" s="20"/>
      <c r="K5717" s="20"/>
      <c r="L5717" s="20"/>
      <c r="P5717" s="201"/>
      <c r="Q5717" s="20"/>
      <c r="R5717" s="15"/>
      <c r="T5717" s="20"/>
      <c r="U5717" s="20"/>
      <c r="AB5717" s="20"/>
    </row>
    <row r="5718" spans="3:28" x14ac:dyDescent="0.2">
      <c r="C5718" s="20"/>
      <c r="D5718" s="20"/>
      <c r="E5718" s="20"/>
      <c r="F5718" s="20"/>
      <c r="H5718" s="20"/>
      <c r="J5718" s="20"/>
      <c r="K5718" s="20"/>
      <c r="L5718" s="20"/>
      <c r="P5718" s="201"/>
      <c r="Q5718" s="20"/>
      <c r="R5718" s="15"/>
      <c r="T5718" s="20"/>
      <c r="U5718" s="20"/>
      <c r="AB5718" s="20"/>
    </row>
    <row r="5719" spans="3:28" x14ac:dyDescent="0.2">
      <c r="C5719" s="20"/>
      <c r="D5719" s="20"/>
      <c r="E5719" s="20"/>
      <c r="F5719" s="20"/>
      <c r="H5719" s="20"/>
      <c r="J5719" s="20"/>
      <c r="K5719" s="20"/>
      <c r="L5719" s="20"/>
      <c r="P5719" s="201"/>
      <c r="Q5719" s="20"/>
      <c r="R5719" s="15"/>
      <c r="T5719" s="20"/>
      <c r="U5719" s="20"/>
      <c r="AB5719" s="20"/>
    </row>
    <row r="5720" spans="3:28" x14ac:dyDescent="0.2">
      <c r="C5720" s="20"/>
      <c r="D5720" s="20"/>
      <c r="E5720" s="20"/>
      <c r="F5720" s="20"/>
      <c r="H5720" s="20"/>
      <c r="J5720" s="20"/>
      <c r="K5720" s="20"/>
      <c r="L5720" s="20"/>
      <c r="P5720" s="201"/>
      <c r="Q5720" s="20"/>
      <c r="R5720" s="15"/>
      <c r="T5720" s="20"/>
      <c r="U5720" s="20"/>
      <c r="AB5720" s="20"/>
    </row>
    <row r="5721" spans="3:28" x14ac:dyDescent="0.2">
      <c r="C5721" s="20"/>
      <c r="D5721" s="20"/>
      <c r="E5721" s="20"/>
      <c r="F5721" s="20"/>
      <c r="H5721" s="20"/>
      <c r="J5721" s="20"/>
      <c r="K5721" s="20"/>
      <c r="L5721" s="20"/>
      <c r="P5721" s="201"/>
      <c r="Q5721" s="20"/>
      <c r="R5721" s="15"/>
      <c r="T5721" s="20"/>
      <c r="U5721" s="20"/>
      <c r="AB5721" s="20"/>
    </row>
    <row r="5722" spans="3:28" x14ac:dyDescent="0.2">
      <c r="C5722" s="20"/>
      <c r="D5722" s="20"/>
      <c r="E5722" s="20"/>
      <c r="F5722" s="20"/>
      <c r="H5722" s="20"/>
      <c r="J5722" s="20"/>
      <c r="K5722" s="20"/>
      <c r="L5722" s="20"/>
      <c r="P5722" s="201"/>
      <c r="Q5722" s="20"/>
      <c r="R5722" s="15"/>
      <c r="T5722" s="20"/>
      <c r="U5722" s="20"/>
      <c r="AB5722" s="20"/>
    </row>
    <row r="5723" spans="3:28" x14ac:dyDescent="0.2">
      <c r="C5723" s="20"/>
      <c r="D5723" s="20"/>
      <c r="E5723" s="20"/>
      <c r="F5723" s="20"/>
      <c r="H5723" s="20"/>
      <c r="J5723" s="20"/>
      <c r="K5723" s="20"/>
      <c r="L5723" s="20"/>
      <c r="P5723" s="201"/>
      <c r="Q5723" s="20"/>
      <c r="R5723" s="15"/>
      <c r="T5723" s="20"/>
      <c r="U5723" s="20"/>
      <c r="AB5723" s="20"/>
    </row>
    <row r="5724" spans="3:28" x14ac:dyDescent="0.2">
      <c r="C5724" s="20"/>
      <c r="D5724" s="20"/>
      <c r="E5724" s="20"/>
      <c r="F5724" s="20"/>
      <c r="H5724" s="20"/>
      <c r="J5724" s="20"/>
      <c r="K5724" s="20"/>
      <c r="L5724" s="20"/>
      <c r="P5724" s="201"/>
      <c r="Q5724" s="20"/>
      <c r="R5724" s="15"/>
      <c r="T5724" s="20"/>
      <c r="U5724" s="20"/>
      <c r="AB5724" s="20"/>
    </row>
    <row r="5725" spans="3:28" x14ac:dyDescent="0.2">
      <c r="C5725" s="20"/>
      <c r="D5725" s="20"/>
      <c r="E5725" s="20"/>
      <c r="F5725" s="20"/>
      <c r="H5725" s="20"/>
      <c r="J5725" s="20"/>
      <c r="K5725" s="20"/>
      <c r="L5725" s="20"/>
      <c r="P5725" s="201"/>
      <c r="Q5725" s="20"/>
      <c r="R5725" s="15"/>
      <c r="T5725" s="20"/>
      <c r="U5725" s="20"/>
      <c r="AB5725" s="20"/>
    </row>
    <row r="5726" spans="3:28" x14ac:dyDescent="0.2">
      <c r="C5726" s="20"/>
      <c r="D5726" s="20"/>
      <c r="E5726" s="20"/>
      <c r="F5726" s="20"/>
      <c r="H5726" s="20"/>
      <c r="J5726" s="20"/>
      <c r="K5726" s="20"/>
      <c r="L5726" s="20"/>
      <c r="P5726" s="201"/>
      <c r="Q5726" s="20"/>
      <c r="R5726" s="15"/>
      <c r="T5726" s="20"/>
      <c r="U5726" s="20"/>
      <c r="AB5726" s="20"/>
    </row>
    <row r="5727" spans="3:28" x14ac:dyDescent="0.2">
      <c r="C5727" s="20"/>
      <c r="D5727" s="20"/>
      <c r="E5727" s="20"/>
      <c r="F5727" s="20"/>
      <c r="H5727" s="20"/>
      <c r="J5727" s="20"/>
      <c r="K5727" s="20"/>
      <c r="L5727" s="20"/>
      <c r="P5727" s="201"/>
      <c r="Q5727" s="20"/>
      <c r="R5727" s="15"/>
      <c r="T5727" s="20"/>
      <c r="U5727" s="20"/>
      <c r="AB5727" s="20"/>
    </row>
    <row r="5728" spans="3:28" x14ac:dyDescent="0.2">
      <c r="C5728" s="20"/>
      <c r="D5728" s="20"/>
      <c r="E5728" s="20"/>
      <c r="F5728" s="20"/>
      <c r="H5728" s="20"/>
      <c r="J5728" s="20"/>
      <c r="K5728" s="20"/>
      <c r="L5728" s="20"/>
      <c r="P5728" s="201"/>
      <c r="Q5728" s="20"/>
      <c r="R5728" s="15"/>
      <c r="T5728" s="20"/>
      <c r="U5728" s="20"/>
      <c r="AB5728" s="20"/>
    </row>
    <row r="5729" spans="3:28" x14ac:dyDescent="0.2">
      <c r="C5729" s="20"/>
      <c r="D5729" s="20"/>
      <c r="E5729" s="20"/>
      <c r="F5729" s="20"/>
      <c r="H5729" s="20"/>
      <c r="J5729" s="20"/>
      <c r="K5729" s="20"/>
      <c r="L5729" s="20"/>
      <c r="P5729" s="201"/>
      <c r="Q5729" s="20"/>
      <c r="R5729" s="15"/>
      <c r="T5729" s="20"/>
      <c r="U5729" s="20"/>
      <c r="AB5729" s="20"/>
    </row>
    <row r="5730" spans="3:28" x14ac:dyDescent="0.2">
      <c r="C5730" s="20"/>
      <c r="D5730" s="20"/>
      <c r="E5730" s="20"/>
      <c r="F5730" s="20"/>
      <c r="H5730" s="20"/>
      <c r="J5730" s="20"/>
      <c r="K5730" s="20"/>
      <c r="L5730" s="20"/>
      <c r="P5730" s="201"/>
      <c r="Q5730" s="20"/>
      <c r="R5730" s="15"/>
      <c r="T5730" s="20"/>
      <c r="U5730" s="20"/>
      <c r="AB5730" s="20"/>
    </row>
    <row r="5731" spans="3:28" x14ac:dyDescent="0.2">
      <c r="C5731" s="20"/>
      <c r="D5731" s="20"/>
      <c r="E5731" s="20"/>
      <c r="F5731" s="20"/>
      <c r="H5731" s="20"/>
      <c r="J5731" s="20"/>
      <c r="K5731" s="20"/>
      <c r="L5731" s="20"/>
      <c r="P5731" s="201"/>
      <c r="Q5731" s="20"/>
      <c r="R5731" s="15"/>
      <c r="T5731" s="20"/>
      <c r="U5731" s="20"/>
      <c r="AB5731" s="20"/>
    </row>
    <row r="5732" spans="3:28" x14ac:dyDescent="0.2">
      <c r="C5732" s="20"/>
      <c r="D5732" s="20"/>
      <c r="E5732" s="20"/>
      <c r="F5732" s="20"/>
      <c r="H5732" s="20"/>
      <c r="J5732" s="20"/>
      <c r="K5732" s="20"/>
      <c r="L5732" s="20"/>
      <c r="P5732" s="201"/>
      <c r="Q5732" s="20"/>
      <c r="R5732" s="15"/>
      <c r="T5732" s="20"/>
      <c r="U5732" s="20"/>
      <c r="AB5732" s="20"/>
    </row>
    <row r="5733" spans="3:28" x14ac:dyDescent="0.2">
      <c r="C5733" s="20"/>
      <c r="D5733" s="20"/>
      <c r="E5733" s="20"/>
      <c r="F5733" s="20"/>
      <c r="H5733" s="20"/>
      <c r="J5733" s="20"/>
      <c r="K5733" s="20"/>
      <c r="L5733" s="20"/>
      <c r="P5733" s="201"/>
      <c r="Q5733" s="20"/>
      <c r="R5733" s="15"/>
      <c r="T5733" s="20"/>
      <c r="U5733" s="20"/>
      <c r="AB5733" s="20"/>
    </row>
    <row r="5734" spans="3:28" x14ac:dyDescent="0.2">
      <c r="C5734" s="20"/>
      <c r="D5734" s="20"/>
      <c r="E5734" s="20"/>
      <c r="F5734" s="20"/>
      <c r="H5734" s="20"/>
      <c r="J5734" s="20"/>
      <c r="K5734" s="20"/>
      <c r="L5734" s="20"/>
      <c r="P5734" s="201"/>
      <c r="Q5734" s="20"/>
      <c r="R5734" s="15"/>
      <c r="T5734" s="20"/>
      <c r="U5734" s="20"/>
      <c r="AB5734" s="20"/>
    </row>
    <row r="5735" spans="3:28" x14ac:dyDescent="0.2">
      <c r="C5735" s="20"/>
      <c r="D5735" s="20"/>
      <c r="E5735" s="20"/>
      <c r="F5735" s="20"/>
      <c r="H5735" s="20"/>
      <c r="J5735" s="20"/>
      <c r="K5735" s="20"/>
      <c r="L5735" s="20"/>
      <c r="P5735" s="201"/>
      <c r="Q5735" s="20"/>
      <c r="R5735" s="15"/>
      <c r="T5735" s="20"/>
      <c r="U5735" s="20"/>
      <c r="AB5735" s="20"/>
    </row>
    <row r="5736" spans="3:28" x14ac:dyDescent="0.2">
      <c r="C5736" s="20"/>
      <c r="D5736" s="20"/>
      <c r="E5736" s="20"/>
      <c r="F5736" s="20"/>
      <c r="H5736" s="20"/>
      <c r="J5736" s="20"/>
      <c r="K5736" s="20"/>
      <c r="L5736" s="20"/>
      <c r="P5736" s="201"/>
      <c r="Q5736" s="20"/>
      <c r="R5736" s="15"/>
      <c r="T5736" s="20"/>
      <c r="U5736" s="20"/>
      <c r="AB5736" s="20"/>
    </row>
    <row r="5737" spans="3:28" x14ac:dyDescent="0.2">
      <c r="C5737" s="20"/>
      <c r="D5737" s="20"/>
      <c r="E5737" s="20"/>
      <c r="F5737" s="20"/>
      <c r="H5737" s="20"/>
      <c r="J5737" s="20"/>
      <c r="K5737" s="20"/>
      <c r="L5737" s="20"/>
      <c r="P5737" s="201"/>
      <c r="Q5737" s="20"/>
      <c r="R5737" s="15"/>
      <c r="T5737" s="20"/>
      <c r="U5737" s="20"/>
      <c r="AB5737" s="20"/>
    </row>
    <row r="5738" spans="3:28" x14ac:dyDescent="0.2">
      <c r="C5738" s="20"/>
      <c r="D5738" s="20"/>
      <c r="E5738" s="20"/>
      <c r="F5738" s="20"/>
      <c r="H5738" s="20"/>
      <c r="J5738" s="20"/>
      <c r="K5738" s="20"/>
      <c r="L5738" s="20"/>
      <c r="P5738" s="201"/>
      <c r="Q5738" s="20"/>
      <c r="R5738" s="15"/>
      <c r="T5738" s="20"/>
      <c r="U5738" s="20"/>
      <c r="AB5738" s="20"/>
    </row>
    <row r="5739" spans="3:28" x14ac:dyDescent="0.2">
      <c r="C5739" s="20"/>
      <c r="D5739" s="20"/>
      <c r="E5739" s="20"/>
      <c r="F5739" s="20"/>
      <c r="H5739" s="20"/>
      <c r="J5739" s="20"/>
      <c r="K5739" s="20"/>
      <c r="L5739" s="20"/>
      <c r="P5739" s="201"/>
      <c r="Q5739" s="20"/>
      <c r="R5739" s="15"/>
      <c r="T5739" s="20"/>
      <c r="U5739" s="20"/>
      <c r="AB5739" s="20"/>
    </row>
    <row r="5740" spans="3:28" x14ac:dyDescent="0.2">
      <c r="C5740" s="20"/>
      <c r="D5740" s="20"/>
      <c r="E5740" s="20"/>
      <c r="F5740" s="20"/>
      <c r="H5740" s="20"/>
      <c r="J5740" s="20"/>
      <c r="K5740" s="20"/>
      <c r="L5740" s="20"/>
      <c r="P5740" s="201"/>
      <c r="Q5740" s="20"/>
      <c r="R5740" s="15"/>
      <c r="T5740" s="20"/>
      <c r="U5740" s="20"/>
      <c r="AB5740" s="20"/>
    </row>
    <row r="5741" spans="3:28" x14ac:dyDescent="0.2">
      <c r="C5741" s="20"/>
      <c r="D5741" s="20"/>
      <c r="E5741" s="20"/>
      <c r="F5741" s="20"/>
      <c r="H5741" s="20"/>
      <c r="J5741" s="20"/>
      <c r="K5741" s="20"/>
      <c r="L5741" s="20"/>
      <c r="P5741" s="201"/>
      <c r="Q5741" s="20"/>
      <c r="R5741" s="15"/>
      <c r="T5741" s="20"/>
      <c r="U5741" s="20"/>
      <c r="AB5741" s="20"/>
    </row>
    <row r="5742" spans="3:28" x14ac:dyDescent="0.2">
      <c r="C5742" s="20"/>
      <c r="D5742" s="20"/>
      <c r="E5742" s="20"/>
      <c r="F5742" s="20"/>
      <c r="H5742" s="20"/>
      <c r="J5742" s="20"/>
      <c r="K5742" s="20"/>
      <c r="L5742" s="20"/>
      <c r="P5742" s="201"/>
      <c r="Q5742" s="20"/>
      <c r="R5742" s="15"/>
      <c r="T5742" s="20"/>
      <c r="U5742" s="20"/>
      <c r="AB5742" s="20"/>
    </row>
    <row r="5743" spans="3:28" x14ac:dyDescent="0.2">
      <c r="C5743" s="20"/>
      <c r="D5743" s="20"/>
      <c r="E5743" s="20"/>
      <c r="F5743" s="20"/>
      <c r="H5743" s="20"/>
      <c r="J5743" s="20"/>
      <c r="K5743" s="20"/>
      <c r="L5743" s="20"/>
      <c r="P5743" s="201"/>
      <c r="Q5743" s="20"/>
      <c r="R5743" s="15"/>
      <c r="T5743" s="20"/>
      <c r="U5743" s="20"/>
      <c r="AB5743" s="20"/>
    </row>
    <row r="5744" spans="3:28" x14ac:dyDescent="0.2">
      <c r="C5744" s="20"/>
      <c r="D5744" s="20"/>
      <c r="E5744" s="20"/>
      <c r="F5744" s="20"/>
      <c r="H5744" s="20"/>
      <c r="J5744" s="20"/>
      <c r="K5744" s="20"/>
      <c r="L5744" s="20"/>
      <c r="P5744" s="201"/>
      <c r="Q5744" s="20"/>
      <c r="R5744" s="15"/>
      <c r="T5744" s="20"/>
      <c r="U5744" s="20"/>
      <c r="AB5744" s="20"/>
    </row>
    <row r="5745" spans="3:28" x14ac:dyDescent="0.2">
      <c r="C5745" s="20"/>
      <c r="D5745" s="20"/>
      <c r="E5745" s="20"/>
      <c r="F5745" s="20"/>
      <c r="H5745" s="20"/>
      <c r="J5745" s="20"/>
      <c r="K5745" s="20"/>
      <c r="L5745" s="20"/>
      <c r="P5745" s="201"/>
      <c r="Q5745" s="20"/>
      <c r="R5745" s="15"/>
      <c r="T5745" s="20"/>
      <c r="U5745" s="20"/>
      <c r="AB5745" s="20"/>
    </row>
    <row r="5746" spans="3:28" x14ac:dyDescent="0.2">
      <c r="C5746" s="20"/>
      <c r="D5746" s="20"/>
      <c r="E5746" s="20"/>
      <c r="F5746" s="20"/>
      <c r="H5746" s="20"/>
      <c r="J5746" s="20"/>
      <c r="K5746" s="20"/>
      <c r="L5746" s="20"/>
      <c r="P5746" s="201"/>
      <c r="Q5746" s="20"/>
      <c r="R5746" s="15"/>
      <c r="T5746" s="20"/>
      <c r="U5746" s="20"/>
      <c r="AB5746" s="20"/>
    </row>
    <row r="5747" spans="3:28" x14ac:dyDescent="0.2">
      <c r="C5747" s="20"/>
      <c r="D5747" s="20"/>
      <c r="E5747" s="20"/>
      <c r="F5747" s="20"/>
      <c r="H5747" s="20"/>
      <c r="J5747" s="20"/>
      <c r="K5747" s="20"/>
      <c r="L5747" s="20"/>
      <c r="P5747" s="201"/>
      <c r="Q5747" s="20"/>
      <c r="R5747" s="15"/>
      <c r="T5747" s="20"/>
      <c r="U5747" s="20"/>
      <c r="AB5747" s="20"/>
    </row>
    <row r="5748" spans="3:28" x14ac:dyDescent="0.2">
      <c r="C5748" s="20"/>
      <c r="D5748" s="20"/>
      <c r="E5748" s="20"/>
      <c r="F5748" s="20"/>
      <c r="H5748" s="20"/>
      <c r="J5748" s="20"/>
      <c r="K5748" s="20"/>
      <c r="L5748" s="20"/>
      <c r="P5748" s="201"/>
      <c r="Q5748" s="20"/>
      <c r="R5748" s="15"/>
      <c r="T5748" s="20"/>
      <c r="U5748" s="20"/>
      <c r="AB5748" s="20"/>
    </row>
    <row r="5749" spans="3:28" x14ac:dyDescent="0.2">
      <c r="C5749" s="20"/>
      <c r="D5749" s="20"/>
      <c r="E5749" s="20"/>
      <c r="F5749" s="20"/>
      <c r="H5749" s="20"/>
      <c r="J5749" s="20"/>
      <c r="K5749" s="20"/>
      <c r="L5749" s="20"/>
      <c r="P5749" s="201"/>
      <c r="Q5749" s="20"/>
      <c r="R5749" s="15"/>
      <c r="T5749" s="20"/>
      <c r="U5749" s="20"/>
      <c r="AB5749" s="20"/>
    </row>
    <row r="5750" spans="3:28" x14ac:dyDescent="0.2">
      <c r="C5750" s="20"/>
      <c r="D5750" s="20"/>
      <c r="E5750" s="20"/>
      <c r="F5750" s="20"/>
      <c r="H5750" s="20"/>
      <c r="J5750" s="20"/>
      <c r="K5750" s="20"/>
      <c r="L5750" s="20"/>
      <c r="P5750" s="201"/>
      <c r="Q5750" s="20"/>
      <c r="R5750" s="15"/>
      <c r="T5750" s="20"/>
      <c r="U5750" s="20"/>
      <c r="AB5750" s="20"/>
    </row>
    <row r="5751" spans="3:28" x14ac:dyDescent="0.2">
      <c r="C5751" s="20"/>
      <c r="D5751" s="20"/>
      <c r="E5751" s="20"/>
      <c r="F5751" s="20"/>
      <c r="H5751" s="20"/>
      <c r="J5751" s="20"/>
      <c r="K5751" s="20"/>
      <c r="L5751" s="20"/>
      <c r="P5751" s="201"/>
      <c r="Q5751" s="20"/>
      <c r="R5751" s="15"/>
      <c r="T5751" s="20"/>
      <c r="U5751" s="20"/>
      <c r="AB5751" s="20"/>
    </row>
    <row r="5752" spans="3:28" x14ac:dyDescent="0.2">
      <c r="C5752" s="20"/>
      <c r="D5752" s="20"/>
      <c r="E5752" s="20"/>
      <c r="F5752" s="20"/>
      <c r="H5752" s="20"/>
      <c r="J5752" s="20"/>
      <c r="K5752" s="20"/>
      <c r="L5752" s="20"/>
      <c r="P5752" s="201"/>
      <c r="Q5752" s="20"/>
      <c r="R5752" s="15"/>
      <c r="T5752" s="20"/>
      <c r="U5752" s="20"/>
      <c r="AB5752" s="20"/>
    </row>
    <row r="5753" spans="3:28" x14ac:dyDescent="0.2">
      <c r="C5753" s="20"/>
      <c r="D5753" s="20"/>
      <c r="E5753" s="20"/>
      <c r="F5753" s="20"/>
      <c r="H5753" s="20"/>
      <c r="J5753" s="20"/>
      <c r="K5753" s="20"/>
      <c r="L5753" s="20"/>
      <c r="P5753" s="201"/>
      <c r="Q5753" s="20"/>
      <c r="R5753" s="15"/>
      <c r="T5753" s="20"/>
      <c r="U5753" s="20"/>
      <c r="AB5753" s="20"/>
    </row>
    <row r="5754" spans="3:28" x14ac:dyDescent="0.2">
      <c r="C5754" s="20"/>
      <c r="D5754" s="20"/>
      <c r="E5754" s="20"/>
      <c r="F5754" s="20"/>
      <c r="H5754" s="20"/>
      <c r="J5754" s="20"/>
      <c r="K5754" s="20"/>
      <c r="L5754" s="20"/>
      <c r="P5754" s="201"/>
      <c r="Q5754" s="20"/>
      <c r="R5754" s="15"/>
      <c r="T5754" s="20"/>
      <c r="U5754" s="20"/>
      <c r="AB5754" s="20"/>
    </row>
    <row r="5755" spans="3:28" x14ac:dyDescent="0.2">
      <c r="C5755" s="20"/>
      <c r="D5755" s="20"/>
      <c r="E5755" s="20"/>
      <c r="F5755" s="20"/>
      <c r="H5755" s="20"/>
      <c r="J5755" s="20"/>
      <c r="K5755" s="20"/>
      <c r="L5755" s="20"/>
      <c r="P5755" s="201"/>
      <c r="Q5755" s="20"/>
      <c r="R5755" s="15"/>
      <c r="T5755" s="20"/>
      <c r="U5755" s="20"/>
      <c r="AB5755" s="20"/>
    </row>
    <row r="5756" spans="3:28" x14ac:dyDescent="0.2">
      <c r="C5756" s="20"/>
      <c r="D5756" s="20"/>
      <c r="E5756" s="20"/>
      <c r="F5756" s="20"/>
      <c r="H5756" s="20"/>
      <c r="J5756" s="20"/>
      <c r="K5756" s="20"/>
      <c r="L5756" s="20"/>
      <c r="P5756" s="201"/>
      <c r="Q5756" s="20"/>
      <c r="R5756" s="15"/>
      <c r="T5756" s="20"/>
      <c r="U5756" s="20"/>
      <c r="AB5756" s="20"/>
    </row>
    <row r="5757" spans="3:28" x14ac:dyDescent="0.2">
      <c r="C5757" s="20"/>
      <c r="D5757" s="20"/>
      <c r="E5757" s="20"/>
      <c r="F5757" s="20"/>
      <c r="H5757" s="20"/>
      <c r="J5757" s="20"/>
      <c r="K5757" s="20"/>
      <c r="L5757" s="20"/>
      <c r="P5757" s="201"/>
      <c r="Q5757" s="20"/>
      <c r="R5757" s="15"/>
      <c r="T5757" s="20"/>
      <c r="U5757" s="20"/>
      <c r="AB5757" s="20"/>
    </row>
    <row r="5758" spans="3:28" x14ac:dyDescent="0.2">
      <c r="C5758" s="20"/>
      <c r="D5758" s="20"/>
      <c r="E5758" s="20"/>
      <c r="F5758" s="20"/>
      <c r="H5758" s="20"/>
      <c r="J5758" s="20"/>
      <c r="K5758" s="20"/>
      <c r="L5758" s="20"/>
      <c r="P5758" s="201"/>
      <c r="Q5758" s="20"/>
      <c r="R5758" s="15"/>
      <c r="T5758" s="20"/>
      <c r="U5758" s="20"/>
      <c r="AB5758" s="20"/>
    </row>
    <row r="5759" spans="3:28" x14ac:dyDescent="0.2">
      <c r="C5759" s="20"/>
      <c r="D5759" s="20"/>
      <c r="E5759" s="20"/>
      <c r="F5759" s="20"/>
      <c r="H5759" s="20"/>
      <c r="J5759" s="20"/>
      <c r="K5759" s="20"/>
      <c r="L5759" s="20"/>
      <c r="P5759" s="201"/>
      <c r="Q5759" s="20"/>
      <c r="R5759" s="15"/>
      <c r="T5759" s="20"/>
      <c r="U5759" s="20"/>
      <c r="AB5759" s="20"/>
    </row>
    <row r="5760" spans="3:28" x14ac:dyDescent="0.2">
      <c r="C5760" s="20"/>
      <c r="D5760" s="20"/>
      <c r="E5760" s="20"/>
      <c r="F5760" s="20"/>
      <c r="H5760" s="20"/>
      <c r="J5760" s="20"/>
      <c r="K5760" s="20"/>
      <c r="L5760" s="20"/>
      <c r="P5760" s="201"/>
      <c r="Q5760" s="20"/>
      <c r="R5760" s="15"/>
      <c r="T5760" s="20"/>
      <c r="U5760" s="20"/>
      <c r="AB5760" s="20"/>
    </row>
    <row r="5761" spans="3:28" x14ac:dyDescent="0.2">
      <c r="C5761" s="20"/>
      <c r="D5761" s="20"/>
      <c r="E5761" s="20"/>
      <c r="F5761" s="20"/>
      <c r="H5761" s="20"/>
      <c r="J5761" s="20"/>
      <c r="K5761" s="20"/>
      <c r="L5761" s="20"/>
      <c r="P5761" s="201"/>
      <c r="Q5761" s="20"/>
      <c r="R5761" s="15"/>
      <c r="T5761" s="20"/>
      <c r="U5761" s="20"/>
      <c r="AB5761" s="20"/>
    </row>
    <row r="5762" spans="3:28" x14ac:dyDescent="0.2">
      <c r="C5762" s="20"/>
      <c r="D5762" s="20"/>
      <c r="E5762" s="20"/>
      <c r="F5762" s="20"/>
      <c r="H5762" s="20"/>
      <c r="J5762" s="20"/>
      <c r="K5762" s="20"/>
      <c r="L5762" s="20"/>
      <c r="P5762" s="201"/>
      <c r="Q5762" s="20"/>
      <c r="R5762" s="15"/>
      <c r="T5762" s="20"/>
      <c r="U5762" s="20"/>
      <c r="AB5762" s="20"/>
    </row>
    <row r="5763" spans="3:28" x14ac:dyDescent="0.2">
      <c r="C5763" s="20"/>
      <c r="D5763" s="20"/>
      <c r="E5763" s="20"/>
      <c r="F5763" s="20"/>
      <c r="H5763" s="20"/>
      <c r="J5763" s="20"/>
      <c r="K5763" s="20"/>
      <c r="L5763" s="20"/>
      <c r="P5763" s="201"/>
      <c r="Q5763" s="20"/>
      <c r="R5763" s="15"/>
      <c r="T5763" s="20"/>
      <c r="U5763" s="20"/>
      <c r="AB5763" s="20"/>
    </row>
    <row r="5764" spans="3:28" x14ac:dyDescent="0.2">
      <c r="C5764" s="20"/>
      <c r="D5764" s="20"/>
      <c r="E5764" s="20"/>
      <c r="F5764" s="20"/>
      <c r="H5764" s="20"/>
      <c r="J5764" s="20"/>
      <c r="K5764" s="20"/>
      <c r="L5764" s="20"/>
      <c r="P5764" s="201"/>
      <c r="Q5764" s="20"/>
      <c r="R5764" s="15"/>
      <c r="T5764" s="20"/>
      <c r="U5764" s="20"/>
      <c r="AB5764" s="20"/>
    </row>
    <row r="5765" spans="3:28" x14ac:dyDescent="0.2">
      <c r="C5765" s="20"/>
      <c r="D5765" s="20"/>
      <c r="E5765" s="20"/>
      <c r="F5765" s="20"/>
      <c r="H5765" s="20"/>
      <c r="J5765" s="20"/>
      <c r="K5765" s="20"/>
      <c r="L5765" s="20"/>
      <c r="P5765" s="201"/>
      <c r="Q5765" s="20"/>
      <c r="R5765" s="15"/>
      <c r="T5765" s="20"/>
      <c r="U5765" s="20"/>
      <c r="AB5765" s="20"/>
    </row>
    <row r="5766" spans="3:28" x14ac:dyDescent="0.2">
      <c r="C5766" s="20"/>
      <c r="D5766" s="20"/>
      <c r="E5766" s="20"/>
      <c r="F5766" s="20"/>
      <c r="H5766" s="20"/>
      <c r="J5766" s="20"/>
      <c r="K5766" s="20"/>
      <c r="L5766" s="20"/>
      <c r="P5766" s="201"/>
      <c r="Q5766" s="20"/>
      <c r="R5766" s="15"/>
      <c r="T5766" s="20"/>
      <c r="U5766" s="20"/>
      <c r="AB5766" s="20"/>
    </row>
    <row r="5767" spans="3:28" x14ac:dyDescent="0.2">
      <c r="C5767" s="20"/>
      <c r="D5767" s="20"/>
      <c r="E5767" s="20"/>
      <c r="F5767" s="20"/>
      <c r="H5767" s="20"/>
      <c r="J5767" s="20"/>
      <c r="K5767" s="20"/>
      <c r="L5767" s="20"/>
      <c r="P5767" s="201"/>
      <c r="Q5767" s="20"/>
      <c r="R5767" s="15"/>
      <c r="T5767" s="20"/>
      <c r="U5767" s="20"/>
      <c r="AB5767" s="20"/>
    </row>
    <row r="5768" spans="3:28" x14ac:dyDescent="0.2">
      <c r="C5768" s="20"/>
      <c r="D5768" s="20"/>
      <c r="E5768" s="20"/>
      <c r="F5768" s="20"/>
      <c r="H5768" s="20"/>
      <c r="J5768" s="20"/>
      <c r="K5768" s="20"/>
      <c r="L5768" s="20"/>
      <c r="P5768" s="201"/>
      <c r="Q5768" s="20"/>
      <c r="R5768" s="15"/>
      <c r="T5768" s="20"/>
      <c r="U5768" s="20"/>
      <c r="AB5768" s="20"/>
    </row>
    <row r="5769" spans="3:28" x14ac:dyDescent="0.2">
      <c r="C5769" s="20"/>
      <c r="D5769" s="20"/>
      <c r="E5769" s="20"/>
      <c r="F5769" s="20"/>
      <c r="H5769" s="20"/>
      <c r="J5769" s="20"/>
      <c r="K5769" s="20"/>
      <c r="L5769" s="20"/>
      <c r="P5769" s="201"/>
      <c r="Q5769" s="20"/>
      <c r="R5769" s="15"/>
      <c r="T5769" s="20"/>
      <c r="U5769" s="20"/>
      <c r="AB5769" s="20"/>
    </row>
    <row r="5770" spans="3:28" x14ac:dyDescent="0.2">
      <c r="C5770" s="20"/>
      <c r="D5770" s="20"/>
      <c r="E5770" s="20"/>
      <c r="F5770" s="20"/>
      <c r="H5770" s="20"/>
      <c r="J5770" s="20"/>
      <c r="K5770" s="20"/>
      <c r="L5770" s="20"/>
      <c r="P5770" s="201"/>
      <c r="Q5770" s="20"/>
      <c r="R5770" s="15"/>
      <c r="T5770" s="20"/>
      <c r="U5770" s="20"/>
      <c r="AB5770" s="20"/>
    </row>
    <row r="5771" spans="3:28" x14ac:dyDescent="0.2">
      <c r="C5771" s="20"/>
      <c r="D5771" s="20"/>
      <c r="E5771" s="20"/>
      <c r="F5771" s="20"/>
      <c r="H5771" s="20"/>
      <c r="J5771" s="20"/>
      <c r="K5771" s="20"/>
      <c r="L5771" s="20"/>
      <c r="P5771" s="201"/>
      <c r="Q5771" s="20"/>
      <c r="R5771" s="15"/>
      <c r="T5771" s="20"/>
      <c r="U5771" s="20"/>
      <c r="AB5771" s="20"/>
    </row>
    <row r="5772" spans="3:28" x14ac:dyDescent="0.2">
      <c r="C5772" s="20"/>
      <c r="D5772" s="20"/>
      <c r="E5772" s="20"/>
      <c r="F5772" s="20"/>
      <c r="H5772" s="20"/>
      <c r="J5772" s="20"/>
      <c r="K5772" s="20"/>
      <c r="L5772" s="20"/>
      <c r="P5772" s="201"/>
      <c r="Q5772" s="20"/>
      <c r="R5772" s="15"/>
      <c r="T5772" s="20"/>
      <c r="U5772" s="20"/>
      <c r="AB5772" s="20"/>
    </row>
    <row r="5773" spans="3:28" x14ac:dyDescent="0.2">
      <c r="C5773" s="20"/>
      <c r="D5773" s="20"/>
      <c r="E5773" s="20"/>
      <c r="F5773" s="20"/>
      <c r="H5773" s="20"/>
      <c r="J5773" s="20"/>
      <c r="K5773" s="20"/>
      <c r="L5773" s="20"/>
      <c r="P5773" s="201"/>
      <c r="Q5773" s="20"/>
      <c r="R5773" s="15"/>
      <c r="T5773" s="20"/>
      <c r="U5773" s="20"/>
      <c r="AB5773" s="20"/>
    </row>
    <row r="5774" spans="3:28" x14ac:dyDescent="0.2">
      <c r="C5774" s="20"/>
      <c r="D5774" s="20"/>
      <c r="E5774" s="20"/>
      <c r="F5774" s="20"/>
      <c r="H5774" s="20"/>
      <c r="J5774" s="20"/>
      <c r="K5774" s="20"/>
      <c r="L5774" s="20"/>
      <c r="P5774" s="201"/>
      <c r="Q5774" s="20"/>
      <c r="R5774" s="15"/>
      <c r="T5774" s="20"/>
      <c r="U5774" s="20"/>
      <c r="AB5774" s="20"/>
    </row>
    <row r="5775" spans="3:28" x14ac:dyDescent="0.2">
      <c r="C5775" s="20"/>
      <c r="D5775" s="20"/>
      <c r="E5775" s="20"/>
      <c r="F5775" s="20"/>
      <c r="H5775" s="20"/>
      <c r="J5775" s="20"/>
      <c r="K5775" s="20"/>
      <c r="L5775" s="20"/>
      <c r="P5775" s="201"/>
      <c r="Q5775" s="20"/>
      <c r="R5775" s="15"/>
      <c r="T5775" s="20"/>
      <c r="U5775" s="20"/>
      <c r="AB5775" s="20"/>
    </row>
    <row r="5776" spans="3:28" x14ac:dyDescent="0.2">
      <c r="C5776" s="20"/>
      <c r="D5776" s="20"/>
      <c r="E5776" s="20"/>
      <c r="F5776" s="20"/>
      <c r="H5776" s="20"/>
      <c r="J5776" s="20"/>
      <c r="K5776" s="20"/>
      <c r="L5776" s="20"/>
      <c r="P5776" s="201"/>
      <c r="Q5776" s="20"/>
      <c r="R5776" s="15"/>
      <c r="T5776" s="20"/>
      <c r="U5776" s="20"/>
      <c r="AB5776" s="20"/>
    </row>
    <row r="5777" spans="3:28" x14ac:dyDescent="0.2">
      <c r="C5777" s="20"/>
      <c r="D5777" s="20"/>
      <c r="E5777" s="20"/>
      <c r="F5777" s="20"/>
      <c r="H5777" s="20"/>
      <c r="J5777" s="20"/>
      <c r="K5777" s="20"/>
      <c r="L5777" s="20"/>
      <c r="P5777" s="201"/>
      <c r="Q5777" s="20"/>
      <c r="R5777" s="15"/>
      <c r="T5777" s="20"/>
      <c r="U5777" s="20"/>
      <c r="AB5777" s="20"/>
    </row>
    <row r="5778" spans="3:28" x14ac:dyDescent="0.2">
      <c r="C5778" s="20"/>
      <c r="D5778" s="20"/>
      <c r="E5778" s="20"/>
      <c r="F5778" s="20"/>
      <c r="H5778" s="20"/>
      <c r="J5778" s="20"/>
      <c r="K5778" s="20"/>
      <c r="L5778" s="20"/>
      <c r="P5778" s="201"/>
      <c r="Q5778" s="20"/>
      <c r="R5778" s="15"/>
      <c r="T5778" s="20"/>
      <c r="U5778" s="20"/>
      <c r="AB5778" s="20"/>
    </row>
    <row r="5779" spans="3:28" x14ac:dyDescent="0.2">
      <c r="C5779" s="20"/>
      <c r="D5779" s="20"/>
      <c r="E5779" s="20"/>
      <c r="F5779" s="20"/>
      <c r="H5779" s="20"/>
      <c r="J5779" s="20"/>
      <c r="K5779" s="20"/>
      <c r="L5779" s="20"/>
      <c r="P5779" s="201"/>
      <c r="Q5779" s="20"/>
      <c r="R5779" s="15"/>
      <c r="T5779" s="20"/>
      <c r="U5779" s="20"/>
      <c r="AB5779" s="20"/>
    </row>
    <row r="5780" spans="3:28" x14ac:dyDescent="0.2">
      <c r="C5780" s="20"/>
      <c r="D5780" s="20"/>
      <c r="E5780" s="20"/>
      <c r="F5780" s="20"/>
      <c r="H5780" s="20"/>
      <c r="J5780" s="20"/>
      <c r="K5780" s="20"/>
      <c r="L5780" s="20"/>
      <c r="P5780" s="201"/>
      <c r="Q5780" s="20"/>
      <c r="R5780" s="15"/>
      <c r="T5780" s="20"/>
      <c r="U5780" s="20"/>
      <c r="AB5780" s="20"/>
    </row>
    <row r="5781" spans="3:28" x14ac:dyDescent="0.2">
      <c r="C5781" s="20"/>
      <c r="D5781" s="20"/>
      <c r="E5781" s="20"/>
      <c r="F5781" s="20"/>
      <c r="H5781" s="20"/>
      <c r="J5781" s="20"/>
      <c r="K5781" s="20"/>
      <c r="L5781" s="20"/>
      <c r="P5781" s="201"/>
      <c r="Q5781" s="20"/>
      <c r="R5781" s="15"/>
      <c r="T5781" s="20"/>
      <c r="U5781" s="20"/>
      <c r="AB5781" s="20"/>
    </row>
    <row r="5782" spans="3:28" x14ac:dyDescent="0.2">
      <c r="C5782" s="20"/>
      <c r="D5782" s="20"/>
      <c r="E5782" s="20"/>
      <c r="F5782" s="20"/>
      <c r="H5782" s="20"/>
      <c r="J5782" s="20"/>
      <c r="K5782" s="20"/>
      <c r="L5782" s="20"/>
      <c r="P5782" s="201"/>
      <c r="Q5782" s="20"/>
      <c r="R5782" s="15"/>
      <c r="T5782" s="20"/>
      <c r="U5782" s="20"/>
      <c r="AB5782" s="20"/>
    </row>
    <row r="5783" spans="3:28" x14ac:dyDescent="0.2">
      <c r="C5783" s="20"/>
      <c r="D5783" s="20"/>
      <c r="E5783" s="20"/>
      <c r="F5783" s="20"/>
      <c r="H5783" s="20"/>
      <c r="J5783" s="20"/>
      <c r="K5783" s="20"/>
      <c r="L5783" s="20"/>
      <c r="P5783" s="201"/>
      <c r="Q5783" s="20"/>
      <c r="R5783" s="15"/>
      <c r="T5783" s="20"/>
      <c r="U5783" s="20"/>
      <c r="AB5783" s="20"/>
    </row>
    <row r="5784" spans="3:28" x14ac:dyDescent="0.2">
      <c r="C5784" s="20"/>
      <c r="D5784" s="20"/>
      <c r="E5784" s="20"/>
      <c r="F5784" s="20"/>
      <c r="H5784" s="20"/>
      <c r="J5784" s="20"/>
      <c r="K5784" s="20"/>
      <c r="L5784" s="20"/>
      <c r="P5784" s="201"/>
      <c r="Q5784" s="20"/>
      <c r="R5784" s="15"/>
      <c r="T5784" s="20"/>
      <c r="U5784" s="20"/>
      <c r="AB5784" s="20"/>
    </row>
    <row r="5785" spans="3:28" x14ac:dyDescent="0.2">
      <c r="C5785" s="20"/>
      <c r="D5785" s="20"/>
      <c r="E5785" s="20"/>
      <c r="F5785" s="20"/>
      <c r="H5785" s="20"/>
      <c r="J5785" s="20"/>
      <c r="K5785" s="20"/>
      <c r="L5785" s="20"/>
      <c r="P5785" s="201"/>
      <c r="Q5785" s="20"/>
      <c r="R5785" s="15"/>
      <c r="T5785" s="20"/>
      <c r="U5785" s="20"/>
      <c r="AB5785" s="20"/>
    </row>
    <row r="5786" spans="3:28" x14ac:dyDescent="0.2">
      <c r="C5786" s="20"/>
      <c r="D5786" s="20"/>
      <c r="E5786" s="20"/>
      <c r="F5786" s="20"/>
      <c r="H5786" s="20"/>
      <c r="J5786" s="20"/>
      <c r="K5786" s="20"/>
      <c r="L5786" s="20"/>
      <c r="P5786" s="201"/>
      <c r="Q5786" s="20"/>
      <c r="R5786" s="15"/>
      <c r="T5786" s="20"/>
      <c r="U5786" s="20"/>
      <c r="AB5786" s="20"/>
    </row>
    <row r="5787" spans="3:28" x14ac:dyDescent="0.2">
      <c r="C5787" s="20"/>
      <c r="D5787" s="20"/>
      <c r="E5787" s="20"/>
      <c r="F5787" s="20"/>
      <c r="H5787" s="20"/>
      <c r="J5787" s="20"/>
      <c r="K5787" s="20"/>
      <c r="L5787" s="20"/>
      <c r="P5787" s="201"/>
      <c r="Q5787" s="20"/>
      <c r="R5787" s="15"/>
      <c r="T5787" s="20"/>
      <c r="U5787" s="20"/>
      <c r="AB5787" s="20"/>
    </row>
    <row r="5788" spans="3:28" x14ac:dyDescent="0.2">
      <c r="C5788" s="20"/>
      <c r="D5788" s="20"/>
      <c r="E5788" s="20"/>
      <c r="F5788" s="20"/>
      <c r="H5788" s="20"/>
      <c r="J5788" s="20"/>
      <c r="K5788" s="20"/>
      <c r="L5788" s="20"/>
      <c r="P5788" s="201"/>
      <c r="Q5788" s="20"/>
      <c r="R5788" s="15"/>
      <c r="T5788" s="20"/>
      <c r="U5788" s="20"/>
      <c r="AB5788" s="20"/>
    </row>
    <row r="5789" spans="3:28" x14ac:dyDescent="0.2">
      <c r="C5789" s="20"/>
      <c r="D5789" s="20"/>
      <c r="E5789" s="20"/>
      <c r="F5789" s="20"/>
      <c r="H5789" s="20"/>
      <c r="J5789" s="20"/>
      <c r="K5789" s="20"/>
      <c r="L5789" s="20"/>
      <c r="P5789" s="201"/>
      <c r="Q5789" s="20"/>
      <c r="R5789" s="15"/>
      <c r="T5789" s="20"/>
      <c r="U5789" s="20"/>
      <c r="AB5789" s="20"/>
    </row>
    <row r="5790" spans="3:28" x14ac:dyDescent="0.2">
      <c r="C5790" s="20"/>
      <c r="D5790" s="20"/>
      <c r="E5790" s="20"/>
      <c r="F5790" s="20"/>
      <c r="H5790" s="20"/>
      <c r="J5790" s="20"/>
      <c r="K5790" s="20"/>
      <c r="L5790" s="20"/>
      <c r="P5790" s="201"/>
      <c r="Q5790" s="20"/>
      <c r="R5790" s="15"/>
      <c r="T5790" s="20"/>
      <c r="U5790" s="20"/>
      <c r="AB5790" s="20"/>
    </row>
    <row r="5791" spans="3:28" x14ac:dyDescent="0.2">
      <c r="C5791" s="20"/>
      <c r="D5791" s="20"/>
      <c r="E5791" s="20"/>
      <c r="F5791" s="20"/>
      <c r="H5791" s="20"/>
      <c r="J5791" s="20"/>
      <c r="K5791" s="20"/>
      <c r="L5791" s="20"/>
      <c r="P5791" s="201"/>
      <c r="Q5791" s="20"/>
      <c r="R5791" s="15"/>
      <c r="T5791" s="20"/>
      <c r="U5791" s="20"/>
      <c r="AB5791" s="20"/>
    </row>
    <row r="5792" spans="3:28" x14ac:dyDescent="0.2">
      <c r="C5792" s="20"/>
      <c r="D5792" s="20"/>
      <c r="E5792" s="20"/>
      <c r="F5792" s="20"/>
      <c r="H5792" s="20"/>
      <c r="J5792" s="20"/>
      <c r="K5792" s="20"/>
      <c r="L5792" s="20"/>
      <c r="P5792" s="201"/>
      <c r="Q5792" s="20"/>
      <c r="R5792" s="15"/>
      <c r="T5792" s="20"/>
      <c r="U5792" s="20"/>
      <c r="AB5792" s="20"/>
    </row>
    <row r="5793" spans="3:28" x14ac:dyDescent="0.2">
      <c r="C5793" s="20"/>
      <c r="D5793" s="20"/>
      <c r="E5793" s="20"/>
      <c r="F5793" s="20"/>
      <c r="H5793" s="20"/>
      <c r="J5793" s="20"/>
      <c r="K5793" s="20"/>
      <c r="L5793" s="20"/>
      <c r="P5793" s="201"/>
      <c r="Q5793" s="20"/>
      <c r="R5793" s="15"/>
      <c r="T5793" s="20"/>
      <c r="U5793" s="20"/>
      <c r="AB5793" s="20"/>
    </row>
    <row r="5794" spans="3:28" x14ac:dyDescent="0.2">
      <c r="C5794" s="20"/>
      <c r="D5794" s="20"/>
      <c r="E5794" s="20"/>
      <c r="F5794" s="20"/>
      <c r="H5794" s="20"/>
      <c r="J5794" s="20"/>
      <c r="K5794" s="20"/>
      <c r="L5794" s="20"/>
      <c r="P5794" s="201"/>
      <c r="Q5794" s="20"/>
      <c r="R5794" s="15"/>
      <c r="T5794" s="20"/>
      <c r="U5794" s="20"/>
      <c r="AB5794" s="20"/>
    </row>
    <row r="5795" spans="3:28" x14ac:dyDescent="0.2">
      <c r="C5795" s="20"/>
      <c r="D5795" s="20"/>
      <c r="E5795" s="20"/>
      <c r="F5795" s="20"/>
      <c r="H5795" s="20"/>
      <c r="J5795" s="20"/>
      <c r="K5795" s="20"/>
      <c r="L5795" s="20"/>
      <c r="P5795" s="201"/>
      <c r="Q5795" s="20"/>
      <c r="R5795" s="15"/>
      <c r="T5795" s="20"/>
      <c r="U5795" s="20"/>
      <c r="AB5795" s="20"/>
    </row>
    <row r="5796" spans="3:28" x14ac:dyDescent="0.2">
      <c r="C5796" s="20"/>
      <c r="D5796" s="20"/>
      <c r="E5796" s="20"/>
      <c r="F5796" s="20"/>
      <c r="H5796" s="20"/>
      <c r="J5796" s="20"/>
      <c r="K5796" s="20"/>
      <c r="L5796" s="20"/>
      <c r="P5796" s="201"/>
      <c r="Q5796" s="20"/>
      <c r="R5796" s="15"/>
      <c r="T5796" s="20"/>
      <c r="U5796" s="20"/>
      <c r="AB5796" s="20"/>
    </row>
    <row r="5797" spans="3:28" x14ac:dyDescent="0.2">
      <c r="C5797" s="20"/>
      <c r="D5797" s="20"/>
      <c r="E5797" s="20"/>
      <c r="F5797" s="20"/>
      <c r="H5797" s="20"/>
      <c r="J5797" s="20"/>
      <c r="K5797" s="20"/>
      <c r="L5797" s="20"/>
      <c r="P5797" s="201"/>
      <c r="Q5797" s="20"/>
      <c r="R5797" s="15"/>
      <c r="T5797" s="20"/>
      <c r="U5797" s="20"/>
      <c r="AB5797" s="20"/>
    </row>
    <row r="5798" spans="3:28" x14ac:dyDescent="0.2">
      <c r="C5798" s="20"/>
      <c r="D5798" s="20"/>
      <c r="E5798" s="20"/>
      <c r="F5798" s="20"/>
      <c r="H5798" s="20"/>
      <c r="J5798" s="20"/>
      <c r="K5798" s="20"/>
      <c r="L5798" s="20"/>
      <c r="P5798" s="201"/>
      <c r="Q5798" s="20"/>
      <c r="R5798" s="15"/>
      <c r="T5798" s="20"/>
      <c r="U5798" s="20"/>
      <c r="AB5798" s="20"/>
    </row>
    <row r="5799" spans="3:28" x14ac:dyDescent="0.2">
      <c r="C5799" s="20"/>
      <c r="D5799" s="20"/>
      <c r="E5799" s="20"/>
      <c r="F5799" s="20"/>
      <c r="H5799" s="20"/>
      <c r="J5799" s="20"/>
      <c r="K5799" s="20"/>
      <c r="L5799" s="20"/>
      <c r="P5799" s="201"/>
      <c r="Q5799" s="20"/>
      <c r="R5799" s="15"/>
      <c r="T5799" s="20"/>
      <c r="U5799" s="20"/>
      <c r="AB5799" s="20"/>
    </row>
    <row r="5800" spans="3:28" x14ac:dyDescent="0.2">
      <c r="C5800" s="20"/>
      <c r="D5800" s="20"/>
      <c r="E5800" s="20"/>
      <c r="F5800" s="20"/>
      <c r="H5800" s="20"/>
      <c r="J5800" s="20"/>
      <c r="K5800" s="20"/>
      <c r="L5800" s="20"/>
      <c r="P5800" s="201"/>
      <c r="Q5800" s="20"/>
      <c r="R5800" s="15"/>
      <c r="T5800" s="20"/>
      <c r="U5800" s="20"/>
      <c r="AB5800" s="20"/>
    </row>
    <row r="5801" spans="3:28" x14ac:dyDescent="0.2">
      <c r="C5801" s="20"/>
      <c r="D5801" s="20"/>
      <c r="E5801" s="20"/>
      <c r="F5801" s="20"/>
      <c r="H5801" s="20"/>
      <c r="J5801" s="20"/>
      <c r="K5801" s="20"/>
      <c r="L5801" s="20"/>
      <c r="P5801" s="201"/>
      <c r="Q5801" s="20"/>
      <c r="R5801" s="15"/>
      <c r="T5801" s="20"/>
      <c r="U5801" s="20"/>
      <c r="AB5801" s="20"/>
    </row>
    <row r="5802" spans="3:28" x14ac:dyDescent="0.2">
      <c r="C5802" s="20"/>
      <c r="D5802" s="20"/>
      <c r="E5802" s="20"/>
      <c r="F5802" s="20"/>
      <c r="H5802" s="20"/>
      <c r="J5802" s="20"/>
      <c r="K5802" s="20"/>
      <c r="L5802" s="20"/>
      <c r="P5802" s="201"/>
      <c r="Q5802" s="20"/>
      <c r="R5802" s="15"/>
      <c r="T5802" s="20"/>
      <c r="U5802" s="20"/>
      <c r="AB5802" s="20"/>
    </row>
    <row r="5803" spans="3:28" x14ac:dyDescent="0.2">
      <c r="C5803" s="20"/>
      <c r="D5803" s="20"/>
      <c r="E5803" s="20"/>
      <c r="F5803" s="20"/>
      <c r="H5803" s="20"/>
      <c r="J5803" s="20"/>
      <c r="K5803" s="20"/>
      <c r="L5803" s="20"/>
      <c r="P5803" s="201"/>
      <c r="Q5803" s="20"/>
      <c r="R5803" s="15"/>
      <c r="T5803" s="20"/>
      <c r="U5803" s="20"/>
      <c r="AB5803" s="20"/>
    </row>
    <row r="5804" spans="3:28" x14ac:dyDescent="0.2">
      <c r="C5804" s="20"/>
      <c r="D5804" s="20"/>
      <c r="E5804" s="20"/>
      <c r="F5804" s="20"/>
      <c r="H5804" s="20"/>
      <c r="J5804" s="20"/>
      <c r="K5804" s="20"/>
      <c r="L5804" s="20"/>
      <c r="P5804" s="201"/>
      <c r="Q5804" s="20"/>
      <c r="R5804" s="15"/>
      <c r="T5804" s="20"/>
      <c r="U5804" s="20"/>
      <c r="AB5804" s="20"/>
    </row>
    <row r="5805" spans="3:28" x14ac:dyDescent="0.2">
      <c r="C5805" s="20"/>
      <c r="D5805" s="20"/>
      <c r="E5805" s="20"/>
      <c r="F5805" s="20"/>
      <c r="H5805" s="20"/>
      <c r="J5805" s="20"/>
      <c r="K5805" s="20"/>
      <c r="L5805" s="20"/>
      <c r="P5805" s="201"/>
      <c r="Q5805" s="20"/>
      <c r="R5805" s="15"/>
      <c r="T5805" s="20"/>
      <c r="U5805" s="20"/>
      <c r="AB5805" s="20"/>
    </row>
    <row r="5806" spans="3:28" x14ac:dyDescent="0.2">
      <c r="C5806" s="20"/>
      <c r="D5806" s="20"/>
      <c r="E5806" s="20"/>
      <c r="F5806" s="20"/>
      <c r="H5806" s="20"/>
      <c r="J5806" s="20"/>
      <c r="K5806" s="20"/>
      <c r="L5806" s="20"/>
      <c r="P5806" s="201"/>
      <c r="Q5806" s="20"/>
      <c r="R5806" s="15"/>
      <c r="T5806" s="20"/>
      <c r="U5806" s="20"/>
      <c r="AB5806" s="20"/>
    </row>
    <row r="5807" spans="3:28" x14ac:dyDescent="0.2">
      <c r="C5807" s="20"/>
      <c r="D5807" s="20"/>
      <c r="E5807" s="20"/>
      <c r="F5807" s="20"/>
      <c r="H5807" s="20"/>
      <c r="J5807" s="20"/>
      <c r="K5807" s="20"/>
      <c r="L5807" s="20"/>
      <c r="P5807" s="201"/>
      <c r="Q5807" s="20"/>
      <c r="R5807" s="15"/>
      <c r="T5807" s="20"/>
      <c r="U5807" s="20"/>
      <c r="AB5807" s="20"/>
    </row>
    <row r="5808" spans="3:28" x14ac:dyDescent="0.2">
      <c r="C5808" s="20"/>
      <c r="D5808" s="20"/>
      <c r="E5808" s="20"/>
      <c r="F5808" s="20"/>
      <c r="H5808" s="20"/>
      <c r="J5808" s="20"/>
      <c r="K5808" s="20"/>
      <c r="L5808" s="20"/>
      <c r="P5808" s="201"/>
      <c r="Q5808" s="20"/>
      <c r="R5808" s="15"/>
      <c r="T5808" s="20"/>
      <c r="U5808" s="20"/>
      <c r="AB5808" s="20"/>
    </row>
    <row r="5809" spans="3:28" x14ac:dyDescent="0.2">
      <c r="C5809" s="20"/>
      <c r="D5809" s="20"/>
      <c r="E5809" s="20"/>
      <c r="F5809" s="20"/>
      <c r="H5809" s="20"/>
      <c r="J5809" s="20"/>
      <c r="K5809" s="20"/>
      <c r="L5809" s="20"/>
      <c r="P5809" s="201"/>
      <c r="Q5809" s="20"/>
      <c r="R5809" s="15"/>
      <c r="T5809" s="20"/>
      <c r="U5809" s="20"/>
      <c r="AB5809" s="20"/>
    </row>
    <row r="5810" spans="3:28" x14ac:dyDescent="0.2">
      <c r="C5810" s="20"/>
      <c r="D5810" s="20"/>
      <c r="E5810" s="20"/>
      <c r="F5810" s="20"/>
      <c r="H5810" s="20"/>
      <c r="J5810" s="20"/>
      <c r="K5810" s="20"/>
      <c r="L5810" s="20"/>
      <c r="P5810" s="201"/>
      <c r="Q5810" s="20"/>
      <c r="R5810" s="15"/>
      <c r="T5810" s="20"/>
      <c r="U5810" s="20"/>
      <c r="AB5810" s="20"/>
    </row>
    <row r="5811" spans="3:28" x14ac:dyDescent="0.2">
      <c r="C5811" s="20"/>
      <c r="D5811" s="20"/>
      <c r="E5811" s="20"/>
      <c r="F5811" s="20"/>
      <c r="H5811" s="20"/>
      <c r="J5811" s="20"/>
      <c r="K5811" s="20"/>
      <c r="L5811" s="20"/>
      <c r="P5811" s="201"/>
      <c r="Q5811" s="20"/>
      <c r="R5811" s="15"/>
      <c r="T5811" s="20"/>
      <c r="U5811" s="20"/>
      <c r="AB5811" s="20"/>
    </row>
    <row r="5812" spans="3:28" x14ac:dyDescent="0.2">
      <c r="C5812" s="20"/>
      <c r="D5812" s="20"/>
      <c r="E5812" s="20"/>
      <c r="F5812" s="20"/>
      <c r="H5812" s="20"/>
      <c r="J5812" s="20"/>
      <c r="K5812" s="20"/>
      <c r="L5812" s="20"/>
      <c r="P5812" s="201"/>
      <c r="Q5812" s="20"/>
      <c r="R5812" s="15"/>
      <c r="T5812" s="20"/>
      <c r="U5812" s="20"/>
      <c r="AB5812" s="20"/>
    </row>
    <row r="5813" spans="3:28" x14ac:dyDescent="0.2">
      <c r="C5813" s="20"/>
      <c r="D5813" s="20"/>
      <c r="E5813" s="20"/>
      <c r="F5813" s="20"/>
      <c r="H5813" s="20"/>
      <c r="J5813" s="20"/>
      <c r="K5813" s="20"/>
      <c r="L5813" s="20"/>
      <c r="P5813" s="201"/>
      <c r="Q5813" s="20"/>
      <c r="R5813" s="15"/>
      <c r="T5813" s="20"/>
      <c r="U5813" s="20"/>
      <c r="AB5813" s="20"/>
    </row>
    <row r="5814" spans="3:28" x14ac:dyDescent="0.2">
      <c r="C5814" s="20"/>
      <c r="D5814" s="20"/>
      <c r="E5814" s="20"/>
      <c r="F5814" s="20"/>
      <c r="H5814" s="20"/>
      <c r="J5814" s="20"/>
      <c r="K5814" s="20"/>
      <c r="L5814" s="20"/>
      <c r="P5814" s="201"/>
      <c r="Q5814" s="20"/>
      <c r="R5814" s="15"/>
      <c r="T5814" s="20"/>
      <c r="U5814" s="20"/>
      <c r="AB5814" s="20"/>
    </row>
    <row r="5815" spans="3:28" x14ac:dyDescent="0.2">
      <c r="C5815" s="20"/>
      <c r="D5815" s="20"/>
      <c r="E5815" s="20"/>
      <c r="F5815" s="20"/>
      <c r="H5815" s="20"/>
      <c r="J5815" s="20"/>
      <c r="K5815" s="20"/>
      <c r="L5815" s="20"/>
      <c r="P5815" s="201"/>
      <c r="Q5815" s="20"/>
      <c r="R5815" s="15"/>
      <c r="T5815" s="20"/>
      <c r="U5815" s="20"/>
      <c r="AB5815" s="20"/>
    </row>
    <row r="5816" spans="3:28" x14ac:dyDescent="0.2">
      <c r="C5816" s="20"/>
      <c r="D5816" s="20"/>
      <c r="E5816" s="20"/>
      <c r="F5816" s="20"/>
      <c r="H5816" s="20"/>
      <c r="J5816" s="20"/>
      <c r="K5816" s="20"/>
      <c r="L5816" s="20"/>
      <c r="P5816" s="201"/>
      <c r="Q5816" s="20"/>
      <c r="R5816" s="15"/>
      <c r="T5816" s="20"/>
      <c r="U5816" s="20"/>
      <c r="AB5816" s="20"/>
    </row>
    <row r="5817" spans="3:28" x14ac:dyDescent="0.2">
      <c r="C5817" s="20"/>
      <c r="D5817" s="20"/>
      <c r="E5817" s="20"/>
      <c r="F5817" s="20"/>
      <c r="H5817" s="20"/>
      <c r="J5817" s="20"/>
      <c r="K5817" s="20"/>
      <c r="L5817" s="20"/>
      <c r="P5817" s="201"/>
      <c r="Q5817" s="20"/>
      <c r="R5817" s="15"/>
      <c r="T5817" s="20"/>
      <c r="U5817" s="20"/>
      <c r="AB5817" s="20"/>
    </row>
    <row r="5818" spans="3:28" x14ac:dyDescent="0.2">
      <c r="C5818" s="20"/>
      <c r="D5818" s="20"/>
      <c r="E5818" s="20"/>
      <c r="F5818" s="20"/>
      <c r="H5818" s="20"/>
      <c r="J5818" s="20"/>
      <c r="K5818" s="20"/>
      <c r="L5818" s="20"/>
      <c r="P5818" s="201"/>
      <c r="Q5818" s="20"/>
      <c r="R5818" s="15"/>
      <c r="T5818" s="20"/>
      <c r="U5818" s="20"/>
      <c r="AB5818" s="20"/>
    </row>
    <row r="5819" spans="3:28" x14ac:dyDescent="0.2">
      <c r="C5819" s="20"/>
      <c r="D5819" s="20"/>
      <c r="E5819" s="20"/>
      <c r="F5819" s="20"/>
      <c r="H5819" s="20"/>
      <c r="J5819" s="20"/>
      <c r="K5819" s="20"/>
      <c r="L5819" s="20"/>
      <c r="P5819" s="201"/>
      <c r="Q5819" s="20"/>
      <c r="R5819" s="15"/>
      <c r="T5819" s="20"/>
      <c r="U5819" s="20"/>
      <c r="AB5819" s="20"/>
    </row>
    <row r="5820" spans="3:28" x14ac:dyDescent="0.2">
      <c r="C5820" s="20"/>
      <c r="D5820" s="20"/>
      <c r="E5820" s="20"/>
      <c r="F5820" s="20"/>
      <c r="H5820" s="20"/>
      <c r="J5820" s="20"/>
      <c r="K5820" s="20"/>
      <c r="L5820" s="20"/>
      <c r="P5820" s="201"/>
      <c r="Q5820" s="20"/>
      <c r="R5820" s="15"/>
      <c r="T5820" s="20"/>
      <c r="U5820" s="20"/>
      <c r="AB5820" s="20"/>
    </row>
    <row r="5821" spans="3:28" x14ac:dyDescent="0.2">
      <c r="C5821" s="20"/>
      <c r="D5821" s="20"/>
      <c r="E5821" s="20"/>
      <c r="F5821" s="20"/>
      <c r="H5821" s="20"/>
      <c r="J5821" s="20"/>
      <c r="K5821" s="20"/>
      <c r="L5821" s="20"/>
      <c r="P5821" s="201"/>
      <c r="Q5821" s="20"/>
      <c r="R5821" s="15"/>
      <c r="T5821" s="20"/>
      <c r="U5821" s="20"/>
      <c r="AB5821" s="20"/>
    </row>
    <row r="5822" spans="3:28" x14ac:dyDescent="0.2">
      <c r="C5822" s="20"/>
      <c r="D5822" s="20"/>
      <c r="E5822" s="20"/>
      <c r="F5822" s="20"/>
      <c r="H5822" s="20"/>
      <c r="J5822" s="20"/>
      <c r="K5822" s="20"/>
      <c r="L5822" s="20"/>
      <c r="P5822" s="201"/>
      <c r="Q5822" s="20"/>
      <c r="R5822" s="15"/>
      <c r="T5822" s="20"/>
      <c r="U5822" s="20"/>
      <c r="AB5822" s="20"/>
    </row>
    <row r="5823" spans="3:28" x14ac:dyDescent="0.2">
      <c r="C5823" s="20"/>
      <c r="D5823" s="20"/>
      <c r="E5823" s="20"/>
      <c r="F5823" s="20"/>
      <c r="H5823" s="20"/>
      <c r="J5823" s="20"/>
      <c r="K5823" s="20"/>
      <c r="L5823" s="20"/>
      <c r="P5823" s="201"/>
      <c r="Q5823" s="20"/>
      <c r="R5823" s="15"/>
      <c r="T5823" s="20"/>
      <c r="U5823" s="20"/>
      <c r="AB5823" s="20"/>
    </row>
    <row r="5824" spans="3:28" x14ac:dyDescent="0.2">
      <c r="C5824" s="20"/>
      <c r="D5824" s="20"/>
      <c r="E5824" s="20"/>
      <c r="F5824" s="20"/>
      <c r="H5824" s="20"/>
      <c r="J5824" s="20"/>
      <c r="K5824" s="20"/>
      <c r="L5824" s="20"/>
      <c r="P5824" s="201"/>
      <c r="Q5824" s="20"/>
      <c r="R5824" s="15"/>
      <c r="T5824" s="20"/>
      <c r="U5824" s="20"/>
      <c r="AB5824" s="20"/>
    </row>
    <row r="5825" spans="3:28" x14ac:dyDescent="0.2">
      <c r="C5825" s="20"/>
      <c r="D5825" s="20"/>
      <c r="E5825" s="20"/>
      <c r="F5825" s="20"/>
      <c r="H5825" s="20"/>
      <c r="J5825" s="20"/>
      <c r="K5825" s="20"/>
      <c r="L5825" s="20"/>
      <c r="P5825" s="201"/>
      <c r="Q5825" s="20"/>
      <c r="R5825" s="15"/>
      <c r="T5825" s="20"/>
      <c r="U5825" s="20"/>
      <c r="AB5825" s="20"/>
    </row>
    <row r="5826" spans="3:28" x14ac:dyDescent="0.2">
      <c r="C5826" s="20"/>
      <c r="D5826" s="20"/>
      <c r="E5826" s="20"/>
      <c r="F5826" s="20"/>
      <c r="H5826" s="20"/>
      <c r="J5826" s="20"/>
      <c r="K5826" s="20"/>
      <c r="L5826" s="20"/>
      <c r="P5826" s="201"/>
      <c r="Q5826" s="20"/>
      <c r="R5826" s="15"/>
      <c r="T5826" s="20"/>
      <c r="U5826" s="20"/>
      <c r="AB5826" s="20"/>
    </row>
    <row r="5827" spans="3:28" x14ac:dyDescent="0.2">
      <c r="C5827" s="20"/>
      <c r="D5827" s="20"/>
      <c r="E5827" s="20"/>
      <c r="F5827" s="20"/>
      <c r="H5827" s="20"/>
      <c r="J5827" s="20"/>
      <c r="K5827" s="20"/>
      <c r="L5827" s="20"/>
      <c r="P5827" s="201"/>
      <c r="Q5827" s="20"/>
      <c r="R5827" s="15"/>
      <c r="T5827" s="20"/>
      <c r="U5827" s="20"/>
      <c r="AB5827" s="20"/>
    </row>
    <row r="5828" spans="3:28" x14ac:dyDescent="0.2">
      <c r="C5828" s="20"/>
      <c r="D5828" s="20"/>
      <c r="E5828" s="20"/>
      <c r="F5828" s="20"/>
      <c r="H5828" s="20"/>
      <c r="J5828" s="20"/>
      <c r="K5828" s="20"/>
      <c r="L5828" s="20"/>
      <c r="P5828" s="201"/>
      <c r="Q5828" s="20"/>
      <c r="R5828" s="15"/>
      <c r="T5828" s="20"/>
      <c r="U5828" s="20"/>
      <c r="AB5828" s="20"/>
    </row>
    <row r="5829" spans="3:28" x14ac:dyDescent="0.2">
      <c r="C5829" s="20"/>
      <c r="D5829" s="20"/>
      <c r="E5829" s="20"/>
      <c r="F5829" s="20"/>
      <c r="H5829" s="20"/>
      <c r="J5829" s="20"/>
      <c r="K5829" s="20"/>
      <c r="L5829" s="20"/>
      <c r="P5829" s="201"/>
      <c r="Q5829" s="20"/>
      <c r="R5829" s="15"/>
      <c r="T5829" s="20"/>
      <c r="U5829" s="20"/>
      <c r="AB5829" s="20"/>
    </row>
    <row r="5830" spans="3:28" x14ac:dyDescent="0.2">
      <c r="C5830" s="20"/>
      <c r="D5830" s="20"/>
      <c r="E5830" s="20"/>
      <c r="F5830" s="20"/>
      <c r="H5830" s="20"/>
      <c r="J5830" s="20"/>
      <c r="K5830" s="20"/>
      <c r="L5830" s="20"/>
      <c r="P5830" s="201"/>
      <c r="Q5830" s="20"/>
      <c r="R5830" s="15"/>
      <c r="T5830" s="20"/>
      <c r="U5830" s="20"/>
      <c r="AB5830" s="20"/>
    </row>
    <row r="5831" spans="3:28" x14ac:dyDescent="0.2">
      <c r="C5831" s="20"/>
      <c r="D5831" s="20"/>
      <c r="E5831" s="20"/>
      <c r="F5831" s="20"/>
      <c r="H5831" s="20"/>
      <c r="J5831" s="20"/>
      <c r="K5831" s="20"/>
      <c r="L5831" s="20"/>
      <c r="P5831" s="201"/>
      <c r="Q5831" s="20"/>
      <c r="R5831" s="15"/>
      <c r="T5831" s="20"/>
      <c r="U5831" s="20"/>
      <c r="AB5831" s="20"/>
    </row>
    <row r="5832" spans="3:28" x14ac:dyDescent="0.2">
      <c r="C5832" s="20"/>
      <c r="D5832" s="20"/>
      <c r="E5832" s="20"/>
      <c r="F5832" s="20"/>
      <c r="H5832" s="20"/>
      <c r="J5832" s="20"/>
      <c r="K5832" s="20"/>
      <c r="L5832" s="20"/>
      <c r="P5832" s="201"/>
      <c r="Q5832" s="20"/>
      <c r="R5832" s="15"/>
      <c r="T5832" s="20"/>
      <c r="U5832" s="20"/>
      <c r="AB5832" s="20"/>
    </row>
    <row r="5833" spans="3:28" x14ac:dyDescent="0.2">
      <c r="C5833" s="20"/>
      <c r="D5833" s="20"/>
      <c r="E5833" s="20"/>
      <c r="F5833" s="20"/>
      <c r="H5833" s="20"/>
      <c r="J5833" s="20"/>
      <c r="K5833" s="20"/>
      <c r="L5833" s="20"/>
      <c r="P5833" s="201"/>
      <c r="Q5833" s="20"/>
      <c r="R5833" s="15"/>
      <c r="T5833" s="20"/>
      <c r="U5833" s="20"/>
      <c r="AB5833" s="20"/>
    </row>
    <row r="5834" spans="3:28" x14ac:dyDescent="0.2">
      <c r="C5834" s="20"/>
      <c r="D5834" s="20"/>
      <c r="E5834" s="20"/>
      <c r="F5834" s="20"/>
      <c r="H5834" s="20"/>
      <c r="J5834" s="20"/>
      <c r="K5834" s="20"/>
      <c r="L5834" s="20"/>
      <c r="P5834" s="201"/>
      <c r="Q5834" s="20"/>
      <c r="R5834" s="15"/>
      <c r="T5834" s="20"/>
      <c r="U5834" s="20"/>
      <c r="AB5834" s="20"/>
    </row>
    <row r="5835" spans="3:28" x14ac:dyDescent="0.2">
      <c r="C5835" s="20"/>
      <c r="D5835" s="20"/>
      <c r="E5835" s="20"/>
      <c r="F5835" s="20"/>
      <c r="H5835" s="20"/>
      <c r="J5835" s="20"/>
      <c r="K5835" s="20"/>
      <c r="L5835" s="20"/>
      <c r="P5835" s="201"/>
      <c r="Q5835" s="20"/>
      <c r="R5835" s="15"/>
      <c r="T5835" s="20"/>
      <c r="U5835" s="20"/>
      <c r="AB5835" s="20"/>
    </row>
    <row r="5836" spans="3:28" x14ac:dyDescent="0.2">
      <c r="C5836" s="20"/>
      <c r="D5836" s="20"/>
      <c r="E5836" s="20"/>
      <c r="F5836" s="20"/>
      <c r="H5836" s="20"/>
      <c r="J5836" s="20"/>
      <c r="K5836" s="20"/>
      <c r="L5836" s="20"/>
      <c r="P5836" s="201"/>
      <c r="Q5836" s="20"/>
      <c r="R5836" s="15"/>
      <c r="T5836" s="20"/>
      <c r="U5836" s="20"/>
      <c r="AB5836" s="20"/>
    </row>
    <row r="5837" spans="3:28" x14ac:dyDescent="0.2">
      <c r="C5837" s="20"/>
      <c r="D5837" s="20"/>
      <c r="E5837" s="20"/>
      <c r="F5837" s="20"/>
      <c r="H5837" s="20"/>
      <c r="J5837" s="20"/>
      <c r="K5837" s="20"/>
      <c r="L5837" s="20"/>
      <c r="P5837" s="201"/>
      <c r="Q5837" s="20"/>
      <c r="R5837" s="15"/>
      <c r="T5837" s="20"/>
      <c r="U5837" s="20"/>
      <c r="AB5837" s="20"/>
    </row>
    <row r="5838" spans="3:28" x14ac:dyDescent="0.2">
      <c r="C5838" s="20"/>
      <c r="D5838" s="20"/>
      <c r="E5838" s="20"/>
      <c r="F5838" s="20"/>
      <c r="H5838" s="20"/>
      <c r="J5838" s="20"/>
      <c r="K5838" s="20"/>
      <c r="L5838" s="20"/>
      <c r="P5838" s="201"/>
      <c r="Q5838" s="20"/>
      <c r="R5838" s="15"/>
      <c r="T5838" s="20"/>
      <c r="U5838" s="20"/>
      <c r="AB5838" s="20"/>
    </row>
    <row r="5839" spans="3:28" x14ac:dyDescent="0.2">
      <c r="C5839" s="20"/>
      <c r="D5839" s="20"/>
      <c r="E5839" s="20"/>
      <c r="F5839" s="20"/>
      <c r="H5839" s="20"/>
      <c r="J5839" s="20"/>
      <c r="K5839" s="20"/>
      <c r="L5839" s="20"/>
      <c r="P5839" s="201"/>
      <c r="Q5839" s="20"/>
      <c r="R5839" s="15"/>
      <c r="T5839" s="20"/>
      <c r="U5839" s="20"/>
      <c r="AB5839" s="20"/>
    </row>
    <row r="5840" spans="3:28" x14ac:dyDescent="0.2">
      <c r="C5840" s="20"/>
      <c r="D5840" s="20"/>
      <c r="E5840" s="20"/>
      <c r="F5840" s="20"/>
      <c r="H5840" s="20"/>
      <c r="J5840" s="20"/>
      <c r="K5840" s="20"/>
      <c r="L5840" s="20"/>
      <c r="P5840" s="201"/>
      <c r="Q5840" s="20"/>
      <c r="R5840" s="15"/>
      <c r="T5840" s="20"/>
      <c r="U5840" s="20"/>
      <c r="AB5840" s="20"/>
    </row>
    <row r="5841" spans="3:28" x14ac:dyDescent="0.2">
      <c r="C5841" s="20"/>
      <c r="D5841" s="20"/>
      <c r="E5841" s="20"/>
      <c r="F5841" s="20"/>
      <c r="H5841" s="20"/>
      <c r="J5841" s="20"/>
      <c r="K5841" s="20"/>
      <c r="L5841" s="20"/>
      <c r="P5841" s="201"/>
      <c r="Q5841" s="20"/>
      <c r="R5841" s="15"/>
      <c r="T5841" s="20"/>
      <c r="U5841" s="20"/>
      <c r="AB5841" s="20"/>
    </row>
    <row r="5842" spans="3:28" x14ac:dyDescent="0.2">
      <c r="C5842" s="20"/>
      <c r="D5842" s="20"/>
      <c r="E5842" s="20"/>
      <c r="F5842" s="20"/>
      <c r="H5842" s="20"/>
      <c r="J5842" s="20"/>
      <c r="K5842" s="20"/>
      <c r="L5842" s="20"/>
      <c r="P5842" s="201"/>
      <c r="Q5842" s="20"/>
      <c r="R5842" s="15"/>
      <c r="T5842" s="20"/>
      <c r="U5842" s="20"/>
      <c r="AB5842" s="20"/>
    </row>
    <row r="5843" spans="3:28" x14ac:dyDescent="0.2">
      <c r="C5843" s="20"/>
      <c r="D5843" s="20"/>
      <c r="E5843" s="20"/>
      <c r="F5843" s="20"/>
      <c r="H5843" s="20"/>
      <c r="J5843" s="20"/>
      <c r="K5843" s="20"/>
      <c r="L5843" s="20"/>
      <c r="P5843" s="201"/>
      <c r="Q5843" s="20"/>
      <c r="R5843" s="15"/>
      <c r="T5843" s="20"/>
      <c r="U5843" s="20"/>
      <c r="AB5843" s="20"/>
    </row>
    <row r="5844" spans="3:28" x14ac:dyDescent="0.2">
      <c r="C5844" s="20"/>
      <c r="D5844" s="20"/>
      <c r="E5844" s="20"/>
      <c r="F5844" s="20"/>
      <c r="H5844" s="20"/>
      <c r="J5844" s="20"/>
      <c r="K5844" s="20"/>
      <c r="L5844" s="20"/>
      <c r="P5844" s="201"/>
      <c r="Q5844" s="20"/>
      <c r="R5844" s="15"/>
      <c r="T5844" s="20"/>
      <c r="U5844" s="20"/>
      <c r="AB5844" s="20"/>
    </row>
    <row r="5845" spans="3:28" x14ac:dyDescent="0.2">
      <c r="C5845" s="20"/>
      <c r="D5845" s="20"/>
      <c r="E5845" s="20"/>
      <c r="F5845" s="20"/>
      <c r="H5845" s="20"/>
      <c r="J5845" s="20"/>
      <c r="K5845" s="20"/>
      <c r="L5845" s="20"/>
      <c r="P5845" s="201"/>
      <c r="Q5845" s="20"/>
      <c r="R5845" s="15"/>
      <c r="T5845" s="20"/>
      <c r="U5845" s="20"/>
      <c r="AB5845" s="20"/>
    </row>
    <row r="5846" spans="3:28" x14ac:dyDescent="0.2">
      <c r="C5846" s="20"/>
      <c r="D5846" s="20"/>
      <c r="E5846" s="20"/>
      <c r="F5846" s="20"/>
      <c r="H5846" s="20"/>
      <c r="J5846" s="20"/>
      <c r="K5846" s="20"/>
      <c r="L5846" s="20"/>
      <c r="P5846" s="201"/>
      <c r="Q5846" s="20"/>
      <c r="R5846" s="15"/>
      <c r="T5846" s="20"/>
      <c r="U5846" s="20"/>
      <c r="AB5846" s="20"/>
    </row>
    <row r="5847" spans="3:28" x14ac:dyDescent="0.2">
      <c r="C5847" s="20"/>
      <c r="D5847" s="20"/>
      <c r="E5847" s="20"/>
      <c r="F5847" s="20"/>
      <c r="H5847" s="20"/>
      <c r="J5847" s="20"/>
      <c r="K5847" s="20"/>
      <c r="L5847" s="20"/>
      <c r="P5847" s="201"/>
      <c r="Q5847" s="20"/>
      <c r="R5847" s="15"/>
      <c r="T5847" s="20"/>
      <c r="U5847" s="20"/>
      <c r="AB5847" s="20"/>
    </row>
    <row r="5848" spans="3:28" x14ac:dyDescent="0.2">
      <c r="C5848" s="20"/>
      <c r="D5848" s="20"/>
      <c r="E5848" s="20"/>
      <c r="F5848" s="20"/>
      <c r="H5848" s="20"/>
      <c r="J5848" s="20"/>
      <c r="K5848" s="20"/>
      <c r="L5848" s="20"/>
      <c r="P5848" s="201"/>
      <c r="Q5848" s="20"/>
      <c r="R5848" s="15"/>
      <c r="T5848" s="20"/>
      <c r="U5848" s="20"/>
      <c r="AB5848" s="20"/>
    </row>
    <row r="5849" spans="3:28" x14ac:dyDescent="0.2">
      <c r="C5849" s="20"/>
      <c r="D5849" s="20"/>
      <c r="E5849" s="20"/>
      <c r="F5849" s="20"/>
      <c r="H5849" s="20"/>
      <c r="J5849" s="20"/>
      <c r="K5849" s="20"/>
      <c r="L5849" s="20"/>
      <c r="P5849" s="201"/>
      <c r="Q5849" s="20"/>
      <c r="R5849" s="15"/>
      <c r="T5849" s="20"/>
      <c r="U5849" s="20"/>
      <c r="AB5849" s="20"/>
    </row>
    <row r="5850" spans="3:28" x14ac:dyDescent="0.2">
      <c r="C5850" s="20"/>
      <c r="D5850" s="20"/>
      <c r="E5850" s="20"/>
      <c r="F5850" s="20"/>
      <c r="H5850" s="20"/>
      <c r="J5850" s="20"/>
      <c r="K5850" s="20"/>
      <c r="L5850" s="20"/>
      <c r="P5850" s="201"/>
      <c r="Q5850" s="20"/>
      <c r="R5850" s="15"/>
      <c r="T5850" s="20"/>
      <c r="U5850" s="20"/>
      <c r="AB5850" s="20"/>
    </row>
    <row r="5851" spans="3:28" x14ac:dyDescent="0.2">
      <c r="C5851" s="20"/>
      <c r="D5851" s="20"/>
      <c r="E5851" s="20"/>
      <c r="F5851" s="20"/>
      <c r="H5851" s="20"/>
      <c r="J5851" s="20"/>
      <c r="K5851" s="20"/>
      <c r="L5851" s="20"/>
      <c r="P5851" s="201"/>
      <c r="Q5851" s="20"/>
      <c r="R5851" s="15"/>
      <c r="T5851" s="20"/>
      <c r="U5851" s="20"/>
      <c r="AB5851" s="20"/>
    </row>
    <row r="5852" spans="3:28" x14ac:dyDescent="0.2">
      <c r="C5852" s="20"/>
      <c r="D5852" s="20"/>
      <c r="E5852" s="20"/>
      <c r="F5852" s="20"/>
      <c r="H5852" s="20"/>
      <c r="J5852" s="20"/>
      <c r="K5852" s="20"/>
      <c r="L5852" s="20"/>
      <c r="P5852" s="201"/>
      <c r="Q5852" s="20"/>
      <c r="R5852" s="15"/>
      <c r="T5852" s="20"/>
      <c r="U5852" s="20"/>
      <c r="AB5852" s="20"/>
    </row>
    <row r="5853" spans="3:28" x14ac:dyDescent="0.2">
      <c r="C5853" s="20"/>
      <c r="D5853" s="20"/>
      <c r="E5853" s="20"/>
      <c r="F5853" s="20"/>
      <c r="H5853" s="20"/>
      <c r="J5853" s="20"/>
      <c r="K5853" s="20"/>
      <c r="L5853" s="20"/>
      <c r="P5853" s="201"/>
      <c r="Q5853" s="20"/>
      <c r="R5853" s="15"/>
      <c r="T5853" s="20"/>
      <c r="U5853" s="20"/>
      <c r="AB5853" s="20"/>
    </row>
    <row r="5854" spans="3:28" x14ac:dyDescent="0.2">
      <c r="C5854" s="20"/>
      <c r="D5854" s="20"/>
      <c r="E5854" s="20"/>
      <c r="F5854" s="20"/>
      <c r="H5854" s="20"/>
      <c r="J5854" s="20"/>
      <c r="K5854" s="20"/>
      <c r="L5854" s="20"/>
      <c r="P5854" s="201"/>
      <c r="Q5854" s="20"/>
      <c r="R5854" s="15"/>
      <c r="T5854" s="20"/>
      <c r="U5854" s="20"/>
      <c r="AB5854" s="20"/>
    </row>
    <row r="5855" spans="3:28" x14ac:dyDescent="0.2">
      <c r="C5855" s="20"/>
      <c r="D5855" s="20"/>
      <c r="E5855" s="20"/>
      <c r="F5855" s="20"/>
      <c r="H5855" s="20"/>
      <c r="J5855" s="20"/>
      <c r="K5855" s="20"/>
      <c r="L5855" s="20"/>
      <c r="P5855" s="201"/>
      <c r="Q5855" s="20"/>
      <c r="R5855" s="15"/>
      <c r="T5855" s="20"/>
      <c r="U5855" s="20"/>
      <c r="AB5855" s="20"/>
    </row>
    <row r="5856" spans="3:28" x14ac:dyDescent="0.2">
      <c r="C5856" s="20"/>
      <c r="D5856" s="20"/>
      <c r="E5856" s="20"/>
      <c r="F5856" s="20"/>
      <c r="H5856" s="20"/>
      <c r="J5856" s="20"/>
      <c r="K5856" s="20"/>
      <c r="L5856" s="20"/>
      <c r="P5856" s="201"/>
      <c r="Q5856" s="20"/>
      <c r="R5856" s="15"/>
      <c r="T5856" s="20"/>
      <c r="U5856" s="20"/>
      <c r="AB5856" s="20"/>
    </row>
    <row r="5857" spans="3:28" x14ac:dyDescent="0.2">
      <c r="C5857" s="20"/>
      <c r="D5857" s="20"/>
      <c r="E5857" s="20"/>
      <c r="F5857" s="20"/>
      <c r="H5857" s="20"/>
      <c r="J5857" s="20"/>
      <c r="K5857" s="20"/>
      <c r="L5857" s="20"/>
      <c r="P5857" s="201"/>
      <c r="Q5857" s="20"/>
      <c r="R5857" s="15"/>
      <c r="T5857" s="20"/>
      <c r="U5857" s="20"/>
      <c r="AB5857" s="20"/>
    </row>
    <row r="5858" spans="3:28" x14ac:dyDescent="0.2">
      <c r="C5858" s="20"/>
      <c r="D5858" s="20"/>
      <c r="E5858" s="20"/>
      <c r="F5858" s="20"/>
      <c r="H5858" s="20"/>
      <c r="J5858" s="20"/>
      <c r="K5858" s="20"/>
      <c r="L5858" s="20"/>
      <c r="P5858" s="201"/>
      <c r="Q5858" s="20"/>
      <c r="R5858" s="15"/>
      <c r="T5858" s="20"/>
      <c r="U5858" s="20"/>
      <c r="AB5858" s="20"/>
    </row>
    <row r="5859" spans="3:28" x14ac:dyDescent="0.2">
      <c r="C5859" s="20"/>
      <c r="D5859" s="20"/>
      <c r="E5859" s="20"/>
      <c r="F5859" s="20"/>
      <c r="H5859" s="20"/>
      <c r="J5859" s="20"/>
      <c r="K5859" s="20"/>
      <c r="L5859" s="20"/>
      <c r="P5859" s="201"/>
      <c r="Q5859" s="20"/>
      <c r="R5859" s="15"/>
      <c r="T5859" s="20"/>
      <c r="U5859" s="20"/>
      <c r="AB5859" s="20"/>
    </row>
    <row r="5860" spans="3:28" x14ac:dyDescent="0.2">
      <c r="C5860" s="20"/>
      <c r="D5860" s="20"/>
      <c r="E5860" s="20"/>
      <c r="F5860" s="20"/>
      <c r="H5860" s="20"/>
      <c r="J5860" s="20"/>
      <c r="K5860" s="20"/>
      <c r="L5860" s="20"/>
      <c r="P5860" s="201"/>
      <c r="Q5860" s="20"/>
      <c r="R5860" s="15"/>
      <c r="T5860" s="20"/>
      <c r="U5860" s="20"/>
      <c r="AB5860" s="20"/>
    </row>
    <row r="5861" spans="3:28" x14ac:dyDescent="0.2">
      <c r="C5861" s="20"/>
      <c r="D5861" s="20"/>
      <c r="E5861" s="20"/>
      <c r="F5861" s="20"/>
      <c r="H5861" s="20"/>
      <c r="J5861" s="20"/>
      <c r="K5861" s="20"/>
      <c r="L5861" s="20"/>
      <c r="P5861" s="201"/>
      <c r="Q5861" s="20"/>
      <c r="R5861" s="15"/>
      <c r="T5861" s="20"/>
      <c r="U5861" s="20"/>
      <c r="AB5861" s="20"/>
    </row>
    <row r="5862" spans="3:28" x14ac:dyDescent="0.2">
      <c r="C5862" s="20"/>
      <c r="D5862" s="20"/>
      <c r="E5862" s="20"/>
      <c r="F5862" s="20"/>
      <c r="H5862" s="20"/>
      <c r="J5862" s="20"/>
      <c r="K5862" s="20"/>
      <c r="L5862" s="20"/>
      <c r="P5862" s="201"/>
      <c r="Q5862" s="20"/>
      <c r="R5862" s="15"/>
      <c r="T5862" s="20"/>
      <c r="U5862" s="20"/>
      <c r="AB5862" s="20"/>
    </row>
    <row r="5863" spans="3:28" x14ac:dyDescent="0.2">
      <c r="C5863" s="20"/>
      <c r="D5863" s="20"/>
      <c r="E5863" s="20"/>
      <c r="F5863" s="20"/>
      <c r="H5863" s="20"/>
      <c r="J5863" s="20"/>
      <c r="K5863" s="20"/>
      <c r="L5863" s="20"/>
      <c r="P5863" s="201"/>
      <c r="Q5863" s="20"/>
      <c r="R5863" s="15"/>
      <c r="T5863" s="20"/>
      <c r="U5863" s="20"/>
      <c r="AB5863" s="20"/>
    </row>
    <row r="5864" spans="3:28" x14ac:dyDescent="0.2">
      <c r="C5864" s="20"/>
      <c r="D5864" s="20"/>
      <c r="E5864" s="20"/>
      <c r="F5864" s="20"/>
      <c r="H5864" s="20"/>
      <c r="J5864" s="20"/>
      <c r="K5864" s="20"/>
      <c r="L5864" s="20"/>
      <c r="P5864" s="201"/>
      <c r="Q5864" s="20"/>
      <c r="R5864" s="15"/>
      <c r="T5864" s="20"/>
      <c r="U5864" s="20"/>
      <c r="AB5864" s="20"/>
    </row>
    <row r="5865" spans="3:28" x14ac:dyDescent="0.2">
      <c r="C5865" s="20"/>
      <c r="D5865" s="20"/>
      <c r="E5865" s="20"/>
      <c r="F5865" s="20"/>
      <c r="H5865" s="20"/>
      <c r="J5865" s="20"/>
      <c r="K5865" s="20"/>
      <c r="L5865" s="20"/>
      <c r="P5865" s="201"/>
      <c r="Q5865" s="20"/>
      <c r="R5865" s="15"/>
      <c r="T5865" s="20"/>
      <c r="U5865" s="20"/>
      <c r="AB5865" s="20"/>
    </row>
    <row r="5866" spans="3:28" x14ac:dyDescent="0.2">
      <c r="C5866" s="20"/>
      <c r="D5866" s="20"/>
      <c r="E5866" s="20"/>
      <c r="F5866" s="20"/>
      <c r="H5866" s="20"/>
      <c r="J5866" s="20"/>
      <c r="K5866" s="20"/>
      <c r="L5866" s="20"/>
      <c r="P5866" s="201"/>
      <c r="Q5866" s="20"/>
      <c r="R5866" s="15"/>
      <c r="T5866" s="20"/>
      <c r="U5866" s="20"/>
      <c r="AB5866" s="20"/>
    </row>
    <row r="5867" spans="3:28" x14ac:dyDescent="0.2">
      <c r="C5867" s="20"/>
      <c r="D5867" s="20"/>
      <c r="E5867" s="20"/>
      <c r="F5867" s="20"/>
      <c r="H5867" s="20"/>
      <c r="J5867" s="20"/>
      <c r="K5867" s="20"/>
      <c r="L5867" s="20"/>
      <c r="P5867" s="201"/>
      <c r="Q5867" s="20"/>
      <c r="R5867" s="15"/>
      <c r="T5867" s="20"/>
      <c r="U5867" s="20"/>
      <c r="AB5867" s="20"/>
    </row>
    <row r="5868" spans="3:28" x14ac:dyDescent="0.2">
      <c r="C5868" s="20"/>
      <c r="D5868" s="20"/>
      <c r="E5868" s="20"/>
      <c r="F5868" s="20"/>
      <c r="H5868" s="20"/>
      <c r="J5868" s="20"/>
      <c r="K5868" s="20"/>
      <c r="L5868" s="20"/>
      <c r="P5868" s="201"/>
      <c r="Q5868" s="20"/>
      <c r="R5868" s="15"/>
      <c r="T5868" s="20"/>
      <c r="U5868" s="20"/>
      <c r="AB5868" s="20"/>
    </row>
    <row r="5869" spans="3:28" x14ac:dyDescent="0.2">
      <c r="C5869" s="20"/>
      <c r="D5869" s="20"/>
      <c r="E5869" s="20"/>
      <c r="F5869" s="20"/>
      <c r="H5869" s="20"/>
      <c r="J5869" s="20"/>
      <c r="K5869" s="20"/>
      <c r="L5869" s="20"/>
      <c r="P5869" s="201"/>
      <c r="Q5869" s="20"/>
      <c r="R5869" s="15"/>
      <c r="T5869" s="20"/>
      <c r="U5869" s="20"/>
      <c r="AB5869" s="20"/>
    </row>
    <row r="5870" spans="3:28" x14ac:dyDescent="0.2">
      <c r="C5870" s="20"/>
      <c r="D5870" s="20"/>
      <c r="E5870" s="20"/>
      <c r="F5870" s="20"/>
      <c r="H5870" s="20"/>
      <c r="J5870" s="20"/>
      <c r="K5870" s="20"/>
      <c r="L5870" s="20"/>
      <c r="P5870" s="201"/>
      <c r="Q5870" s="20"/>
      <c r="R5870" s="15"/>
      <c r="T5870" s="20"/>
      <c r="U5870" s="20"/>
      <c r="AB5870" s="20"/>
    </row>
    <row r="5871" spans="3:28" x14ac:dyDescent="0.2">
      <c r="C5871" s="20"/>
      <c r="D5871" s="20"/>
      <c r="E5871" s="20"/>
      <c r="F5871" s="20"/>
      <c r="H5871" s="20"/>
      <c r="J5871" s="20"/>
      <c r="K5871" s="20"/>
      <c r="L5871" s="20"/>
      <c r="P5871" s="201"/>
      <c r="Q5871" s="20"/>
      <c r="R5871" s="15"/>
      <c r="T5871" s="20"/>
      <c r="U5871" s="20"/>
      <c r="AB5871" s="20"/>
    </row>
    <row r="5872" spans="3:28" x14ac:dyDescent="0.2">
      <c r="C5872" s="20"/>
      <c r="D5872" s="20"/>
      <c r="E5872" s="20"/>
      <c r="F5872" s="20"/>
      <c r="H5872" s="20"/>
      <c r="J5872" s="20"/>
      <c r="K5872" s="20"/>
      <c r="L5872" s="20"/>
      <c r="P5872" s="201"/>
      <c r="Q5872" s="20"/>
      <c r="R5872" s="15"/>
      <c r="T5872" s="20"/>
      <c r="U5872" s="20"/>
      <c r="AB5872" s="20"/>
    </row>
    <row r="5873" spans="3:28" x14ac:dyDescent="0.2">
      <c r="C5873" s="20"/>
      <c r="D5873" s="20"/>
      <c r="E5873" s="20"/>
      <c r="F5873" s="20"/>
      <c r="H5873" s="20"/>
      <c r="J5873" s="20"/>
      <c r="K5873" s="20"/>
      <c r="L5873" s="20"/>
      <c r="P5873" s="201"/>
      <c r="Q5873" s="20"/>
      <c r="R5873" s="15"/>
      <c r="T5873" s="20"/>
      <c r="U5873" s="20"/>
      <c r="AB5873" s="20"/>
    </row>
    <row r="5874" spans="3:28" x14ac:dyDescent="0.2">
      <c r="C5874" s="20"/>
      <c r="D5874" s="20"/>
      <c r="E5874" s="20"/>
      <c r="F5874" s="20"/>
      <c r="H5874" s="20"/>
      <c r="J5874" s="20"/>
      <c r="K5874" s="20"/>
      <c r="L5874" s="20"/>
      <c r="P5874" s="201"/>
      <c r="Q5874" s="20"/>
      <c r="R5874" s="15"/>
      <c r="T5874" s="20"/>
      <c r="U5874" s="20"/>
      <c r="AB5874" s="20"/>
    </row>
    <row r="5875" spans="3:28" x14ac:dyDescent="0.2">
      <c r="C5875" s="20"/>
      <c r="D5875" s="20"/>
      <c r="E5875" s="20"/>
      <c r="F5875" s="20"/>
      <c r="H5875" s="20"/>
      <c r="J5875" s="20"/>
      <c r="K5875" s="20"/>
      <c r="L5875" s="20"/>
      <c r="P5875" s="201"/>
      <c r="Q5875" s="20"/>
      <c r="R5875" s="15"/>
      <c r="T5875" s="20"/>
      <c r="U5875" s="20"/>
      <c r="AB5875" s="20"/>
    </row>
    <row r="5876" spans="3:28" x14ac:dyDescent="0.2">
      <c r="C5876" s="20"/>
      <c r="D5876" s="20"/>
      <c r="E5876" s="20"/>
      <c r="F5876" s="20"/>
      <c r="H5876" s="20"/>
      <c r="J5876" s="20"/>
      <c r="K5876" s="20"/>
      <c r="L5876" s="20"/>
      <c r="P5876" s="201"/>
      <c r="Q5876" s="20"/>
      <c r="R5876" s="15"/>
      <c r="T5876" s="20"/>
      <c r="U5876" s="20"/>
      <c r="AB5876" s="20"/>
    </row>
    <row r="5877" spans="3:28" x14ac:dyDescent="0.2">
      <c r="C5877" s="20"/>
      <c r="D5877" s="20"/>
      <c r="E5877" s="20"/>
      <c r="F5877" s="20"/>
      <c r="H5877" s="20"/>
      <c r="J5877" s="20"/>
      <c r="K5877" s="20"/>
      <c r="L5877" s="20"/>
      <c r="P5877" s="201"/>
      <c r="Q5877" s="20"/>
      <c r="R5877" s="15"/>
      <c r="T5877" s="20"/>
      <c r="U5877" s="20"/>
      <c r="AB5877" s="20"/>
    </row>
    <row r="5878" spans="3:28" x14ac:dyDescent="0.2">
      <c r="C5878" s="20"/>
      <c r="D5878" s="20"/>
      <c r="E5878" s="20"/>
      <c r="F5878" s="20"/>
      <c r="H5878" s="20"/>
      <c r="J5878" s="20"/>
      <c r="K5878" s="20"/>
      <c r="L5878" s="20"/>
      <c r="P5878" s="201"/>
      <c r="Q5878" s="20"/>
      <c r="R5878" s="15"/>
      <c r="T5878" s="20"/>
      <c r="U5878" s="20"/>
      <c r="AB5878" s="20"/>
    </row>
    <row r="5879" spans="3:28" x14ac:dyDescent="0.2">
      <c r="C5879" s="20"/>
      <c r="D5879" s="20"/>
      <c r="E5879" s="20"/>
      <c r="F5879" s="20"/>
      <c r="H5879" s="20"/>
      <c r="J5879" s="20"/>
      <c r="K5879" s="20"/>
      <c r="L5879" s="20"/>
      <c r="P5879" s="201"/>
      <c r="Q5879" s="20"/>
      <c r="R5879" s="15"/>
      <c r="T5879" s="20"/>
      <c r="U5879" s="20"/>
      <c r="AB5879" s="20"/>
    </row>
    <row r="5880" spans="3:28" x14ac:dyDescent="0.2">
      <c r="C5880" s="20"/>
      <c r="D5880" s="20"/>
      <c r="E5880" s="20"/>
      <c r="F5880" s="20"/>
      <c r="H5880" s="20"/>
      <c r="J5880" s="20"/>
      <c r="K5880" s="20"/>
      <c r="L5880" s="20"/>
      <c r="P5880" s="201"/>
      <c r="Q5880" s="20"/>
      <c r="R5880" s="15"/>
      <c r="T5880" s="20"/>
      <c r="U5880" s="20"/>
      <c r="AB5880" s="20"/>
    </row>
    <row r="5881" spans="3:28" x14ac:dyDescent="0.2">
      <c r="C5881" s="20"/>
      <c r="D5881" s="20"/>
      <c r="E5881" s="20"/>
      <c r="F5881" s="20"/>
      <c r="H5881" s="20"/>
      <c r="J5881" s="20"/>
      <c r="K5881" s="20"/>
      <c r="L5881" s="20"/>
      <c r="P5881" s="201"/>
      <c r="Q5881" s="20"/>
      <c r="R5881" s="15"/>
      <c r="T5881" s="20"/>
      <c r="U5881" s="20"/>
      <c r="AB5881" s="20"/>
    </row>
    <row r="5882" spans="3:28" x14ac:dyDescent="0.2">
      <c r="C5882" s="20"/>
      <c r="D5882" s="20"/>
      <c r="E5882" s="20"/>
      <c r="F5882" s="20"/>
      <c r="H5882" s="20"/>
      <c r="J5882" s="20"/>
      <c r="K5882" s="20"/>
      <c r="L5882" s="20"/>
      <c r="P5882" s="201"/>
      <c r="Q5882" s="20"/>
      <c r="R5882" s="15"/>
      <c r="T5882" s="20"/>
      <c r="U5882" s="20"/>
      <c r="AB5882" s="20"/>
    </row>
    <row r="5883" spans="3:28" x14ac:dyDescent="0.2">
      <c r="C5883" s="20"/>
      <c r="D5883" s="20"/>
      <c r="E5883" s="20"/>
      <c r="F5883" s="20"/>
      <c r="H5883" s="20"/>
      <c r="J5883" s="20"/>
      <c r="K5883" s="20"/>
      <c r="L5883" s="20"/>
      <c r="P5883" s="201"/>
      <c r="Q5883" s="20"/>
      <c r="R5883" s="15"/>
      <c r="T5883" s="20"/>
      <c r="U5883" s="20"/>
      <c r="AB5883" s="20"/>
    </row>
    <row r="5884" spans="3:28" x14ac:dyDescent="0.2">
      <c r="C5884" s="20"/>
      <c r="D5884" s="20"/>
      <c r="E5884" s="20"/>
      <c r="F5884" s="20"/>
      <c r="H5884" s="20"/>
      <c r="J5884" s="20"/>
      <c r="K5884" s="20"/>
      <c r="L5884" s="20"/>
      <c r="P5884" s="201"/>
      <c r="Q5884" s="20"/>
      <c r="R5884" s="15"/>
      <c r="T5884" s="20"/>
      <c r="U5884" s="20"/>
      <c r="AB5884" s="20"/>
    </row>
    <row r="5885" spans="3:28" x14ac:dyDescent="0.2">
      <c r="C5885" s="20"/>
      <c r="D5885" s="20"/>
      <c r="E5885" s="20"/>
      <c r="F5885" s="20"/>
      <c r="H5885" s="20"/>
      <c r="J5885" s="20"/>
      <c r="K5885" s="20"/>
      <c r="L5885" s="20"/>
      <c r="P5885" s="201"/>
      <c r="Q5885" s="20"/>
      <c r="R5885" s="15"/>
      <c r="T5885" s="20"/>
      <c r="U5885" s="20"/>
      <c r="AB5885" s="20"/>
    </row>
    <row r="5886" spans="3:28" x14ac:dyDescent="0.2">
      <c r="C5886" s="20"/>
      <c r="D5886" s="20"/>
      <c r="E5886" s="20"/>
      <c r="F5886" s="20"/>
      <c r="H5886" s="20"/>
      <c r="J5886" s="20"/>
      <c r="K5886" s="20"/>
      <c r="L5886" s="20"/>
      <c r="P5886" s="201"/>
      <c r="Q5886" s="20"/>
      <c r="R5886" s="15"/>
      <c r="T5886" s="20"/>
      <c r="U5886" s="20"/>
      <c r="AB5886" s="20"/>
    </row>
    <row r="5887" spans="3:28" x14ac:dyDescent="0.2">
      <c r="C5887" s="20"/>
      <c r="D5887" s="20"/>
      <c r="E5887" s="20"/>
      <c r="F5887" s="20"/>
      <c r="H5887" s="20"/>
      <c r="J5887" s="20"/>
      <c r="K5887" s="20"/>
      <c r="L5887" s="20"/>
      <c r="P5887" s="201"/>
      <c r="Q5887" s="20"/>
      <c r="R5887" s="15"/>
      <c r="T5887" s="20"/>
      <c r="U5887" s="20"/>
      <c r="AB5887" s="20"/>
    </row>
    <row r="5888" spans="3:28" x14ac:dyDescent="0.2">
      <c r="C5888" s="20"/>
      <c r="D5888" s="20"/>
      <c r="E5888" s="20"/>
      <c r="F5888" s="20"/>
      <c r="H5888" s="20"/>
      <c r="J5888" s="20"/>
      <c r="K5888" s="20"/>
      <c r="L5888" s="20"/>
      <c r="P5888" s="201"/>
      <c r="Q5888" s="20"/>
      <c r="R5888" s="15"/>
      <c r="T5888" s="20"/>
      <c r="U5888" s="20"/>
      <c r="AB5888" s="20"/>
    </row>
    <row r="5889" spans="3:28" x14ac:dyDescent="0.2">
      <c r="C5889" s="20"/>
      <c r="D5889" s="20"/>
      <c r="E5889" s="20"/>
      <c r="F5889" s="20"/>
      <c r="H5889" s="20"/>
      <c r="J5889" s="20"/>
      <c r="K5889" s="20"/>
      <c r="L5889" s="20"/>
      <c r="P5889" s="201"/>
      <c r="Q5889" s="20"/>
      <c r="R5889" s="15"/>
      <c r="T5889" s="20"/>
      <c r="U5889" s="20"/>
      <c r="AB5889" s="20"/>
    </row>
    <row r="5890" spans="3:28" x14ac:dyDescent="0.2">
      <c r="C5890" s="20"/>
      <c r="D5890" s="20"/>
      <c r="E5890" s="20"/>
      <c r="F5890" s="20"/>
      <c r="H5890" s="20"/>
      <c r="J5890" s="20"/>
      <c r="K5890" s="20"/>
      <c r="L5890" s="20"/>
      <c r="P5890" s="201"/>
      <c r="Q5890" s="20"/>
      <c r="R5890" s="15"/>
      <c r="T5890" s="20"/>
      <c r="U5890" s="20"/>
      <c r="AB5890" s="20"/>
    </row>
    <row r="5891" spans="3:28" x14ac:dyDescent="0.2">
      <c r="C5891" s="20"/>
      <c r="D5891" s="20"/>
      <c r="E5891" s="20"/>
      <c r="F5891" s="20"/>
      <c r="H5891" s="20"/>
      <c r="J5891" s="20"/>
      <c r="K5891" s="20"/>
      <c r="L5891" s="20"/>
      <c r="P5891" s="201"/>
      <c r="Q5891" s="20"/>
      <c r="R5891" s="15"/>
      <c r="T5891" s="20"/>
      <c r="U5891" s="20"/>
      <c r="AB5891" s="20"/>
    </row>
    <row r="5892" spans="3:28" x14ac:dyDescent="0.2">
      <c r="C5892" s="20"/>
      <c r="D5892" s="20"/>
      <c r="E5892" s="20"/>
      <c r="F5892" s="20"/>
      <c r="H5892" s="20"/>
      <c r="J5892" s="20"/>
      <c r="K5892" s="20"/>
      <c r="L5892" s="20"/>
      <c r="P5892" s="201"/>
      <c r="Q5892" s="20"/>
      <c r="R5892" s="15"/>
      <c r="T5892" s="20"/>
      <c r="U5892" s="20"/>
      <c r="AB5892" s="20"/>
    </row>
    <row r="5893" spans="3:28" x14ac:dyDescent="0.2">
      <c r="C5893" s="20"/>
      <c r="D5893" s="20"/>
      <c r="E5893" s="20"/>
      <c r="F5893" s="20"/>
      <c r="H5893" s="20"/>
      <c r="J5893" s="20"/>
      <c r="K5893" s="20"/>
      <c r="L5893" s="20"/>
      <c r="P5893" s="201"/>
      <c r="Q5893" s="20"/>
      <c r="R5893" s="15"/>
      <c r="T5893" s="20"/>
      <c r="U5893" s="20"/>
      <c r="AB5893" s="20"/>
    </row>
    <row r="5894" spans="3:28" x14ac:dyDescent="0.2">
      <c r="C5894" s="20"/>
      <c r="D5894" s="20"/>
      <c r="E5894" s="20"/>
      <c r="F5894" s="20"/>
      <c r="H5894" s="20"/>
      <c r="J5894" s="20"/>
      <c r="K5894" s="20"/>
      <c r="L5894" s="20"/>
      <c r="P5894" s="201"/>
      <c r="Q5894" s="20"/>
      <c r="R5894" s="15"/>
      <c r="T5894" s="20"/>
      <c r="U5894" s="20"/>
      <c r="AB5894" s="20"/>
    </row>
    <row r="5895" spans="3:28" x14ac:dyDescent="0.2">
      <c r="C5895" s="20"/>
      <c r="D5895" s="20"/>
      <c r="E5895" s="20"/>
      <c r="F5895" s="20"/>
      <c r="H5895" s="20"/>
      <c r="J5895" s="20"/>
      <c r="K5895" s="20"/>
      <c r="L5895" s="20"/>
      <c r="P5895" s="201"/>
      <c r="Q5895" s="20"/>
      <c r="R5895" s="15"/>
      <c r="T5895" s="20"/>
      <c r="U5895" s="20"/>
      <c r="AB5895" s="20"/>
    </row>
    <row r="5896" spans="3:28" x14ac:dyDescent="0.2">
      <c r="C5896" s="20"/>
      <c r="D5896" s="20"/>
      <c r="E5896" s="20"/>
      <c r="F5896" s="20"/>
      <c r="H5896" s="20"/>
      <c r="J5896" s="20"/>
      <c r="K5896" s="20"/>
      <c r="L5896" s="20"/>
      <c r="P5896" s="201"/>
      <c r="Q5896" s="20"/>
      <c r="R5896" s="15"/>
      <c r="T5896" s="20"/>
      <c r="U5896" s="20"/>
      <c r="AB5896" s="20"/>
    </row>
    <row r="5897" spans="3:28" x14ac:dyDescent="0.2">
      <c r="C5897" s="20"/>
      <c r="D5897" s="20"/>
      <c r="E5897" s="20"/>
      <c r="F5897" s="20"/>
      <c r="H5897" s="20"/>
      <c r="J5897" s="20"/>
      <c r="K5897" s="20"/>
      <c r="L5897" s="20"/>
      <c r="P5897" s="201"/>
      <c r="Q5897" s="20"/>
      <c r="R5897" s="15"/>
      <c r="T5897" s="20"/>
      <c r="U5897" s="20"/>
      <c r="AB5897" s="20"/>
    </row>
    <row r="5898" spans="3:28" x14ac:dyDescent="0.2">
      <c r="C5898" s="20"/>
      <c r="D5898" s="20"/>
      <c r="E5898" s="20"/>
      <c r="F5898" s="20"/>
      <c r="H5898" s="20"/>
      <c r="J5898" s="20"/>
      <c r="K5898" s="20"/>
      <c r="L5898" s="20"/>
      <c r="P5898" s="201"/>
      <c r="Q5898" s="20"/>
      <c r="R5898" s="15"/>
      <c r="T5898" s="20"/>
      <c r="U5898" s="20"/>
      <c r="AB5898" s="20"/>
    </row>
    <row r="5899" spans="3:28" x14ac:dyDescent="0.2">
      <c r="C5899" s="20"/>
      <c r="D5899" s="20"/>
      <c r="E5899" s="20"/>
      <c r="F5899" s="20"/>
      <c r="H5899" s="20"/>
      <c r="J5899" s="20"/>
      <c r="K5899" s="20"/>
      <c r="L5899" s="20"/>
      <c r="P5899" s="201"/>
      <c r="Q5899" s="20"/>
      <c r="R5899" s="15"/>
      <c r="T5899" s="20"/>
      <c r="U5899" s="20"/>
      <c r="AB5899" s="20"/>
    </row>
    <row r="5900" spans="3:28" x14ac:dyDescent="0.2">
      <c r="C5900" s="20"/>
      <c r="D5900" s="20"/>
      <c r="E5900" s="20"/>
      <c r="F5900" s="20"/>
      <c r="H5900" s="20"/>
      <c r="J5900" s="20"/>
      <c r="K5900" s="20"/>
      <c r="L5900" s="20"/>
      <c r="P5900" s="201"/>
      <c r="Q5900" s="20"/>
      <c r="R5900" s="15"/>
      <c r="T5900" s="20"/>
      <c r="U5900" s="20"/>
      <c r="AB5900" s="20"/>
    </row>
    <row r="5901" spans="3:28" x14ac:dyDescent="0.2">
      <c r="C5901" s="20"/>
      <c r="D5901" s="20"/>
      <c r="E5901" s="20"/>
      <c r="F5901" s="20"/>
      <c r="H5901" s="20"/>
      <c r="J5901" s="20"/>
      <c r="K5901" s="20"/>
      <c r="L5901" s="20"/>
      <c r="P5901" s="201"/>
      <c r="Q5901" s="20"/>
      <c r="R5901" s="15"/>
      <c r="T5901" s="20"/>
      <c r="U5901" s="20"/>
      <c r="AB5901" s="20"/>
    </row>
    <row r="5902" spans="3:28" x14ac:dyDescent="0.2">
      <c r="C5902" s="20"/>
      <c r="D5902" s="20"/>
      <c r="E5902" s="20"/>
      <c r="F5902" s="20"/>
      <c r="H5902" s="20"/>
      <c r="J5902" s="20"/>
      <c r="K5902" s="20"/>
      <c r="L5902" s="20"/>
      <c r="P5902" s="201"/>
      <c r="Q5902" s="20"/>
      <c r="R5902" s="15"/>
      <c r="T5902" s="20"/>
      <c r="U5902" s="20"/>
      <c r="AB5902" s="20"/>
    </row>
    <row r="5903" spans="3:28" x14ac:dyDescent="0.2">
      <c r="C5903" s="20"/>
      <c r="D5903" s="20"/>
      <c r="E5903" s="20"/>
      <c r="F5903" s="20"/>
      <c r="H5903" s="20"/>
      <c r="J5903" s="20"/>
      <c r="K5903" s="20"/>
      <c r="L5903" s="20"/>
      <c r="P5903" s="201"/>
      <c r="Q5903" s="20"/>
      <c r="R5903" s="15"/>
      <c r="T5903" s="20"/>
      <c r="U5903" s="20"/>
      <c r="AB5903" s="20"/>
    </row>
    <row r="5904" spans="3:28" x14ac:dyDescent="0.2">
      <c r="C5904" s="20"/>
      <c r="D5904" s="20"/>
      <c r="E5904" s="20"/>
      <c r="F5904" s="20"/>
      <c r="H5904" s="20"/>
      <c r="J5904" s="20"/>
      <c r="K5904" s="20"/>
      <c r="L5904" s="20"/>
      <c r="P5904" s="201"/>
      <c r="Q5904" s="20"/>
      <c r="R5904" s="15"/>
      <c r="T5904" s="20"/>
      <c r="U5904" s="20"/>
      <c r="AB5904" s="20"/>
    </row>
    <row r="5905" spans="3:28" x14ac:dyDescent="0.2">
      <c r="C5905" s="20"/>
      <c r="D5905" s="20"/>
      <c r="E5905" s="20"/>
      <c r="F5905" s="20"/>
      <c r="H5905" s="20"/>
      <c r="J5905" s="20"/>
      <c r="K5905" s="20"/>
      <c r="L5905" s="20"/>
      <c r="P5905" s="201"/>
      <c r="Q5905" s="20"/>
      <c r="R5905" s="15"/>
      <c r="T5905" s="20"/>
      <c r="U5905" s="20"/>
      <c r="AB5905" s="20"/>
    </row>
    <row r="5906" spans="3:28" x14ac:dyDescent="0.2">
      <c r="C5906" s="20"/>
      <c r="D5906" s="20"/>
      <c r="E5906" s="20"/>
      <c r="F5906" s="20"/>
      <c r="H5906" s="20"/>
      <c r="J5906" s="20"/>
      <c r="K5906" s="20"/>
      <c r="L5906" s="20"/>
      <c r="P5906" s="201"/>
      <c r="Q5906" s="20"/>
      <c r="R5906" s="15"/>
      <c r="T5906" s="20"/>
      <c r="U5906" s="20"/>
      <c r="AB5906" s="20"/>
    </row>
    <row r="5907" spans="3:28" x14ac:dyDescent="0.2">
      <c r="C5907" s="20"/>
      <c r="D5907" s="20"/>
      <c r="E5907" s="20"/>
      <c r="F5907" s="20"/>
      <c r="H5907" s="20"/>
      <c r="J5907" s="20"/>
      <c r="K5907" s="20"/>
      <c r="L5907" s="20"/>
      <c r="P5907" s="201"/>
      <c r="Q5907" s="20"/>
      <c r="R5907" s="15"/>
      <c r="T5907" s="20"/>
      <c r="U5907" s="20"/>
      <c r="AB5907" s="20"/>
    </row>
    <row r="5908" spans="3:28" x14ac:dyDescent="0.2">
      <c r="C5908" s="20"/>
      <c r="D5908" s="20"/>
      <c r="E5908" s="20"/>
      <c r="F5908" s="20"/>
      <c r="H5908" s="20"/>
      <c r="J5908" s="20"/>
      <c r="K5908" s="20"/>
      <c r="L5908" s="20"/>
      <c r="P5908" s="201"/>
      <c r="Q5908" s="20"/>
      <c r="R5908" s="15"/>
      <c r="T5908" s="20"/>
      <c r="U5908" s="20"/>
      <c r="AB5908" s="20"/>
    </row>
    <row r="5909" spans="3:28" x14ac:dyDescent="0.2">
      <c r="C5909" s="20"/>
      <c r="D5909" s="20"/>
      <c r="E5909" s="20"/>
      <c r="F5909" s="20"/>
      <c r="H5909" s="20"/>
      <c r="J5909" s="20"/>
      <c r="K5909" s="20"/>
      <c r="L5909" s="20"/>
      <c r="P5909" s="201"/>
      <c r="Q5909" s="20"/>
      <c r="R5909" s="15"/>
      <c r="T5909" s="20"/>
      <c r="U5909" s="20"/>
      <c r="AB5909" s="20"/>
    </row>
    <row r="5910" spans="3:28" x14ac:dyDescent="0.2">
      <c r="C5910" s="20"/>
      <c r="D5910" s="20"/>
      <c r="E5910" s="20"/>
      <c r="F5910" s="20"/>
      <c r="H5910" s="20"/>
      <c r="J5910" s="20"/>
      <c r="K5910" s="20"/>
      <c r="L5910" s="20"/>
      <c r="P5910" s="201"/>
      <c r="Q5910" s="20"/>
      <c r="R5910" s="15"/>
      <c r="T5910" s="20"/>
      <c r="U5910" s="20"/>
      <c r="AB5910" s="20"/>
    </row>
    <row r="5911" spans="3:28" x14ac:dyDescent="0.2">
      <c r="C5911" s="20"/>
      <c r="D5911" s="20"/>
      <c r="E5911" s="20"/>
      <c r="F5911" s="20"/>
      <c r="H5911" s="20"/>
      <c r="J5911" s="20"/>
      <c r="K5911" s="20"/>
      <c r="L5911" s="20"/>
      <c r="P5911" s="201"/>
      <c r="Q5911" s="20"/>
      <c r="R5911" s="15"/>
      <c r="T5911" s="20"/>
      <c r="U5911" s="20"/>
      <c r="AB5911" s="20"/>
    </row>
    <row r="5912" spans="3:28" x14ac:dyDescent="0.2">
      <c r="C5912" s="20"/>
      <c r="D5912" s="20"/>
      <c r="E5912" s="20"/>
      <c r="F5912" s="20"/>
      <c r="H5912" s="20"/>
      <c r="J5912" s="20"/>
      <c r="K5912" s="20"/>
      <c r="L5912" s="20"/>
      <c r="P5912" s="201"/>
      <c r="Q5912" s="20"/>
      <c r="R5912" s="15"/>
      <c r="T5912" s="20"/>
      <c r="U5912" s="20"/>
      <c r="AB5912" s="20"/>
    </row>
    <row r="5913" spans="3:28" x14ac:dyDescent="0.2">
      <c r="C5913" s="20"/>
      <c r="D5913" s="20"/>
      <c r="E5913" s="20"/>
      <c r="F5913" s="20"/>
      <c r="H5913" s="20"/>
      <c r="J5913" s="20"/>
      <c r="K5913" s="20"/>
      <c r="L5913" s="20"/>
      <c r="P5913" s="201"/>
      <c r="Q5913" s="20"/>
      <c r="R5913" s="15"/>
      <c r="T5913" s="20"/>
      <c r="U5913" s="20"/>
      <c r="AB5913" s="20"/>
    </row>
    <row r="5914" spans="3:28" x14ac:dyDescent="0.2">
      <c r="C5914" s="20"/>
      <c r="D5914" s="20"/>
      <c r="E5914" s="20"/>
      <c r="F5914" s="20"/>
      <c r="H5914" s="20"/>
      <c r="J5914" s="20"/>
      <c r="K5914" s="20"/>
      <c r="L5914" s="20"/>
      <c r="P5914" s="201"/>
      <c r="Q5914" s="20"/>
      <c r="R5914" s="15"/>
      <c r="T5914" s="20"/>
      <c r="U5914" s="20"/>
      <c r="AB5914" s="20"/>
    </row>
    <row r="5915" spans="3:28" x14ac:dyDescent="0.2">
      <c r="C5915" s="20"/>
      <c r="D5915" s="20"/>
      <c r="E5915" s="20"/>
      <c r="F5915" s="20"/>
      <c r="H5915" s="20"/>
      <c r="J5915" s="20"/>
      <c r="K5915" s="20"/>
      <c r="L5915" s="20"/>
      <c r="P5915" s="201"/>
      <c r="Q5915" s="20"/>
      <c r="R5915" s="15"/>
      <c r="T5915" s="20"/>
      <c r="U5915" s="20"/>
      <c r="AB5915" s="20"/>
    </row>
    <row r="5916" spans="3:28" x14ac:dyDescent="0.2">
      <c r="C5916" s="20"/>
      <c r="D5916" s="20"/>
      <c r="E5916" s="20"/>
      <c r="F5916" s="20"/>
      <c r="H5916" s="20"/>
      <c r="J5916" s="20"/>
      <c r="K5916" s="20"/>
      <c r="L5916" s="20"/>
      <c r="P5916" s="201"/>
      <c r="Q5916" s="20"/>
      <c r="R5916" s="15"/>
      <c r="T5916" s="20"/>
      <c r="U5916" s="20"/>
      <c r="AB5916" s="20"/>
    </row>
    <row r="5917" spans="3:28" x14ac:dyDescent="0.2">
      <c r="C5917" s="20"/>
      <c r="D5917" s="20"/>
      <c r="E5917" s="20"/>
      <c r="F5917" s="20"/>
      <c r="H5917" s="20"/>
      <c r="J5917" s="20"/>
      <c r="K5917" s="20"/>
      <c r="L5917" s="20"/>
      <c r="P5917" s="201"/>
      <c r="Q5917" s="20"/>
      <c r="R5917" s="15"/>
      <c r="T5917" s="20"/>
      <c r="U5917" s="20"/>
      <c r="AB5917" s="20"/>
    </row>
    <row r="5918" spans="3:28" x14ac:dyDescent="0.2">
      <c r="C5918" s="20"/>
      <c r="D5918" s="20"/>
      <c r="E5918" s="20"/>
      <c r="F5918" s="20"/>
      <c r="H5918" s="20"/>
      <c r="J5918" s="20"/>
      <c r="K5918" s="20"/>
      <c r="L5918" s="20"/>
      <c r="P5918" s="201"/>
      <c r="Q5918" s="20"/>
      <c r="R5918" s="15"/>
      <c r="T5918" s="20"/>
      <c r="U5918" s="20"/>
      <c r="AB5918" s="20"/>
    </row>
    <row r="5919" spans="3:28" x14ac:dyDescent="0.2">
      <c r="C5919" s="20"/>
      <c r="D5919" s="20"/>
      <c r="E5919" s="20"/>
      <c r="F5919" s="20"/>
      <c r="H5919" s="20"/>
      <c r="J5919" s="20"/>
      <c r="K5919" s="20"/>
      <c r="L5919" s="20"/>
      <c r="P5919" s="201"/>
      <c r="Q5919" s="20"/>
      <c r="R5919" s="15"/>
      <c r="T5919" s="20"/>
      <c r="U5919" s="20"/>
      <c r="AB5919" s="20"/>
    </row>
    <row r="5920" spans="3:28" x14ac:dyDescent="0.2">
      <c r="C5920" s="20"/>
      <c r="D5920" s="20"/>
      <c r="E5920" s="20"/>
      <c r="F5920" s="20"/>
      <c r="H5920" s="20"/>
      <c r="J5920" s="20"/>
      <c r="K5920" s="20"/>
      <c r="L5920" s="20"/>
      <c r="P5920" s="201"/>
      <c r="Q5920" s="20"/>
      <c r="R5920" s="15"/>
      <c r="T5920" s="20"/>
      <c r="U5920" s="20"/>
      <c r="AB5920" s="20"/>
    </row>
    <row r="5921" spans="3:28" x14ac:dyDescent="0.2">
      <c r="C5921" s="20"/>
      <c r="D5921" s="20"/>
      <c r="E5921" s="20"/>
      <c r="F5921" s="20"/>
      <c r="H5921" s="20"/>
      <c r="J5921" s="20"/>
      <c r="K5921" s="20"/>
      <c r="L5921" s="20"/>
      <c r="P5921" s="201"/>
      <c r="Q5921" s="20"/>
      <c r="R5921" s="15"/>
      <c r="T5921" s="20"/>
      <c r="U5921" s="20"/>
      <c r="AB5921" s="20"/>
    </row>
    <row r="5922" spans="3:28" x14ac:dyDescent="0.2">
      <c r="C5922" s="20"/>
      <c r="D5922" s="20"/>
      <c r="E5922" s="20"/>
      <c r="F5922" s="20"/>
      <c r="H5922" s="20"/>
      <c r="J5922" s="20"/>
      <c r="K5922" s="20"/>
      <c r="L5922" s="20"/>
      <c r="P5922" s="201"/>
      <c r="Q5922" s="20"/>
      <c r="R5922" s="15"/>
      <c r="T5922" s="20"/>
      <c r="U5922" s="20"/>
      <c r="AB5922" s="20"/>
    </row>
    <row r="5923" spans="3:28" x14ac:dyDescent="0.2">
      <c r="C5923" s="20"/>
      <c r="D5923" s="20"/>
      <c r="E5923" s="20"/>
      <c r="F5923" s="20"/>
      <c r="H5923" s="20"/>
      <c r="J5923" s="20"/>
      <c r="K5923" s="20"/>
      <c r="L5923" s="20"/>
      <c r="P5923" s="201"/>
      <c r="Q5923" s="20"/>
      <c r="R5923" s="15"/>
      <c r="T5923" s="20"/>
      <c r="U5923" s="20"/>
      <c r="AB5923" s="20"/>
    </row>
    <row r="5924" spans="3:28" x14ac:dyDescent="0.2">
      <c r="C5924" s="20"/>
      <c r="D5924" s="20"/>
      <c r="E5924" s="20"/>
      <c r="F5924" s="20"/>
      <c r="H5924" s="20"/>
      <c r="J5924" s="20"/>
      <c r="K5924" s="20"/>
      <c r="L5924" s="20"/>
      <c r="P5924" s="201"/>
      <c r="Q5924" s="20"/>
      <c r="R5924" s="15"/>
      <c r="T5924" s="20"/>
      <c r="U5924" s="20"/>
      <c r="AB5924" s="20"/>
    </row>
    <row r="5925" spans="3:28" x14ac:dyDescent="0.2">
      <c r="C5925" s="20"/>
      <c r="D5925" s="20"/>
      <c r="E5925" s="20"/>
      <c r="F5925" s="20"/>
      <c r="H5925" s="20"/>
      <c r="J5925" s="20"/>
      <c r="K5925" s="20"/>
      <c r="L5925" s="20"/>
      <c r="P5925" s="201"/>
      <c r="Q5925" s="20"/>
      <c r="R5925" s="15"/>
      <c r="T5925" s="20"/>
      <c r="U5925" s="20"/>
      <c r="AB5925" s="20"/>
    </row>
    <row r="5926" spans="3:28" x14ac:dyDescent="0.2">
      <c r="C5926" s="20"/>
      <c r="D5926" s="20"/>
      <c r="E5926" s="20"/>
      <c r="F5926" s="20"/>
      <c r="H5926" s="20"/>
      <c r="J5926" s="20"/>
      <c r="K5926" s="20"/>
      <c r="L5926" s="20"/>
      <c r="P5926" s="201"/>
      <c r="Q5926" s="20"/>
      <c r="R5926" s="15"/>
      <c r="T5926" s="20"/>
      <c r="U5926" s="20"/>
      <c r="AB5926" s="20"/>
    </row>
    <row r="5927" spans="3:28" x14ac:dyDescent="0.2">
      <c r="C5927" s="20"/>
      <c r="D5927" s="20"/>
      <c r="E5927" s="20"/>
      <c r="F5927" s="20"/>
      <c r="H5927" s="20"/>
      <c r="J5927" s="20"/>
      <c r="K5927" s="20"/>
      <c r="L5927" s="20"/>
      <c r="P5927" s="201"/>
      <c r="Q5927" s="20"/>
      <c r="R5927" s="15"/>
      <c r="T5927" s="20"/>
      <c r="U5927" s="20"/>
      <c r="AB5927" s="20"/>
    </row>
    <row r="5928" spans="3:28" x14ac:dyDescent="0.2">
      <c r="C5928" s="20"/>
      <c r="D5928" s="20"/>
      <c r="E5928" s="20"/>
      <c r="F5928" s="20"/>
      <c r="H5928" s="20"/>
      <c r="J5928" s="20"/>
      <c r="K5928" s="20"/>
      <c r="L5928" s="20"/>
      <c r="P5928" s="201"/>
      <c r="Q5928" s="20"/>
      <c r="R5928" s="15"/>
      <c r="T5928" s="20"/>
      <c r="U5928" s="20"/>
      <c r="AB5928" s="20"/>
    </row>
    <row r="5929" spans="3:28" x14ac:dyDescent="0.2">
      <c r="C5929" s="20"/>
      <c r="D5929" s="20"/>
      <c r="E5929" s="20"/>
      <c r="F5929" s="20"/>
      <c r="H5929" s="20"/>
      <c r="J5929" s="20"/>
      <c r="K5929" s="20"/>
      <c r="L5929" s="20"/>
      <c r="P5929" s="201"/>
      <c r="Q5929" s="20"/>
      <c r="R5929" s="15"/>
      <c r="T5929" s="20"/>
      <c r="U5929" s="20"/>
      <c r="AB5929" s="20"/>
    </row>
    <row r="5930" spans="3:28" x14ac:dyDescent="0.2">
      <c r="C5930" s="20"/>
      <c r="D5930" s="20"/>
      <c r="E5930" s="20"/>
      <c r="F5930" s="20"/>
      <c r="H5930" s="20"/>
      <c r="J5930" s="20"/>
      <c r="K5930" s="20"/>
      <c r="L5930" s="20"/>
      <c r="P5930" s="201"/>
      <c r="Q5930" s="20"/>
      <c r="R5930" s="15"/>
      <c r="T5930" s="20"/>
      <c r="U5930" s="20"/>
      <c r="AB5930" s="20"/>
    </row>
    <row r="5931" spans="3:28" x14ac:dyDescent="0.2">
      <c r="C5931" s="20"/>
      <c r="D5931" s="20"/>
      <c r="E5931" s="20"/>
      <c r="F5931" s="20"/>
      <c r="H5931" s="20"/>
      <c r="J5931" s="20"/>
      <c r="K5931" s="20"/>
      <c r="L5931" s="20"/>
      <c r="P5931" s="201"/>
      <c r="Q5931" s="20"/>
      <c r="R5931" s="15"/>
      <c r="T5931" s="20"/>
      <c r="U5931" s="20"/>
      <c r="AB5931" s="20"/>
    </row>
    <row r="5932" spans="3:28" x14ac:dyDescent="0.2">
      <c r="C5932" s="20"/>
      <c r="D5932" s="20"/>
      <c r="E5932" s="20"/>
      <c r="F5932" s="20"/>
      <c r="H5932" s="20"/>
      <c r="J5932" s="20"/>
      <c r="K5932" s="20"/>
      <c r="L5932" s="20"/>
      <c r="P5932" s="201"/>
      <c r="Q5932" s="20"/>
      <c r="R5932" s="15"/>
      <c r="T5932" s="20"/>
      <c r="U5932" s="20"/>
      <c r="AB5932" s="20"/>
    </row>
    <row r="5933" spans="3:28" x14ac:dyDescent="0.2">
      <c r="C5933" s="20"/>
      <c r="D5933" s="20"/>
      <c r="E5933" s="20"/>
      <c r="F5933" s="20"/>
      <c r="H5933" s="20"/>
      <c r="J5933" s="20"/>
      <c r="K5933" s="20"/>
      <c r="L5933" s="20"/>
      <c r="P5933" s="201"/>
      <c r="Q5933" s="20"/>
      <c r="R5933" s="15"/>
      <c r="T5933" s="20"/>
      <c r="U5933" s="20"/>
      <c r="AB5933" s="20"/>
    </row>
    <row r="5934" spans="3:28" x14ac:dyDescent="0.2">
      <c r="C5934" s="20"/>
      <c r="D5934" s="20"/>
      <c r="E5934" s="20"/>
      <c r="F5934" s="20"/>
      <c r="H5934" s="20"/>
      <c r="J5934" s="20"/>
      <c r="K5934" s="20"/>
      <c r="L5934" s="20"/>
      <c r="P5934" s="201"/>
      <c r="Q5934" s="20"/>
      <c r="R5934" s="15"/>
      <c r="T5934" s="20"/>
      <c r="U5934" s="20"/>
      <c r="AB5934" s="20"/>
    </row>
    <row r="5935" spans="3:28" x14ac:dyDescent="0.2">
      <c r="C5935" s="20"/>
      <c r="D5935" s="20"/>
      <c r="E5935" s="20"/>
      <c r="F5935" s="20"/>
      <c r="H5935" s="20"/>
      <c r="J5935" s="20"/>
      <c r="K5935" s="20"/>
      <c r="L5935" s="20"/>
      <c r="P5935" s="201"/>
      <c r="Q5935" s="20"/>
      <c r="R5935" s="15"/>
      <c r="T5935" s="20"/>
      <c r="U5935" s="20"/>
      <c r="AB5935" s="20"/>
    </row>
    <row r="5936" spans="3:28" x14ac:dyDescent="0.2">
      <c r="C5936" s="20"/>
      <c r="D5936" s="20"/>
      <c r="E5936" s="20"/>
      <c r="F5936" s="20"/>
      <c r="H5936" s="20"/>
      <c r="J5936" s="20"/>
      <c r="K5936" s="20"/>
      <c r="L5936" s="20"/>
      <c r="P5936" s="201"/>
      <c r="Q5936" s="20"/>
      <c r="R5936" s="15"/>
      <c r="T5936" s="20"/>
      <c r="U5936" s="20"/>
      <c r="AB5936" s="20"/>
    </row>
    <row r="5937" spans="3:28" x14ac:dyDescent="0.2">
      <c r="C5937" s="20"/>
      <c r="D5937" s="20"/>
      <c r="E5937" s="20"/>
      <c r="F5937" s="20"/>
      <c r="H5937" s="20"/>
      <c r="J5937" s="20"/>
      <c r="K5937" s="20"/>
      <c r="L5937" s="20"/>
      <c r="P5937" s="201"/>
      <c r="Q5937" s="20"/>
      <c r="R5937" s="15"/>
      <c r="T5937" s="20"/>
      <c r="U5937" s="20"/>
      <c r="AB5937" s="20"/>
    </row>
    <row r="5938" spans="3:28" x14ac:dyDescent="0.2">
      <c r="C5938" s="20"/>
      <c r="D5938" s="20"/>
      <c r="E5938" s="20"/>
      <c r="F5938" s="20"/>
      <c r="H5938" s="20"/>
      <c r="J5938" s="20"/>
      <c r="K5938" s="20"/>
      <c r="L5938" s="20"/>
      <c r="P5938" s="201"/>
      <c r="Q5938" s="20"/>
      <c r="R5938" s="15"/>
      <c r="T5938" s="20"/>
      <c r="U5938" s="20"/>
      <c r="AB5938" s="20"/>
    </row>
    <row r="5939" spans="3:28" x14ac:dyDescent="0.2">
      <c r="C5939" s="20"/>
      <c r="D5939" s="20"/>
      <c r="E5939" s="20"/>
      <c r="F5939" s="20"/>
      <c r="H5939" s="20"/>
      <c r="J5939" s="20"/>
      <c r="K5939" s="20"/>
      <c r="L5939" s="20"/>
      <c r="P5939" s="201"/>
      <c r="Q5939" s="20"/>
      <c r="R5939" s="15"/>
      <c r="T5939" s="20"/>
      <c r="U5939" s="20"/>
      <c r="AB5939" s="20"/>
    </row>
    <row r="5940" spans="3:28" x14ac:dyDescent="0.2">
      <c r="C5940" s="20"/>
      <c r="D5940" s="20"/>
      <c r="E5940" s="20"/>
      <c r="F5940" s="20"/>
      <c r="H5940" s="20"/>
      <c r="J5940" s="20"/>
      <c r="K5940" s="20"/>
      <c r="L5940" s="20"/>
      <c r="P5940" s="201"/>
      <c r="Q5940" s="20"/>
      <c r="R5940" s="15"/>
      <c r="T5940" s="20"/>
      <c r="U5940" s="20"/>
      <c r="AB5940" s="20"/>
    </row>
    <row r="5941" spans="3:28" x14ac:dyDescent="0.2">
      <c r="C5941" s="20"/>
      <c r="D5941" s="20"/>
      <c r="E5941" s="20"/>
      <c r="F5941" s="20"/>
      <c r="H5941" s="20"/>
      <c r="J5941" s="20"/>
      <c r="K5941" s="20"/>
      <c r="L5941" s="20"/>
      <c r="P5941" s="201"/>
      <c r="Q5941" s="20"/>
      <c r="R5941" s="15"/>
      <c r="T5941" s="20"/>
      <c r="U5941" s="20"/>
      <c r="AB5941" s="20"/>
    </row>
    <row r="5942" spans="3:28" x14ac:dyDescent="0.2">
      <c r="C5942" s="20"/>
      <c r="D5942" s="20"/>
      <c r="E5942" s="20"/>
      <c r="F5942" s="20"/>
      <c r="H5942" s="20"/>
      <c r="J5942" s="20"/>
      <c r="K5942" s="20"/>
      <c r="L5942" s="20"/>
      <c r="P5942" s="201"/>
      <c r="Q5942" s="20"/>
      <c r="R5942" s="15"/>
      <c r="T5942" s="20"/>
      <c r="U5942" s="20"/>
      <c r="AB5942" s="20"/>
    </row>
    <row r="5943" spans="3:28" x14ac:dyDescent="0.2">
      <c r="C5943" s="20"/>
      <c r="D5943" s="20"/>
      <c r="E5943" s="20"/>
      <c r="F5943" s="20"/>
      <c r="H5943" s="20"/>
      <c r="J5943" s="20"/>
      <c r="K5943" s="20"/>
      <c r="L5943" s="20"/>
      <c r="P5943" s="201"/>
      <c r="Q5943" s="20"/>
      <c r="R5943" s="15"/>
      <c r="T5943" s="20"/>
      <c r="U5943" s="20"/>
      <c r="AB5943" s="20"/>
    </row>
    <row r="5944" spans="3:28" x14ac:dyDescent="0.2">
      <c r="C5944" s="20"/>
      <c r="D5944" s="20"/>
      <c r="E5944" s="20"/>
      <c r="F5944" s="20"/>
      <c r="H5944" s="20"/>
      <c r="J5944" s="20"/>
      <c r="K5944" s="20"/>
      <c r="L5944" s="20"/>
      <c r="P5944" s="201"/>
      <c r="Q5944" s="20"/>
      <c r="R5944" s="15"/>
      <c r="T5944" s="20"/>
      <c r="U5944" s="20"/>
      <c r="AB5944" s="20"/>
    </row>
    <row r="5945" spans="3:28" x14ac:dyDescent="0.2">
      <c r="C5945" s="20"/>
      <c r="D5945" s="20"/>
      <c r="E5945" s="20"/>
      <c r="F5945" s="20"/>
      <c r="H5945" s="20"/>
      <c r="J5945" s="20"/>
      <c r="K5945" s="20"/>
      <c r="L5945" s="20"/>
      <c r="P5945" s="201"/>
      <c r="Q5945" s="20"/>
      <c r="R5945" s="15"/>
      <c r="T5945" s="20"/>
      <c r="U5945" s="20"/>
      <c r="AB5945" s="20"/>
    </row>
    <row r="5946" spans="3:28" x14ac:dyDescent="0.2">
      <c r="C5946" s="20"/>
      <c r="D5946" s="20"/>
      <c r="E5946" s="20"/>
      <c r="F5946" s="20"/>
      <c r="H5946" s="20"/>
      <c r="J5946" s="20"/>
      <c r="K5946" s="20"/>
      <c r="L5946" s="20"/>
      <c r="P5946" s="201"/>
      <c r="Q5946" s="20"/>
      <c r="R5946" s="15"/>
      <c r="T5946" s="20"/>
      <c r="U5946" s="20"/>
      <c r="AB5946" s="20"/>
    </row>
    <row r="5947" spans="3:28" x14ac:dyDescent="0.2">
      <c r="C5947" s="20"/>
      <c r="D5947" s="20"/>
      <c r="E5947" s="20"/>
      <c r="F5947" s="20"/>
      <c r="H5947" s="20"/>
      <c r="J5947" s="20"/>
      <c r="K5947" s="20"/>
      <c r="L5947" s="20"/>
      <c r="P5947" s="201"/>
      <c r="Q5947" s="20"/>
      <c r="R5947" s="15"/>
      <c r="T5947" s="20"/>
      <c r="U5947" s="20"/>
      <c r="AB5947" s="20"/>
    </row>
    <row r="5948" spans="3:28" x14ac:dyDescent="0.2">
      <c r="C5948" s="20"/>
      <c r="D5948" s="20"/>
      <c r="E5948" s="20"/>
      <c r="F5948" s="20"/>
      <c r="H5948" s="20"/>
      <c r="J5948" s="20"/>
      <c r="K5948" s="20"/>
      <c r="L5948" s="20"/>
      <c r="P5948" s="201"/>
      <c r="Q5948" s="20"/>
      <c r="R5948" s="15"/>
      <c r="T5948" s="20"/>
      <c r="U5948" s="20"/>
      <c r="AB5948" s="20"/>
    </row>
    <row r="5949" spans="3:28" x14ac:dyDescent="0.2">
      <c r="C5949" s="20"/>
      <c r="D5949" s="20"/>
      <c r="E5949" s="20"/>
      <c r="F5949" s="20"/>
      <c r="H5949" s="20"/>
      <c r="J5949" s="20"/>
      <c r="K5949" s="20"/>
      <c r="L5949" s="20"/>
      <c r="P5949" s="201"/>
      <c r="Q5949" s="20"/>
      <c r="R5949" s="15"/>
      <c r="T5949" s="20"/>
      <c r="U5949" s="20"/>
      <c r="AB5949" s="20"/>
    </row>
    <row r="5950" spans="3:28" x14ac:dyDescent="0.2">
      <c r="C5950" s="20"/>
      <c r="D5950" s="20"/>
      <c r="E5950" s="20"/>
      <c r="F5950" s="20"/>
      <c r="H5950" s="20"/>
      <c r="J5950" s="20"/>
      <c r="K5950" s="20"/>
      <c r="L5950" s="20"/>
      <c r="P5950" s="201"/>
      <c r="Q5950" s="20"/>
      <c r="R5950" s="15"/>
      <c r="T5950" s="20"/>
      <c r="U5950" s="20"/>
      <c r="AB5950" s="20"/>
    </row>
    <row r="5951" spans="3:28" x14ac:dyDescent="0.2">
      <c r="C5951" s="20"/>
      <c r="D5951" s="20"/>
      <c r="E5951" s="20"/>
      <c r="F5951" s="20"/>
      <c r="H5951" s="20"/>
      <c r="J5951" s="20"/>
      <c r="K5951" s="20"/>
      <c r="L5951" s="20"/>
      <c r="P5951" s="201"/>
      <c r="Q5951" s="20"/>
      <c r="R5951" s="15"/>
      <c r="T5951" s="20"/>
      <c r="U5951" s="20"/>
      <c r="AB5951" s="20"/>
    </row>
    <row r="5952" spans="3:28" x14ac:dyDescent="0.2">
      <c r="C5952" s="20"/>
      <c r="D5952" s="20"/>
      <c r="E5952" s="20"/>
      <c r="F5952" s="20"/>
      <c r="H5952" s="20"/>
      <c r="J5952" s="20"/>
      <c r="K5952" s="20"/>
      <c r="L5952" s="20"/>
      <c r="P5952" s="201"/>
      <c r="Q5952" s="20"/>
      <c r="R5952" s="15"/>
      <c r="T5952" s="20"/>
      <c r="U5952" s="20"/>
      <c r="AB5952" s="20"/>
    </row>
    <row r="5953" spans="3:28" x14ac:dyDescent="0.2">
      <c r="C5953" s="20"/>
      <c r="D5953" s="20"/>
      <c r="E5953" s="20"/>
      <c r="F5953" s="20"/>
      <c r="H5953" s="20"/>
      <c r="J5953" s="20"/>
      <c r="K5953" s="20"/>
      <c r="L5953" s="20"/>
      <c r="P5953" s="201"/>
      <c r="Q5953" s="20"/>
      <c r="R5953" s="15"/>
      <c r="T5953" s="20"/>
      <c r="U5953" s="20"/>
      <c r="AB5953" s="20"/>
    </row>
    <row r="5954" spans="3:28" x14ac:dyDescent="0.2">
      <c r="C5954" s="20"/>
      <c r="D5954" s="20"/>
      <c r="E5954" s="20"/>
      <c r="F5954" s="20"/>
      <c r="H5954" s="20"/>
      <c r="J5954" s="20"/>
      <c r="K5954" s="20"/>
      <c r="L5954" s="20"/>
      <c r="P5954" s="201"/>
      <c r="Q5954" s="20"/>
      <c r="R5954" s="15"/>
      <c r="T5954" s="20"/>
      <c r="U5954" s="20"/>
      <c r="AB5954" s="20"/>
    </row>
    <row r="5955" spans="3:28" x14ac:dyDescent="0.2">
      <c r="C5955" s="20"/>
      <c r="D5955" s="20"/>
      <c r="E5955" s="20"/>
      <c r="F5955" s="20"/>
      <c r="H5955" s="20"/>
      <c r="J5955" s="20"/>
      <c r="K5955" s="20"/>
      <c r="L5955" s="20"/>
      <c r="P5955" s="201"/>
      <c r="Q5955" s="20"/>
      <c r="R5955" s="15"/>
      <c r="T5955" s="20"/>
      <c r="U5955" s="20"/>
      <c r="AB5955" s="20"/>
    </row>
    <row r="5956" spans="3:28" x14ac:dyDescent="0.2">
      <c r="C5956" s="20"/>
      <c r="D5956" s="20"/>
      <c r="E5956" s="20"/>
      <c r="F5956" s="20"/>
      <c r="H5956" s="20"/>
      <c r="J5956" s="20"/>
      <c r="K5956" s="20"/>
      <c r="L5956" s="20"/>
      <c r="P5956" s="201"/>
      <c r="Q5956" s="20"/>
      <c r="R5956" s="15"/>
      <c r="T5956" s="20"/>
      <c r="U5956" s="20"/>
      <c r="AB5956" s="20"/>
    </row>
    <row r="5957" spans="3:28" x14ac:dyDescent="0.2">
      <c r="C5957" s="20"/>
      <c r="D5957" s="20"/>
      <c r="E5957" s="20"/>
      <c r="F5957" s="20"/>
      <c r="H5957" s="20"/>
      <c r="J5957" s="20"/>
      <c r="K5957" s="20"/>
      <c r="L5957" s="20"/>
      <c r="P5957" s="201"/>
      <c r="Q5957" s="20"/>
      <c r="R5957" s="15"/>
      <c r="T5957" s="20"/>
      <c r="U5957" s="20"/>
      <c r="AB5957" s="20"/>
    </row>
    <row r="5958" spans="3:28" x14ac:dyDescent="0.2">
      <c r="C5958" s="20"/>
      <c r="D5958" s="20"/>
      <c r="E5958" s="20"/>
      <c r="F5958" s="20"/>
      <c r="H5958" s="20"/>
      <c r="J5958" s="20"/>
      <c r="K5958" s="20"/>
      <c r="L5958" s="20"/>
      <c r="P5958" s="201"/>
      <c r="Q5958" s="20"/>
      <c r="R5958" s="15"/>
      <c r="T5958" s="20"/>
      <c r="U5958" s="20"/>
      <c r="AB5958" s="20"/>
    </row>
    <row r="5959" spans="3:28" x14ac:dyDescent="0.2">
      <c r="C5959" s="20"/>
      <c r="D5959" s="20"/>
      <c r="E5959" s="20"/>
      <c r="F5959" s="20"/>
      <c r="H5959" s="20"/>
      <c r="J5959" s="20"/>
      <c r="K5959" s="20"/>
      <c r="L5959" s="20"/>
      <c r="P5959" s="201"/>
      <c r="Q5959" s="20"/>
      <c r="R5959" s="15"/>
      <c r="T5959" s="20"/>
      <c r="U5959" s="20"/>
      <c r="AB5959" s="20"/>
    </row>
    <row r="5960" spans="3:28" x14ac:dyDescent="0.2">
      <c r="C5960" s="20"/>
      <c r="D5960" s="20"/>
      <c r="E5960" s="20"/>
      <c r="F5960" s="20"/>
      <c r="H5960" s="20"/>
      <c r="J5960" s="20"/>
      <c r="K5960" s="20"/>
      <c r="L5960" s="20"/>
      <c r="P5960" s="201"/>
      <c r="Q5960" s="20"/>
      <c r="R5960" s="15"/>
      <c r="T5960" s="20"/>
      <c r="U5960" s="20"/>
      <c r="AB5960" s="20"/>
    </row>
    <row r="5961" spans="3:28" x14ac:dyDescent="0.2">
      <c r="C5961" s="20"/>
      <c r="D5961" s="20"/>
      <c r="E5961" s="20"/>
      <c r="F5961" s="20"/>
      <c r="H5961" s="20"/>
      <c r="J5961" s="20"/>
      <c r="K5961" s="20"/>
      <c r="L5961" s="20"/>
      <c r="P5961" s="201"/>
      <c r="Q5961" s="20"/>
      <c r="R5961" s="15"/>
      <c r="T5961" s="20"/>
      <c r="U5961" s="20"/>
      <c r="AB5961" s="20"/>
    </row>
    <row r="5962" spans="3:28" x14ac:dyDescent="0.2">
      <c r="C5962" s="20"/>
      <c r="D5962" s="20"/>
      <c r="E5962" s="20"/>
      <c r="F5962" s="20"/>
      <c r="H5962" s="20"/>
      <c r="J5962" s="20"/>
      <c r="K5962" s="20"/>
      <c r="L5962" s="20"/>
      <c r="P5962" s="201"/>
      <c r="Q5962" s="20"/>
      <c r="R5962" s="15"/>
      <c r="T5962" s="20"/>
      <c r="U5962" s="20"/>
      <c r="AB5962" s="20"/>
    </row>
    <row r="5963" spans="3:28" x14ac:dyDescent="0.2">
      <c r="C5963" s="20"/>
      <c r="D5963" s="20"/>
      <c r="E5963" s="20"/>
      <c r="F5963" s="20"/>
      <c r="H5963" s="20"/>
      <c r="J5963" s="20"/>
      <c r="K5963" s="20"/>
      <c r="L5963" s="20"/>
      <c r="P5963" s="201"/>
      <c r="Q5963" s="20"/>
      <c r="R5963" s="15"/>
      <c r="T5963" s="20"/>
      <c r="U5963" s="20"/>
      <c r="AB5963" s="20"/>
    </row>
    <row r="5964" spans="3:28" x14ac:dyDescent="0.2">
      <c r="C5964" s="20"/>
      <c r="D5964" s="20"/>
      <c r="E5964" s="20"/>
      <c r="F5964" s="20"/>
      <c r="H5964" s="20"/>
      <c r="J5964" s="20"/>
      <c r="K5964" s="20"/>
      <c r="L5964" s="20"/>
      <c r="P5964" s="201"/>
      <c r="Q5964" s="20"/>
      <c r="R5964" s="15"/>
      <c r="T5964" s="20"/>
      <c r="U5964" s="20"/>
      <c r="AB5964" s="20"/>
    </row>
    <row r="5965" spans="3:28" x14ac:dyDescent="0.2">
      <c r="C5965" s="20"/>
      <c r="D5965" s="20"/>
      <c r="E5965" s="20"/>
      <c r="F5965" s="20"/>
      <c r="H5965" s="20"/>
      <c r="J5965" s="20"/>
      <c r="K5965" s="20"/>
      <c r="L5965" s="20"/>
      <c r="P5965" s="201"/>
      <c r="Q5965" s="20"/>
      <c r="R5965" s="15"/>
      <c r="T5965" s="20"/>
      <c r="U5965" s="20"/>
      <c r="AB5965" s="20"/>
    </row>
    <row r="5966" spans="3:28" x14ac:dyDescent="0.2">
      <c r="C5966" s="20"/>
      <c r="D5966" s="20"/>
      <c r="E5966" s="20"/>
      <c r="F5966" s="20"/>
      <c r="H5966" s="20"/>
      <c r="J5966" s="20"/>
      <c r="K5966" s="20"/>
      <c r="L5966" s="20"/>
      <c r="P5966" s="201"/>
      <c r="Q5966" s="20"/>
      <c r="R5966" s="15"/>
      <c r="T5966" s="20"/>
      <c r="U5966" s="20"/>
      <c r="AB5966" s="20"/>
    </row>
    <row r="5967" spans="3:28" x14ac:dyDescent="0.2">
      <c r="C5967" s="20"/>
      <c r="D5967" s="20"/>
      <c r="E5967" s="20"/>
      <c r="F5967" s="20"/>
      <c r="H5967" s="20"/>
      <c r="J5967" s="20"/>
      <c r="K5967" s="20"/>
      <c r="L5967" s="20"/>
      <c r="P5967" s="201"/>
      <c r="Q5967" s="20"/>
      <c r="R5967" s="15"/>
      <c r="T5967" s="20"/>
      <c r="U5967" s="20"/>
      <c r="AB5967" s="20"/>
    </row>
    <row r="5968" spans="3:28" x14ac:dyDescent="0.2">
      <c r="C5968" s="20"/>
      <c r="D5968" s="20"/>
      <c r="E5968" s="20"/>
      <c r="F5968" s="20"/>
      <c r="H5968" s="20"/>
      <c r="J5968" s="20"/>
      <c r="K5968" s="20"/>
      <c r="L5968" s="20"/>
      <c r="P5968" s="201"/>
      <c r="Q5968" s="20"/>
      <c r="R5968" s="15"/>
      <c r="T5968" s="20"/>
      <c r="U5968" s="20"/>
      <c r="AB5968" s="20"/>
    </row>
    <row r="5969" spans="3:28" x14ac:dyDescent="0.2">
      <c r="C5969" s="20"/>
      <c r="D5969" s="20"/>
      <c r="E5969" s="20"/>
      <c r="F5969" s="20"/>
      <c r="H5969" s="20"/>
      <c r="J5969" s="20"/>
      <c r="K5969" s="20"/>
      <c r="L5969" s="20"/>
      <c r="P5969" s="201"/>
      <c r="Q5969" s="20"/>
      <c r="R5969" s="15"/>
      <c r="T5969" s="20"/>
      <c r="U5969" s="20"/>
      <c r="AB5969" s="20"/>
    </row>
    <row r="5970" spans="3:28" x14ac:dyDescent="0.2">
      <c r="C5970" s="20"/>
      <c r="D5970" s="20"/>
      <c r="E5970" s="20"/>
      <c r="F5970" s="20"/>
      <c r="H5970" s="20"/>
      <c r="J5970" s="20"/>
      <c r="K5970" s="20"/>
      <c r="L5970" s="20"/>
      <c r="P5970" s="201"/>
      <c r="Q5970" s="20"/>
      <c r="R5970" s="15"/>
      <c r="T5970" s="20"/>
      <c r="U5970" s="20"/>
      <c r="AB5970" s="20"/>
    </row>
    <row r="5971" spans="3:28" x14ac:dyDescent="0.2">
      <c r="C5971" s="20"/>
      <c r="D5971" s="20"/>
      <c r="E5971" s="20"/>
      <c r="F5971" s="20"/>
      <c r="H5971" s="20"/>
      <c r="J5971" s="20"/>
      <c r="K5971" s="20"/>
      <c r="L5971" s="20"/>
      <c r="P5971" s="201"/>
      <c r="Q5971" s="20"/>
      <c r="R5971" s="15"/>
      <c r="T5971" s="20"/>
      <c r="U5971" s="20"/>
      <c r="AB5971" s="20"/>
    </row>
    <row r="5972" spans="3:28" x14ac:dyDescent="0.2">
      <c r="C5972" s="20"/>
      <c r="D5972" s="20"/>
      <c r="E5972" s="20"/>
      <c r="F5972" s="20"/>
      <c r="H5972" s="20"/>
      <c r="J5972" s="20"/>
      <c r="K5972" s="20"/>
      <c r="L5972" s="20"/>
      <c r="P5972" s="201"/>
      <c r="Q5972" s="20"/>
      <c r="R5972" s="15"/>
      <c r="T5972" s="20"/>
      <c r="U5972" s="20"/>
      <c r="AB5972" s="20"/>
    </row>
    <row r="5973" spans="3:28" x14ac:dyDescent="0.2">
      <c r="C5973" s="20"/>
      <c r="D5973" s="20"/>
      <c r="E5973" s="20"/>
      <c r="F5973" s="20"/>
      <c r="H5973" s="20"/>
      <c r="J5973" s="20"/>
      <c r="K5973" s="20"/>
      <c r="L5973" s="20"/>
      <c r="P5973" s="201"/>
      <c r="Q5973" s="20"/>
      <c r="R5973" s="15"/>
      <c r="T5973" s="20"/>
      <c r="U5973" s="20"/>
      <c r="AB5973" s="20"/>
    </row>
    <row r="5974" spans="3:28" x14ac:dyDescent="0.2">
      <c r="C5974" s="20"/>
      <c r="D5974" s="20"/>
      <c r="E5974" s="20"/>
      <c r="F5974" s="20"/>
      <c r="H5974" s="20"/>
      <c r="J5974" s="20"/>
      <c r="K5974" s="20"/>
      <c r="L5974" s="20"/>
      <c r="P5974" s="201"/>
      <c r="Q5974" s="20"/>
      <c r="R5974" s="15"/>
      <c r="T5974" s="20"/>
      <c r="U5974" s="20"/>
      <c r="AB5974" s="20"/>
    </row>
    <row r="5975" spans="3:28" x14ac:dyDescent="0.2">
      <c r="C5975" s="20"/>
      <c r="D5975" s="20"/>
      <c r="E5975" s="20"/>
      <c r="F5975" s="20"/>
      <c r="H5975" s="20"/>
      <c r="J5975" s="20"/>
      <c r="K5975" s="20"/>
      <c r="L5975" s="20"/>
      <c r="P5975" s="201"/>
      <c r="Q5975" s="20"/>
      <c r="R5975" s="15"/>
      <c r="T5975" s="20"/>
      <c r="U5975" s="20"/>
      <c r="AB5975" s="20"/>
    </row>
    <row r="5976" spans="3:28" x14ac:dyDescent="0.2">
      <c r="C5976" s="20"/>
      <c r="D5976" s="20"/>
      <c r="E5976" s="20"/>
      <c r="F5976" s="20"/>
      <c r="H5976" s="20"/>
      <c r="J5976" s="20"/>
      <c r="K5976" s="20"/>
      <c r="L5976" s="20"/>
      <c r="P5976" s="201"/>
      <c r="Q5976" s="20"/>
      <c r="R5976" s="15"/>
      <c r="T5976" s="20"/>
      <c r="U5976" s="20"/>
      <c r="AB5976" s="20"/>
    </row>
    <row r="5977" spans="3:28" x14ac:dyDescent="0.2">
      <c r="C5977" s="20"/>
      <c r="D5977" s="20"/>
      <c r="E5977" s="20"/>
      <c r="F5977" s="20"/>
      <c r="H5977" s="20"/>
      <c r="J5977" s="20"/>
      <c r="K5977" s="20"/>
      <c r="L5977" s="20"/>
      <c r="P5977" s="201"/>
      <c r="Q5977" s="20"/>
      <c r="R5977" s="15"/>
      <c r="T5977" s="20"/>
      <c r="U5977" s="20"/>
      <c r="AB5977" s="20"/>
    </row>
    <row r="5978" spans="3:28" x14ac:dyDescent="0.2">
      <c r="C5978" s="20"/>
      <c r="D5978" s="20"/>
      <c r="E5978" s="20"/>
      <c r="F5978" s="20"/>
      <c r="H5978" s="20"/>
      <c r="J5978" s="20"/>
      <c r="K5978" s="20"/>
      <c r="L5978" s="20"/>
      <c r="P5978" s="201"/>
      <c r="Q5978" s="20"/>
      <c r="R5978" s="15"/>
      <c r="T5978" s="20"/>
      <c r="U5978" s="20"/>
      <c r="AB5978" s="20"/>
    </row>
    <row r="5979" spans="3:28" x14ac:dyDescent="0.2">
      <c r="C5979" s="20"/>
      <c r="D5979" s="20"/>
      <c r="E5979" s="20"/>
      <c r="F5979" s="20"/>
      <c r="H5979" s="20"/>
      <c r="J5979" s="20"/>
      <c r="K5979" s="20"/>
      <c r="L5979" s="20"/>
      <c r="P5979" s="201"/>
      <c r="Q5979" s="20"/>
      <c r="R5979" s="15"/>
      <c r="T5979" s="20"/>
      <c r="U5979" s="20"/>
      <c r="AB5979" s="20"/>
    </row>
    <row r="5980" spans="3:28" x14ac:dyDescent="0.2">
      <c r="C5980" s="20"/>
      <c r="D5980" s="20"/>
      <c r="E5980" s="20"/>
      <c r="F5980" s="20"/>
      <c r="H5980" s="20"/>
      <c r="J5980" s="20"/>
      <c r="K5980" s="20"/>
      <c r="L5980" s="20"/>
      <c r="P5980" s="201"/>
      <c r="Q5980" s="20"/>
      <c r="R5980" s="15"/>
      <c r="T5980" s="20"/>
      <c r="U5980" s="20"/>
      <c r="AB5980" s="20"/>
    </row>
    <row r="5981" spans="3:28" x14ac:dyDescent="0.2">
      <c r="C5981" s="20"/>
      <c r="D5981" s="20"/>
      <c r="E5981" s="20"/>
      <c r="F5981" s="20"/>
      <c r="H5981" s="20"/>
      <c r="J5981" s="20"/>
      <c r="K5981" s="20"/>
      <c r="L5981" s="20"/>
      <c r="P5981" s="201"/>
      <c r="Q5981" s="20"/>
      <c r="R5981" s="15"/>
      <c r="T5981" s="20"/>
      <c r="U5981" s="20"/>
      <c r="AB5981" s="20"/>
    </row>
    <row r="5982" spans="3:28" x14ac:dyDescent="0.2">
      <c r="C5982" s="20"/>
      <c r="D5982" s="20"/>
      <c r="E5982" s="20"/>
      <c r="F5982" s="20"/>
      <c r="H5982" s="20"/>
      <c r="J5982" s="20"/>
      <c r="K5982" s="20"/>
      <c r="L5982" s="20"/>
      <c r="P5982" s="201"/>
      <c r="Q5982" s="20"/>
      <c r="R5982" s="15"/>
      <c r="T5982" s="20"/>
      <c r="U5982" s="20"/>
      <c r="AB5982" s="20"/>
    </row>
    <row r="5983" spans="3:28" x14ac:dyDescent="0.2">
      <c r="C5983" s="20"/>
      <c r="D5983" s="20"/>
      <c r="E5983" s="20"/>
      <c r="F5983" s="20"/>
      <c r="H5983" s="20"/>
      <c r="J5983" s="20"/>
      <c r="K5983" s="20"/>
      <c r="L5983" s="20"/>
      <c r="P5983" s="201"/>
      <c r="Q5983" s="20"/>
      <c r="R5983" s="15"/>
      <c r="T5983" s="20"/>
      <c r="U5983" s="20"/>
      <c r="AB5983" s="20"/>
    </row>
    <row r="5984" spans="3:28" x14ac:dyDescent="0.2">
      <c r="C5984" s="20"/>
      <c r="D5984" s="20"/>
      <c r="E5984" s="20"/>
      <c r="F5984" s="20"/>
      <c r="H5984" s="20"/>
      <c r="J5984" s="20"/>
      <c r="K5984" s="20"/>
      <c r="L5984" s="20"/>
      <c r="P5984" s="201"/>
      <c r="Q5984" s="20"/>
      <c r="R5984" s="15"/>
      <c r="T5984" s="20"/>
      <c r="U5984" s="20"/>
      <c r="AB5984" s="20"/>
    </row>
    <row r="5985" spans="3:28" x14ac:dyDescent="0.2">
      <c r="C5985" s="20"/>
      <c r="D5985" s="20"/>
      <c r="E5985" s="20"/>
      <c r="F5985" s="20"/>
      <c r="H5985" s="20"/>
      <c r="J5985" s="20"/>
      <c r="K5985" s="20"/>
      <c r="L5985" s="20"/>
      <c r="P5985" s="201"/>
      <c r="Q5985" s="20"/>
      <c r="R5985" s="15"/>
      <c r="T5985" s="20"/>
      <c r="U5985" s="20"/>
      <c r="AB5985" s="20"/>
    </row>
    <row r="5986" spans="3:28" x14ac:dyDescent="0.2">
      <c r="C5986" s="20"/>
      <c r="D5986" s="20"/>
      <c r="E5986" s="20"/>
      <c r="F5986" s="20"/>
      <c r="H5986" s="20"/>
      <c r="J5986" s="20"/>
      <c r="K5986" s="20"/>
      <c r="L5986" s="20"/>
      <c r="P5986" s="201"/>
      <c r="Q5986" s="20"/>
      <c r="R5986" s="15"/>
      <c r="T5986" s="20"/>
      <c r="U5986" s="20"/>
      <c r="AB5986" s="20"/>
    </row>
    <row r="5987" spans="3:28" x14ac:dyDescent="0.2">
      <c r="C5987" s="20"/>
      <c r="D5987" s="20"/>
      <c r="E5987" s="20"/>
      <c r="F5987" s="20"/>
      <c r="H5987" s="20"/>
      <c r="J5987" s="20"/>
      <c r="K5987" s="20"/>
      <c r="L5987" s="20"/>
      <c r="P5987" s="201"/>
      <c r="Q5987" s="20"/>
      <c r="R5987" s="15"/>
      <c r="T5987" s="20"/>
      <c r="U5987" s="20"/>
      <c r="AB5987" s="20"/>
    </row>
    <row r="5988" spans="3:28" x14ac:dyDescent="0.2">
      <c r="C5988" s="20"/>
      <c r="D5988" s="20"/>
      <c r="E5988" s="20"/>
      <c r="F5988" s="20"/>
      <c r="H5988" s="20"/>
      <c r="J5988" s="20"/>
      <c r="K5988" s="20"/>
      <c r="L5988" s="20"/>
      <c r="P5988" s="201"/>
      <c r="Q5988" s="20"/>
      <c r="R5988" s="15"/>
      <c r="T5988" s="20"/>
      <c r="U5988" s="20"/>
      <c r="AB5988" s="20"/>
    </row>
    <row r="5989" spans="3:28" x14ac:dyDescent="0.2">
      <c r="C5989" s="20"/>
      <c r="D5989" s="20"/>
      <c r="E5989" s="20"/>
      <c r="F5989" s="20"/>
      <c r="H5989" s="20"/>
      <c r="J5989" s="20"/>
      <c r="K5989" s="20"/>
      <c r="L5989" s="20"/>
      <c r="P5989" s="201"/>
      <c r="Q5989" s="20"/>
      <c r="R5989" s="15"/>
      <c r="T5989" s="20"/>
      <c r="U5989" s="20"/>
      <c r="AB5989" s="20"/>
    </row>
    <row r="5990" spans="3:28" x14ac:dyDescent="0.2">
      <c r="C5990" s="20"/>
      <c r="D5990" s="20"/>
      <c r="E5990" s="20"/>
      <c r="F5990" s="20"/>
      <c r="H5990" s="20"/>
      <c r="J5990" s="20"/>
      <c r="K5990" s="20"/>
      <c r="L5990" s="20"/>
      <c r="P5990" s="201"/>
      <c r="Q5990" s="20"/>
      <c r="R5990" s="15"/>
      <c r="T5990" s="20"/>
      <c r="U5990" s="20"/>
      <c r="AB5990" s="20"/>
    </row>
    <row r="5991" spans="3:28" x14ac:dyDescent="0.2">
      <c r="C5991" s="20"/>
      <c r="D5991" s="20"/>
      <c r="E5991" s="20"/>
      <c r="F5991" s="20"/>
      <c r="H5991" s="20"/>
      <c r="J5991" s="20"/>
      <c r="K5991" s="20"/>
      <c r="L5991" s="20"/>
      <c r="P5991" s="201"/>
      <c r="Q5991" s="20"/>
      <c r="R5991" s="15"/>
      <c r="T5991" s="20"/>
      <c r="U5991" s="20"/>
      <c r="AB5991" s="20"/>
    </row>
    <row r="5992" spans="3:28" x14ac:dyDescent="0.2">
      <c r="C5992" s="20"/>
      <c r="D5992" s="20"/>
      <c r="E5992" s="20"/>
      <c r="F5992" s="20"/>
      <c r="H5992" s="20"/>
      <c r="J5992" s="20"/>
      <c r="K5992" s="20"/>
      <c r="L5992" s="20"/>
      <c r="P5992" s="201"/>
      <c r="Q5992" s="20"/>
      <c r="R5992" s="15"/>
      <c r="T5992" s="20"/>
      <c r="U5992" s="20"/>
      <c r="AB5992" s="20"/>
    </row>
    <row r="5993" spans="3:28" x14ac:dyDescent="0.2">
      <c r="C5993" s="20"/>
      <c r="D5993" s="20"/>
      <c r="E5993" s="20"/>
      <c r="F5993" s="20"/>
      <c r="H5993" s="20"/>
      <c r="J5993" s="20"/>
      <c r="K5993" s="20"/>
      <c r="L5993" s="20"/>
      <c r="P5993" s="201"/>
      <c r="Q5993" s="20"/>
      <c r="R5993" s="15"/>
      <c r="T5993" s="20"/>
      <c r="U5993" s="20"/>
      <c r="AB5993" s="20"/>
    </row>
    <row r="5994" spans="3:28" x14ac:dyDescent="0.2">
      <c r="C5994" s="20"/>
      <c r="D5994" s="20"/>
      <c r="E5994" s="20"/>
      <c r="F5994" s="20"/>
      <c r="H5994" s="20"/>
      <c r="J5994" s="20"/>
      <c r="K5994" s="20"/>
      <c r="L5994" s="20"/>
      <c r="P5994" s="201"/>
      <c r="Q5994" s="20"/>
      <c r="R5994" s="15"/>
      <c r="T5994" s="20"/>
      <c r="U5994" s="20"/>
      <c r="AB5994" s="20"/>
    </row>
    <row r="5995" spans="3:28" x14ac:dyDescent="0.2">
      <c r="C5995" s="20"/>
      <c r="D5995" s="20"/>
      <c r="E5995" s="20"/>
      <c r="F5995" s="20"/>
      <c r="H5995" s="20"/>
      <c r="J5995" s="20"/>
      <c r="K5995" s="20"/>
      <c r="L5995" s="20"/>
      <c r="P5995" s="201"/>
      <c r="Q5995" s="20"/>
      <c r="R5995" s="15"/>
      <c r="T5995" s="20"/>
      <c r="U5995" s="20"/>
      <c r="AB5995" s="20"/>
    </row>
    <row r="5996" spans="3:28" x14ac:dyDescent="0.2">
      <c r="C5996" s="20"/>
      <c r="D5996" s="20"/>
      <c r="E5996" s="20"/>
      <c r="F5996" s="20"/>
      <c r="H5996" s="20"/>
      <c r="J5996" s="20"/>
      <c r="K5996" s="20"/>
      <c r="L5996" s="20"/>
      <c r="P5996" s="201"/>
      <c r="Q5996" s="20"/>
      <c r="R5996" s="15"/>
      <c r="T5996" s="20"/>
      <c r="U5996" s="20"/>
      <c r="AB5996" s="20"/>
    </row>
    <row r="5997" spans="3:28" x14ac:dyDescent="0.2">
      <c r="C5997" s="20"/>
      <c r="D5997" s="20"/>
      <c r="E5997" s="20"/>
      <c r="F5997" s="20"/>
      <c r="H5997" s="20"/>
      <c r="J5997" s="20"/>
      <c r="K5997" s="20"/>
      <c r="L5997" s="20"/>
      <c r="P5997" s="201"/>
      <c r="Q5997" s="20"/>
      <c r="R5997" s="15"/>
      <c r="T5997" s="20"/>
      <c r="U5997" s="20"/>
      <c r="AB5997" s="20"/>
    </row>
    <row r="5998" spans="3:28" x14ac:dyDescent="0.2">
      <c r="C5998" s="20"/>
      <c r="D5998" s="20"/>
      <c r="E5998" s="20"/>
      <c r="F5998" s="20"/>
      <c r="H5998" s="20"/>
      <c r="J5998" s="20"/>
      <c r="K5998" s="20"/>
      <c r="L5998" s="20"/>
      <c r="P5998" s="201"/>
      <c r="Q5998" s="20"/>
      <c r="R5998" s="15"/>
      <c r="T5998" s="20"/>
      <c r="U5998" s="20"/>
      <c r="AB5998" s="20"/>
    </row>
    <row r="5999" spans="3:28" x14ac:dyDescent="0.2">
      <c r="C5999" s="20"/>
      <c r="D5999" s="20"/>
      <c r="E5999" s="20"/>
      <c r="F5999" s="20"/>
      <c r="H5999" s="20"/>
      <c r="J5999" s="20"/>
      <c r="K5999" s="20"/>
      <c r="L5999" s="20"/>
      <c r="P5999" s="201"/>
      <c r="Q5999" s="20"/>
      <c r="R5999" s="15"/>
      <c r="T5999" s="20"/>
      <c r="U5999" s="20"/>
      <c r="AB5999" s="20"/>
    </row>
    <row r="6000" spans="3:28" x14ac:dyDescent="0.2">
      <c r="C6000" s="20"/>
      <c r="D6000" s="20"/>
      <c r="E6000" s="20"/>
      <c r="F6000" s="20"/>
      <c r="H6000" s="20"/>
      <c r="J6000" s="20"/>
      <c r="K6000" s="20"/>
      <c r="L6000" s="20"/>
      <c r="P6000" s="201"/>
      <c r="Q6000" s="20"/>
      <c r="R6000" s="15"/>
      <c r="T6000" s="20"/>
      <c r="U6000" s="20"/>
      <c r="AB6000" s="20"/>
    </row>
    <row r="6001" spans="3:28" x14ac:dyDescent="0.2">
      <c r="C6001" s="20"/>
      <c r="D6001" s="20"/>
      <c r="E6001" s="20"/>
      <c r="F6001" s="20"/>
      <c r="H6001" s="20"/>
      <c r="J6001" s="20"/>
      <c r="K6001" s="20"/>
      <c r="L6001" s="20"/>
      <c r="P6001" s="201"/>
      <c r="Q6001" s="20"/>
      <c r="R6001" s="15"/>
      <c r="T6001" s="20"/>
      <c r="U6001" s="20"/>
      <c r="AB6001" s="20"/>
    </row>
    <row r="6002" spans="3:28" x14ac:dyDescent="0.2">
      <c r="C6002" s="20"/>
      <c r="D6002" s="20"/>
      <c r="E6002" s="20"/>
      <c r="F6002" s="20"/>
      <c r="H6002" s="20"/>
      <c r="J6002" s="20"/>
      <c r="K6002" s="20"/>
      <c r="L6002" s="20"/>
      <c r="P6002" s="201"/>
      <c r="Q6002" s="20"/>
      <c r="R6002" s="15"/>
      <c r="T6002" s="20"/>
      <c r="U6002" s="20"/>
      <c r="AB6002" s="20"/>
    </row>
    <row r="6003" spans="3:28" x14ac:dyDescent="0.2">
      <c r="C6003" s="20"/>
      <c r="D6003" s="20"/>
      <c r="E6003" s="20"/>
      <c r="F6003" s="20"/>
      <c r="H6003" s="20"/>
      <c r="J6003" s="20"/>
      <c r="K6003" s="20"/>
      <c r="L6003" s="20"/>
      <c r="P6003" s="201"/>
      <c r="Q6003" s="20"/>
      <c r="R6003" s="15"/>
      <c r="T6003" s="20"/>
      <c r="U6003" s="20"/>
      <c r="AB6003" s="20"/>
    </row>
    <row r="6004" spans="3:28" x14ac:dyDescent="0.2">
      <c r="C6004" s="20"/>
      <c r="D6004" s="20"/>
      <c r="E6004" s="20"/>
      <c r="F6004" s="20"/>
      <c r="H6004" s="20"/>
      <c r="J6004" s="20"/>
      <c r="K6004" s="20"/>
      <c r="L6004" s="20"/>
      <c r="P6004" s="201"/>
      <c r="Q6004" s="20"/>
      <c r="R6004" s="15"/>
      <c r="T6004" s="20"/>
      <c r="U6004" s="20"/>
      <c r="AB6004" s="20"/>
    </row>
    <row r="6005" spans="3:28" x14ac:dyDescent="0.2">
      <c r="C6005" s="20"/>
      <c r="D6005" s="20"/>
      <c r="E6005" s="20"/>
      <c r="F6005" s="20"/>
      <c r="H6005" s="20"/>
      <c r="J6005" s="20"/>
      <c r="K6005" s="20"/>
      <c r="L6005" s="20"/>
      <c r="P6005" s="201"/>
      <c r="Q6005" s="20"/>
      <c r="R6005" s="15"/>
      <c r="T6005" s="20"/>
      <c r="U6005" s="20"/>
      <c r="AB6005" s="20"/>
    </row>
    <row r="6006" spans="3:28" x14ac:dyDescent="0.2">
      <c r="C6006" s="20"/>
      <c r="D6006" s="20"/>
      <c r="E6006" s="20"/>
      <c r="F6006" s="20"/>
      <c r="H6006" s="20"/>
      <c r="J6006" s="20"/>
      <c r="K6006" s="20"/>
      <c r="L6006" s="20"/>
      <c r="P6006" s="201"/>
      <c r="Q6006" s="20"/>
      <c r="R6006" s="15"/>
      <c r="T6006" s="20"/>
      <c r="U6006" s="20"/>
      <c r="AB6006" s="20"/>
    </row>
    <row r="6007" spans="3:28" x14ac:dyDescent="0.2">
      <c r="C6007" s="20"/>
      <c r="D6007" s="20"/>
      <c r="E6007" s="20"/>
      <c r="F6007" s="20"/>
      <c r="H6007" s="20"/>
      <c r="J6007" s="20"/>
      <c r="K6007" s="20"/>
      <c r="L6007" s="20"/>
      <c r="P6007" s="201"/>
      <c r="Q6007" s="20"/>
      <c r="R6007" s="15"/>
      <c r="T6007" s="20"/>
      <c r="U6007" s="20"/>
      <c r="AB6007" s="20"/>
    </row>
    <row r="6008" spans="3:28" x14ac:dyDescent="0.2">
      <c r="C6008" s="20"/>
      <c r="D6008" s="20"/>
      <c r="E6008" s="20"/>
      <c r="F6008" s="20"/>
      <c r="H6008" s="20"/>
      <c r="J6008" s="20"/>
      <c r="K6008" s="20"/>
      <c r="L6008" s="20"/>
      <c r="P6008" s="201"/>
      <c r="Q6008" s="20"/>
      <c r="R6008" s="15"/>
      <c r="T6008" s="20"/>
      <c r="U6008" s="20"/>
      <c r="AB6008" s="20"/>
    </row>
    <row r="6009" spans="3:28" x14ac:dyDescent="0.2">
      <c r="C6009" s="20"/>
      <c r="D6009" s="20"/>
      <c r="E6009" s="20"/>
      <c r="F6009" s="20"/>
      <c r="H6009" s="20"/>
      <c r="J6009" s="20"/>
      <c r="K6009" s="20"/>
      <c r="L6009" s="20"/>
      <c r="P6009" s="201"/>
      <c r="Q6009" s="20"/>
      <c r="R6009" s="15"/>
      <c r="T6009" s="20"/>
      <c r="U6009" s="20"/>
      <c r="AB6009" s="20"/>
    </row>
    <row r="6010" spans="3:28" x14ac:dyDescent="0.2">
      <c r="C6010" s="20"/>
      <c r="D6010" s="20"/>
      <c r="E6010" s="20"/>
      <c r="F6010" s="20"/>
      <c r="H6010" s="20"/>
      <c r="J6010" s="20"/>
      <c r="K6010" s="20"/>
      <c r="L6010" s="20"/>
      <c r="P6010" s="201"/>
      <c r="Q6010" s="20"/>
      <c r="R6010" s="15"/>
      <c r="T6010" s="20"/>
      <c r="U6010" s="20"/>
      <c r="AB6010" s="20"/>
    </row>
    <row r="6011" spans="3:28" x14ac:dyDescent="0.2">
      <c r="C6011" s="20"/>
      <c r="D6011" s="20"/>
      <c r="E6011" s="20"/>
      <c r="F6011" s="20"/>
      <c r="H6011" s="20"/>
      <c r="J6011" s="20"/>
      <c r="K6011" s="20"/>
      <c r="L6011" s="20"/>
      <c r="P6011" s="201"/>
      <c r="Q6011" s="20"/>
      <c r="R6011" s="15"/>
      <c r="T6011" s="20"/>
      <c r="U6011" s="20"/>
      <c r="AB6011" s="20"/>
    </row>
    <row r="6012" spans="3:28" x14ac:dyDescent="0.2">
      <c r="C6012" s="20"/>
      <c r="D6012" s="20"/>
      <c r="E6012" s="20"/>
      <c r="F6012" s="20"/>
      <c r="H6012" s="20"/>
      <c r="J6012" s="20"/>
      <c r="K6012" s="20"/>
      <c r="L6012" s="20"/>
      <c r="P6012" s="201"/>
      <c r="Q6012" s="20"/>
      <c r="R6012" s="15"/>
      <c r="T6012" s="20"/>
      <c r="U6012" s="20"/>
      <c r="AB6012" s="20"/>
    </row>
    <row r="6013" spans="3:28" x14ac:dyDescent="0.2">
      <c r="C6013" s="20"/>
      <c r="D6013" s="20"/>
      <c r="E6013" s="20"/>
      <c r="F6013" s="20"/>
      <c r="H6013" s="20"/>
      <c r="J6013" s="20"/>
      <c r="K6013" s="20"/>
      <c r="L6013" s="20"/>
      <c r="P6013" s="201"/>
      <c r="Q6013" s="20"/>
      <c r="R6013" s="15"/>
      <c r="T6013" s="20"/>
      <c r="U6013" s="20"/>
      <c r="AB6013" s="20"/>
    </row>
    <row r="6014" spans="3:28" x14ac:dyDescent="0.2">
      <c r="C6014" s="20"/>
      <c r="D6014" s="20"/>
      <c r="E6014" s="20"/>
      <c r="F6014" s="20"/>
      <c r="H6014" s="20"/>
      <c r="J6014" s="20"/>
      <c r="K6014" s="20"/>
      <c r="L6014" s="20"/>
      <c r="P6014" s="201"/>
      <c r="Q6014" s="20"/>
      <c r="R6014" s="15"/>
      <c r="T6014" s="20"/>
      <c r="U6014" s="20"/>
      <c r="AB6014" s="20"/>
    </row>
    <row r="6015" spans="3:28" x14ac:dyDescent="0.2">
      <c r="C6015" s="20"/>
      <c r="D6015" s="20"/>
      <c r="E6015" s="20"/>
      <c r="F6015" s="20"/>
      <c r="H6015" s="20"/>
      <c r="J6015" s="20"/>
      <c r="K6015" s="20"/>
      <c r="L6015" s="20"/>
      <c r="P6015" s="201"/>
      <c r="Q6015" s="20"/>
      <c r="R6015" s="15"/>
      <c r="T6015" s="20"/>
      <c r="U6015" s="20"/>
      <c r="AB6015" s="20"/>
    </row>
    <row r="6016" spans="3:28" x14ac:dyDescent="0.2">
      <c r="C6016" s="20"/>
      <c r="D6016" s="20"/>
      <c r="E6016" s="20"/>
      <c r="F6016" s="20"/>
      <c r="H6016" s="20"/>
      <c r="J6016" s="20"/>
      <c r="K6016" s="20"/>
      <c r="L6016" s="20"/>
      <c r="P6016" s="201"/>
      <c r="Q6016" s="20"/>
      <c r="R6016" s="15"/>
      <c r="T6016" s="20"/>
      <c r="U6016" s="20"/>
      <c r="AB6016" s="20"/>
    </row>
    <row r="6017" spans="3:28" x14ac:dyDescent="0.2">
      <c r="C6017" s="20"/>
      <c r="D6017" s="20"/>
      <c r="E6017" s="20"/>
      <c r="F6017" s="20"/>
      <c r="H6017" s="20"/>
      <c r="J6017" s="20"/>
      <c r="K6017" s="20"/>
      <c r="L6017" s="20"/>
      <c r="P6017" s="201"/>
      <c r="Q6017" s="20"/>
      <c r="R6017" s="15"/>
      <c r="T6017" s="20"/>
      <c r="U6017" s="20"/>
      <c r="AB6017" s="20"/>
    </row>
    <row r="6018" spans="3:28" x14ac:dyDescent="0.2">
      <c r="C6018" s="20"/>
      <c r="D6018" s="20"/>
      <c r="E6018" s="20"/>
      <c r="F6018" s="20"/>
      <c r="H6018" s="20"/>
      <c r="J6018" s="20"/>
      <c r="K6018" s="20"/>
      <c r="L6018" s="20"/>
      <c r="P6018" s="201"/>
      <c r="Q6018" s="20"/>
      <c r="R6018" s="15"/>
      <c r="T6018" s="20"/>
      <c r="U6018" s="20"/>
      <c r="AB6018" s="20"/>
    </row>
    <row r="6019" spans="3:28" x14ac:dyDescent="0.2">
      <c r="C6019" s="20"/>
      <c r="D6019" s="20"/>
      <c r="E6019" s="20"/>
      <c r="F6019" s="20"/>
      <c r="H6019" s="20"/>
      <c r="J6019" s="20"/>
      <c r="K6019" s="20"/>
      <c r="L6019" s="20"/>
      <c r="P6019" s="201"/>
      <c r="Q6019" s="20"/>
      <c r="R6019" s="15"/>
      <c r="T6019" s="20"/>
      <c r="U6019" s="20"/>
      <c r="AB6019" s="20"/>
    </row>
    <row r="6020" spans="3:28" x14ac:dyDescent="0.2">
      <c r="C6020" s="20"/>
      <c r="D6020" s="20"/>
      <c r="E6020" s="20"/>
      <c r="F6020" s="20"/>
      <c r="H6020" s="20"/>
      <c r="J6020" s="20"/>
      <c r="K6020" s="20"/>
      <c r="L6020" s="20"/>
      <c r="P6020" s="201"/>
      <c r="Q6020" s="20"/>
      <c r="R6020" s="15"/>
      <c r="T6020" s="20"/>
      <c r="U6020" s="20"/>
      <c r="AB6020" s="20"/>
    </row>
    <row r="6021" spans="3:28" x14ac:dyDescent="0.2">
      <c r="C6021" s="20"/>
      <c r="D6021" s="20"/>
      <c r="E6021" s="20"/>
      <c r="F6021" s="20"/>
      <c r="H6021" s="20"/>
      <c r="J6021" s="20"/>
      <c r="K6021" s="20"/>
      <c r="L6021" s="20"/>
      <c r="P6021" s="201"/>
      <c r="Q6021" s="20"/>
      <c r="R6021" s="15"/>
      <c r="T6021" s="20"/>
      <c r="U6021" s="20"/>
      <c r="AB6021" s="20"/>
    </row>
    <row r="6022" spans="3:28" x14ac:dyDescent="0.2">
      <c r="C6022" s="20"/>
      <c r="D6022" s="20"/>
      <c r="E6022" s="20"/>
      <c r="F6022" s="20"/>
      <c r="H6022" s="20"/>
      <c r="J6022" s="20"/>
      <c r="K6022" s="20"/>
      <c r="L6022" s="20"/>
      <c r="P6022" s="201"/>
      <c r="Q6022" s="20"/>
      <c r="R6022" s="15"/>
      <c r="T6022" s="20"/>
      <c r="U6022" s="20"/>
      <c r="AB6022" s="20"/>
    </row>
    <row r="6023" spans="3:28" x14ac:dyDescent="0.2">
      <c r="C6023" s="20"/>
      <c r="D6023" s="20"/>
      <c r="E6023" s="20"/>
      <c r="F6023" s="20"/>
      <c r="H6023" s="20"/>
      <c r="J6023" s="20"/>
      <c r="K6023" s="20"/>
      <c r="L6023" s="20"/>
      <c r="P6023" s="201"/>
      <c r="Q6023" s="20"/>
      <c r="R6023" s="15"/>
      <c r="T6023" s="20"/>
      <c r="U6023" s="20"/>
      <c r="AB6023" s="20"/>
    </row>
    <row r="6024" spans="3:28" x14ac:dyDescent="0.2">
      <c r="C6024" s="20"/>
      <c r="D6024" s="20"/>
      <c r="E6024" s="20"/>
      <c r="F6024" s="20"/>
      <c r="H6024" s="20"/>
      <c r="J6024" s="20"/>
      <c r="K6024" s="20"/>
      <c r="L6024" s="20"/>
      <c r="P6024" s="201"/>
      <c r="Q6024" s="20"/>
      <c r="R6024" s="15"/>
      <c r="T6024" s="20"/>
      <c r="U6024" s="20"/>
      <c r="AB6024" s="20"/>
    </row>
    <row r="6025" spans="3:28" x14ac:dyDescent="0.2">
      <c r="C6025" s="20"/>
      <c r="D6025" s="20"/>
      <c r="E6025" s="20"/>
      <c r="F6025" s="20"/>
      <c r="H6025" s="20"/>
      <c r="J6025" s="20"/>
      <c r="K6025" s="20"/>
      <c r="L6025" s="20"/>
      <c r="P6025" s="201"/>
      <c r="Q6025" s="20"/>
      <c r="R6025" s="15"/>
      <c r="T6025" s="20"/>
      <c r="U6025" s="20"/>
      <c r="AB6025" s="20"/>
    </row>
    <row r="6026" spans="3:28" x14ac:dyDescent="0.2">
      <c r="C6026" s="20"/>
      <c r="D6026" s="20"/>
      <c r="E6026" s="20"/>
      <c r="F6026" s="20"/>
      <c r="H6026" s="20"/>
      <c r="J6026" s="20"/>
      <c r="K6026" s="20"/>
      <c r="L6026" s="20"/>
      <c r="P6026" s="201"/>
      <c r="Q6026" s="20"/>
      <c r="R6026" s="15"/>
      <c r="T6026" s="20"/>
      <c r="U6026" s="20"/>
      <c r="AB6026" s="20"/>
    </row>
    <row r="6027" spans="3:28" x14ac:dyDescent="0.2">
      <c r="C6027" s="20"/>
      <c r="D6027" s="20"/>
      <c r="E6027" s="20"/>
      <c r="F6027" s="20"/>
      <c r="H6027" s="20"/>
      <c r="J6027" s="20"/>
      <c r="K6027" s="20"/>
      <c r="L6027" s="20"/>
      <c r="P6027" s="201"/>
      <c r="Q6027" s="20"/>
      <c r="R6027" s="15"/>
      <c r="T6027" s="20"/>
      <c r="U6027" s="20"/>
      <c r="AB6027" s="20"/>
    </row>
    <row r="6028" spans="3:28" x14ac:dyDescent="0.2">
      <c r="C6028" s="20"/>
      <c r="D6028" s="20"/>
      <c r="E6028" s="20"/>
      <c r="F6028" s="20"/>
      <c r="H6028" s="20"/>
      <c r="J6028" s="20"/>
      <c r="K6028" s="20"/>
      <c r="L6028" s="20"/>
      <c r="P6028" s="201"/>
      <c r="Q6028" s="20"/>
      <c r="R6028" s="15"/>
      <c r="T6028" s="20"/>
      <c r="U6028" s="20"/>
      <c r="AB6028" s="20"/>
    </row>
    <row r="6029" spans="3:28" x14ac:dyDescent="0.2">
      <c r="C6029" s="20"/>
      <c r="D6029" s="20"/>
      <c r="E6029" s="20"/>
      <c r="F6029" s="20"/>
      <c r="H6029" s="20"/>
      <c r="J6029" s="20"/>
      <c r="K6029" s="20"/>
      <c r="L6029" s="20"/>
      <c r="P6029" s="201"/>
      <c r="Q6029" s="20"/>
      <c r="R6029" s="15"/>
      <c r="T6029" s="20"/>
      <c r="U6029" s="20"/>
      <c r="AB6029" s="20"/>
    </row>
    <row r="6030" spans="3:28" x14ac:dyDescent="0.2">
      <c r="C6030" s="20"/>
      <c r="D6030" s="20"/>
      <c r="E6030" s="20"/>
      <c r="F6030" s="20"/>
      <c r="H6030" s="20"/>
      <c r="J6030" s="20"/>
      <c r="K6030" s="20"/>
      <c r="L6030" s="20"/>
      <c r="P6030" s="201"/>
      <c r="Q6030" s="20"/>
      <c r="R6030" s="15"/>
      <c r="T6030" s="20"/>
      <c r="U6030" s="20"/>
      <c r="AB6030" s="20"/>
    </row>
    <row r="6031" spans="3:28" x14ac:dyDescent="0.2">
      <c r="C6031" s="20"/>
      <c r="D6031" s="20"/>
      <c r="E6031" s="20"/>
      <c r="F6031" s="20"/>
      <c r="H6031" s="20"/>
      <c r="J6031" s="20"/>
      <c r="K6031" s="20"/>
      <c r="L6031" s="20"/>
      <c r="P6031" s="201"/>
      <c r="Q6031" s="20"/>
      <c r="R6031" s="15"/>
      <c r="T6031" s="20"/>
      <c r="U6031" s="20"/>
      <c r="AB6031" s="20"/>
    </row>
    <row r="6032" spans="3:28" x14ac:dyDescent="0.2">
      <c r="C6032" s="20"/>
      <c r="D6032" s="20"/>
      <c r="E6032" s="20"/>
      <c r="F6032" s="20"/>
      <c r="H6032" s="20"/>
      <c r="J6032" s="20"/>
      <c r="K6032" s="20"/>
      <c r="L6032" s="20"/>
      <c r="P6032" s="201"/>
      <c r="Q6032" s="20"/>
      <c r="R6032" s="15"/>
      <c r="T6032" s="20"/>
      <c r="U6032" s="20"/>
      <c r="AB6032" s="20"/>
    </row>
    <row r="6033" spans="3:28" x14ac:dyDescent="0.2">
      <c r="C6033" s="20"/>
      <c r="D6033" s="20"/>
      <c r="E6033" s="20"/>
      <c r="F6033" s="20"/>
      <c r="H6033" s="20"/>
      <c r="J6033" s="20"/>
      <c r="K6033" s="20"/>
      <c r="L6033" s="20"/>
      <c r="P6033" s="201"/>
      <c r="Q6033" s="20"/>
      <c r="R6033" s="15"/>
      <c r="T6033" s="20"/>
      <c r="U6033" s="20"/>
      <c r="AB6033" s="20"/>
    </row>
    <row r="6034" spans="3:28" x14ac:dyDescent="0.2">
      <c r="C6034" s="20"/>
      <c r="D6034" s="20"/>
      <c r="E6034" s="20"/>
      <c r="F6034" s="20"/>
      <c r="H6034" s="20"/>
      <c r="J6034" s="20"/>
      <c r="K6034" s="20"/>
      <c r="L6034" s="20"/>
      <c r="P6034" s="201"/>
      <c r="Q6034" s="20"/>
      <c r="R6034" s="15"/>
      <c r="T6034" s="20"/>
      <c r="U6034" s="20"/>
      <c r="AB6034" s="20"/>
    </row>
    <row r="6035" spans="3:28" x14ac:dyDescent="0.2">
      <c r="C6035" s="20"/>
      <c r="D6035" s="20"/>
      <c r="E6035" s="20"/>
      <c r="F6035" s="20"/>
      <c r="H6035" s="20"/>
      <c r="J6035" s="20"/>
      <c r="K6035" s="20"/>
      <c r="L6035" s="20"/>
      <c r="P6035" s="201"/>
      <c r="Q6035" s="20"/>
      <c r="R6035" s="15"/>
      <c r="T6035" s="20"/>
      <c r="U6035" s="20"/>
      <c r="AB6035" s="20"/>
    </row>
    <row r="6036" spans="3:28" x14ac:dyDescent="0.2">
      <c r="C6036" s="20"/>
      <c r="D6036" s="20"/>
      <c r="E6036" s="20"/>
      <c r="F6036" s="20"/>
      <c r="H6036" s="20"/>
      <c r="J6036" s="20"/>
      <c r="K6036" s="20"/>
      <c r="L6036" s="20"/>
      <c r="P6036" s="201"/>
      <c r="Q6036" s="20"/>
      <c r="R6036" s="15"/>
      <c r="T6036" s="20"/>
      <c r="U6036" s="20"/>
      <c r="AB6036" s="20"/>
    </row>
    <row r="6037" spans="3:28" x14ac:dyDescent="0.2">
      <c r="C6037" s="20"/>
      <c r="D6037" s="20"/>
      <c r="E6037" s="20"/>
      <c r="F6037" s="20"/>
      <c r="H6037" s="20"/>
      <c r="J6037" s="20"/>
      <c r="K6037" s="20"/>
      <c r="L6037" s="20"/>
      <c r="P6037" s="201"/>
      <c r="Q6037" s="20"/>
      <c r="R6037" s="15"/>
      <c r="T6037" s="20"/>
      <c r="U6037" s="20"/>
      <c r="AB6037" s="20"/>
    </row>
    <row r="6038" spans="3:28" x14ac:dyDescent="0.2">
      <c r="C6038" s="20"/>
      <c r="D6038" s="20"/>
      <c r="E6038" s="20"/>
      <c r="F6038" s="20"/>
      <c r="H6038" s="20"/>
      <c r="J6038" s="20"/>
      <c r="K6038" s="20"/>
      <c r="L6038" s="20"/>
      <c r="P6038" s="201"/>
      <c r="Q6038" s="20"/>
      <c r="R6038" s="15"/>
      <c r="T6038" s="20"/>
      <c r="U6038" s="20"/>
      <c r="AB6038" s="20"/>
    </row>
    <row r="6039" spans="3:28" x14ac:dyDescent="0.2">
      <c r="C6039" s="20"/>
      <c r="D6039" s="20"/>
      <c r="E6039" s="20"/>
      <c r="F6039" s="20"/>
      <c r="H6039" s="20"/>
      <c r="J6039" s="20"/>
      <c r="K6039" s="20"/>
      <c r="L6039" s="20"/>
      <c r="P6039" s="201"/>
      <c r="Q6039" s="20"/>
      <c r="R6039" s="15"/>
      <c r="T6039" s="20"/>
      <c r="U6039" s="20"/>
      <c r="AB6039" s="20"/>
    </row>
    <row r="6040" spans="3:28" x14ac:dyDescent="0.2">
      <c r="C6040" s="20"/>
      <c r="D6040" s="20"/>
      <c r="E6040" s="20"/>
      <c r="F6040" s="20"/>
      <c r="H6040" s="20"/>
      <c r="J6040" s="20"/>
      <c r="K6040" s="20"/>
      <c r="L6040" s="20"/>
      <c r="P6040" s="201"/>
      <c r="Q6040" s="20"/>
      <c r="R6040" s="15"/>
      <c r="T6040" s="20"/>
      <c r="U6040" s="20"/>
      <c r="AB6040" s="20"/>
    </row>
    <row r="6041" spans="3:28" x14ac:dyDescent="0.2">
      <c r="C6041" s="20"/>
      <c r="D6041" s="20"/>
      <c r="E6041" s="20"/>
      <c r="F6041" s="20"/>
      <c r="H6041" s="20"/>
      <c r="J6041" s="20"/>
      <c r="K6041" s="20"/>
      <c r="L6041" s="20"/>
      <c r="P6041" s="201"/>
      <c r="Q6041" s="20"/>
      <c r="R6041" s="15"/>
      <c r="T6041" s="20"/>
      <c r="U6041" s="20"/>
      <c r="AB6041" s="20"/>
    </row>
    <row r="6042" spans="3:28" x14ac:dyDescent="0.2">
      <c r="C6042" s="20"/>
      <c r="D6042" s="20"/>
      <c r="E6042" s="20"/>
      <c r="F6042" s="20"/>
      <c r="H6042" s="20"/>
      <c r="J6042" s="20"/>
      <c r="K6042" s="20"/>
      <c r="L6042" s="20"/>
      <c r="P6042" s="201"/>
      <c r="Q6042" s="20"/>
      <c r="R6042" s="15"/>
      <c r="T6042" s="20"/>
      <c r="U6042" s="20"/>
      <c r="AB6042" s="20"/>
    </row>
    <row r="6043" spans="3:28" x14ac:dyDescent="0.2">
      <c r="C6043" s="20"/>
      <c r="D6043" s="20"/>
      <c r="E6043" s="20"/>
      <c r="F6043" s="20"/>
      <c r="H6043" s="20"/>
      <c r="J6043" s="20"/>
      <c r="K6043" s="20"/>
      <c r="L6043" s="20"/>
      <c r="P6043" s="201"/>
      <c r="Q6043" s="20"/>
      <c r="R6043" s="15"/>
      <c r="T6043" s="20"/>
      <c r="U6043" s="20"/>
      <c r="AB6043" s="20"/>
    </row>
    <row r="6044" spans="3:28" x14ac:dyDescent="0.2">
      <c r="C6044" s="20"/>
      <c r="D6044" s="20"/>
      <c r="E6044" s="20"/>
      <c r="F6044" s="20"/>
      <c r="H6044" s="20"/>
      <c r="J6044" s="20"/>
      <c r="K6044" s="20"/>
      <c r="L6044" s="20"/>
      <c r="P6044" s="201"/>
      <c r="Q6044" s="20"/>
      <c r="R6044" s="15"/>
      <c r="T6044" s="20"/>
      <c r="U6044" s="20"/>
      <c r="AB6044" s="20"/>
    </row>
    <row r="6045" spans="3:28" x14ac:dyDescent="0.2">
      <c r="C6045" s="20"/>
      <c r="D6045" s="20"/>
      <c r="E6045" s="20"/>
      <c r="F6045" s="20"/>
      <c r="H6045" s="20"/>
      <c r="J6045" s="20"/>
      <c r="K6045" s="20"/>
      <c r="L6045" s="20"/>
      <c r="P6045" s="201"/>
      <c r="Q6045" s="20"/>
      <c r="R6045" s="15"/>
      <c r="T6045" s="20"/>
      <c r="U6045" s="20"/>
      <c r="AB6045" s="20"/>
    </row>
    <row r="6046" spans="3:28" x14ac:dyDescent="0.2">
      <c r="C6046" s="20"/>
      <c r="D6046" s="20"/>
      <c r="E6046" s="20"/>
      <c r="F6046" s="20"/>
      <c r="H6046" s="20"/>
      <c r="J6046" s="20"/>
      <c r="K6046" s="20"/>
      <c r="L6046" s="20"/>
      <c r="P6046" s="201"/>
      <c r="Q6046" s="20"/>
      <c r="R6046" s="15"/>
      <c r="T6046" s="20"/>
      <c r="U6046" s="20"/>
      <c r="AB6046" s="20"/>
    </row>
    <row r="6047" spans="3:28" x14ac:dyDescent="0.2">
      <c r="C6047" s="20"/>
      <c r="D6047" s="20"/>
      <c r="E6047" s="20"/>
      <c r="F6047" s="20"/>
      <c r="H6047" s="20"/>
      <c r="J6047" s="20"/>
      <c r="K6047" s="20"/>
      <c r="L6047" s="20"/>
      <c r="P6047" s="201"/>
      <c r="Q6047" s="20"/>
      <c r="R6047" s="15"/>
      <c r="T6047" s="20"/>
      <c r="U6047" s="20"/>
      <c r="AB6047" s="20"/>
    </row>
    <row r="6048" spans="3:28" x14ac:dyDescent="0.2">
      <c r="C6048" s="20"/>
      <c r="D6048" s="20"/>
      <c r="E6048" s="20"/>
      <c r="F6048" s="20"/>
      <c r="H6048" s="20"/>
      <c r="J6048" s="20"/>
      <c r="K6048" s="20"/>
      <c r="L6048" s="20"/>
      <c r="P6048" s="201"/>
      <c r="Q6048" s="20"/>
      <c r="R6048" s="15"/>
      <c r="T6048" s="20"/>
      <c r="U6048" s="20"/>
      <c r="AB6048" s="20"/>
    </row>
    <row r="6049" spans="3:28" x14ac:dyDescent="0.2">
      <c r="C6049" s="20"/>
      <c r="D6049" s="20"/>
      <c r="E6049" s="20"/>
      <c r="F6049" s="20"/>
      <c r="H6049" s="20"/>
      <c r="J6049" s="20"/>
      <c r="K6049" s="20"/>
      <c r="L6049" s="20"/>
      <c r="P6049" s="201"/>
      <c r="Q6049" s="20"/>
      <c r="R6049" s="15"/>
      <c r="T6049" s="20"/>
      <c r="U6049" s="20"/>
      <c r="AB6049" s="20"/>
    </row>
    <row r="6050" spans="3:28" x14ac:dyDescent="0.2">
      <c r="C6050" s="20"/>
      <c r="D6050" s="20"/>
      <c r="E6050" s="20"/>
      <c r="F6050" s="20"/>
      <c r="H6050" s="20"/>
      <c r="J6050" s="20"/>
      <c r="K6050" s="20"/>
      <c r="L6050" s="20"/>
      <c r="P6050" s="201"/>
      <c r="Q6050" s="20"/>
      <c r="R6050" s="15"/>
      <c r="T6050" s="20"/>
      <c r="U6050" s="20"/>
      <c r="AB6050" s="20"/>
    </row>
    <row r="6051" spans="3:28" x14ac:dyDescent="0.2">
      <c r="C6051" s="20"/>
      <c r="D6051" s="20"/>
      <c r="E6051" s="20"/>
      <c r="F6051" s="20"/>
      <c r="H6051" s="20"/>
      <c r="J6051" s="20"/>
      <c r="K6051" s="20"/>
      <c r="L6051" s="20"/>
      <c r="P6051" s="201"/>
      <c r="Q6051" s="20"/>
      <c r="R6051" s="15"/>
      <c r="T6051" s="20"/>
      <c r="U6051" s="20"/>
      <c r="AB6051" s="20"/>
    </row>
    <row r="6052" spans="3:28" x14ac:dyDescent="0.2">
      <c r="C6052" s="20"/>
      <c r="D6052" s="20"/>
      <c r="E6052" s="20"/>
      <c r="F6052" s="20"/>
      <c r="H6052" s="20"/>
      <c r="J6052" s="20"/>
      <c r="K6052" s="20"/>
      <c r="L6052" s="20"/>
      <c r="P6052" s="201"/>
      <c r="Q6052" s="20"/>
      <c r="R6052" s="15"/>
      <c r="T6052" s="20"/>
      <c r="U6052" s="20"/>
      <c r="AB6052" s="20"/>
    </row>
    <row r="6053" spans="3:28" x14ac:dyDescent="0.2">
      <c r="C6053" s="20"/>
      <c r="D6053" s="20"/>
      <c r="E6053" s="20"/>
      <c r="F6053" s="20"/>
      <c r="H6053" s="20"/>
      <c r="J6053" s="20"/>
      <c r="K6053" s="20"/>
      <c r="L6053" s="20"/>
      <c r="P6053" s="201"/>
      <c r="Q6053" s="20"/>
      <c r="R6053" s="15"/>
      <c r="T6053" s="20"/>
      <c r="U6053" s="20"/>
      <c r="AB6053" s="20"/>
    </row>
    <row r="6054" spans="3:28" x14ac:dyDescent="0.2">
      <c r="C6054" s="20"/>
      <c r="D6054" s="20"/>
      <c r="E6054" s="20"/>
      <c r="F6054" s="20"/>
      <c r="H6054" s="20"/>
      <c r="J6054" s="20"/>
      <c r="K6054" s="20"/>
      <c r="L6054" s="20"/>
      <c r="P6054" s="201"/>
      <c r="Q6054" s="20"/>
      <c r="R6054" s="15"/>
      <c r="T6054" s="20"/>
      <c r="U6054" s="20"/>
      <c r="AB6054" s="20"/>
    </row>
    <row r="6055" spans="3:28" x14ac:dyDescent="0.2">
      <c r="C6055" s="20"/>
      <c r="D6055" s="20"/>
      <c r="E6055" s="20"/>
      <c r="F6055" s="20"/>
      <c r="H6055" s="20"/>
      <c r="J6055" s="20"/>
      <c r="K6055" s="20"/>
      <c r="L6055" s="20"/>
      <c r="P6055" s="201"/>
      <c r="Q6055" s="20"/>
      <c r="R6055" s="15"/>
      <c r="T6055" s="20"/>
      <c r="U6055" s="20"/>
      <c r="AB6055" s="20"/>
    </row>
    <row r="6056" spans="3:28" x14ac:dyDescent="0.2">
      <c r="C6056" s="20"/>
      <c r="D6056" s="20"/>
      <c r="E6056" s="20"/>
      <c r="F6056" s="20"/>
      <c r="H6056" s="20"/>
      <c r="J6056" s="20"/>
      <c r="K6056" s="20"/>
      <c r="L6056" s="20"/>
      <c r="P6056" s="201"/>
      <c r="Q6056" s="20"/>
      <c r="R6056" s="15"/>
      <c r="T6056" s="20"/>
      <c r="U6056" s="20"/>
      <c r="AB6056" s="20"/>
    </row>
    <row r="6057" spans="3:28" x14ac:dyDescent="0.2">
      <c r="C6057" s="20"/>
      <c r="D6057" s="20"/>
      <c r="E6057" s="20"/>
      <c r="F6057" s="20"/>
      <c r="H6057" s="20"/>
      <c r="J6057" s="20"/>
      <c r="K6057" s="20"/>
      <c r="L6057" s="20"/>
      <c r="P6057" s="201"/>
      <c r="Q6057" s="20"/>
      <c r="R6057" s="15"/>
      <c r="T6057" s="20"/>
      <c r="U6057" s="20"/>
      <c r="AB6057" s="20"/>
    </row>
    <row r="6058" spans="3:28" x14ac:dyDescent="0.2">
      <c r="C6058" s="20"/>
      <c r="D6058" s="20"/>
      <c r="E6058" s="20"/>
      <c r="F6058" s="20"/>
      <c r="H6058" s="20"/>
      <c r="J6058" s="20"/>
      <c r="K6058" s="20"/>
      <c r="L6058" s="20"/>
      <c r="P6058" s="201"/>
      <c r="Q6058" s="20"/>
      <c r="R6058" s="15"/>
      <c r="T6058" s="20"/>
      <c r="U6058" s="20"/>
      <c r="AB6058" s="20"/>
    </row>
    <row r="6059" spans="3:28" x14ac:dyDescent="0.2">
      <c r="C6059" s="20"/>
      <c r="D6059" s="20"/>
      <c r="E6059" s="20"/>
      <c r="F6059" s="20"/>
      <c r="H6059" s="20"/>
      <c r="J6059" s="20"/>
      <c r="K6059" s="20"/>
      <c r="L6059" s="20"/>
      <c r="P6059" s="201"/>
      <c r="Q6059" s="20"/>
      <c r="R6059" s="15"/>
      <c r="T6059" s="20"/>
      <c r="U6059" s="20"/>
      <c r="AB6059" s="20"/>
    </row>
    <row r="6060" spans="3:28" x14ac:dyDescent="0.2">
      <c r="C6060" s="20"/>
      <c r="D6060" s="20"/>
      <c r="E6060" s="20"/>
      <c r="F6060" s="20"/>
      <c r="H6060" s="20"/>
      <c r="J6060" s="20"/>
      <c r="K6060" s="20"/>
      <c r="L6060" s="20"/>
      <c r="P6060" s="201"/>
      <c r="Q6060" s="20"/>
      <c r="R6060" s="15"/>
      <c r="T6060" s="20"/>
      <c r="U6060" s="20"/>
      <c r="AB6060" s="20"/>
    </row>
    <row r="6061" spans="3:28" x14ac:dyDescent="0.2">
      <c r="C6061" s="20"/>
      <c r="D6061" s="20"/>
      <c r="E6061" s="20"/>
      <c r="F6061" s="20"/>
      <c r="H6061" s="20"/>
      <c r="J6061" s="20"/>
      <c r="K6061" s="20"/>
      <c r="L6061" s="20"/>
      <c r="P6061" s="201"/>
      <c r="Q6061" s="20"/>
      <c r="R6061" s="15"/>
      <c r="T6061" s="20"/>
      <c r="U6061" s="20"/>
      <c r="AB6061" s="20"/>
    </row>
    <row r="6062" spans="3:28" x14ac:dyDescent="0.2">
      <c r="C6062" s="20"/>
      <c r="D6062" s="20"/>
      <c r="E6062" s="20"/>
      <c r="F6062" s="20"/>
      <c r="H6062" s="20"/>
      <c r="J6062" s="20"/>
      <c r="K6062" s="20"/>
      <c r="L6062" s="20"/>
      <c r="P6062" s="201"/>
      <c r="Q6062" s="20"/>
      <c r="R6062" s="15"/>
      <c r="T6062" s="20"/>
      <c r="U6062" s="20"/>
      <c r="AB6062" s="20"/>
    </row>
    <row r="6063" spans="3:28" x14ac:dyDescent="0.2">
      <c r="C6063" s="20"/>
      <c r="D6063" s="20"/>
      <c r="E6063" s="20"/>
      <c r="F6063" s="20"/>
      <c r="H6063" s="20"/>
      <c r="J6063" s="20"/>
      <c r="K6063" s="20"/>
      <c r="L6063" s="20"/>
      <c r="P6063" s="201"/>
      <c r="Q6063" s="20"/>
      <c r="R6063" s="15"/>
      <c r="T6063" s="20"/>
      <c r="U6063" s="20"/>
      <c r="AB6063" s="20"/>
    </row>
    <row r="6064" spans="3:28" x14ac:dyDescent="0.2">
      <c r="C6064" s="20"/>
      <c r="D6064" s="20"/>
      <c r="E6064" s="20"/>
      <c r="F6064" s="20"/>
      <c r="H6064" s="20"/>
      <c r="J6064" s="20"/>
      <c r="K6064" s="20"/>
      <c r="L6064" s="20"/>
      <c r="P6064" s="201"/>
      <c r="Q6064" s="20"/>
      <c r="R6064" s="15"/>
      <c r="T6064" s="20"/>
      <c r="U6064" s="20"/>
      <c r="AB6064" s="20"/>
    </row>
    <row r="6065" spans="3:28" x14ac:dyDescent="0.2">
      <c r="C6065" s="20"/>
      <c r="D6065" s="20"/>
      <c r="E6065" s="20"/>
      <c r="F6065" s="20"/>
      <c r="H6065" s="20"/>
      <c r="J6065" s="20"/>
      <c r="K6065" s="20"/>
      <c r="L6065" s="20"/>
      <c r="P6065" s="201"/>
      <c r="Q6065" s="20"/>
      <c r="R6065" s="15"/>
      <c r="T6065" s="20"/>
      <c r="U6065" s="20"/>
      <c r="AB6065" s="20"/>
    </row>
    <row r="6066" spans="3:28" x14ac:dyDescent="0.2">
      <c r="C6066" s="20"/>
      <c r="D6066" s="20"/>
      <c r="E6066" s="20"/>
      <c r="F6066" s="20"/>
      <c r="H6066" s="20"/>
      <c r="J6066" s="20"/>
      <c r="K6066" s="20"/>
      <c r="L6066" s="20"/>
      <c r="P6066" s="201"/>
      <c r="Q6066" s="20"/>
      <c r="R6066" s="15"/>
      <c r="T6066" s="20"/>
      <c r="U6066" s="20"/>
      <c r="AB6066" s="20"/>
    </row>
    <row r="6067" spans="3:28" x14ac:dyDescent="0.2">
      <c r="C6067" s="20"/>
      <c r="D6067" s="20"/>
      <c r="E6067" s="20"/>
      <c r="F6067" s="20"/>
      <c r="H6067" s="20"/>
      <c r="J6067" s="20"/>
      <c r="K6067" s="20"/>
      <c r="L6067" s="20"/>
      <c r="P6067" s="201"/>
      <c r="Q6067" s="20"/>
      <c r="R6067" s="15"/>
      <c r="T6067" s="20"/>
      <c r="U6067" s="20"/>
      <c r="AB6067" s="20"/>
    </row>
    <row r="6068" spans="3:28" x14ac:dyDescent="0.2">
      <c r="C6068" s="20"/>
      <c r="D6068" s="20"/>
      <c r="E6068" s="20"/>
      <c r="F6068" s="20"/>
      <c r="H6068" s="20"/>
      <c r="J6068" s="20"/>
      <c r="K6068" s="20"/>
      <c r="L6068" s="20"/>
      <c r="P6068" s="201"/>
      <c r="Q6068" s="20"/>
      <c r="R6068" s="15"/>
      <c r="T6068" s="20"/>
      <c r="U6068" s="20"/>
      <c r="AB6068" s="20"/>
    </row>
    <row r="6069" spans="3:28" x14ac:dyDescent="0.2">
      <c r="C6069" s="20"/>
      <c r="D6069" s="20"/>
      <c r="E6069" s="20"/>
      <c r="F6069" s="20"/>
      <c r="H6069" s="20"/>
      <c r="J6069" s="20"/>
      <c r="K6069" s="20"/>
      <c r="L6069" s="20"/>
      <c r="P6069" s="201"/>
      <c r="Q6069" s="20"/>
      <c r="R6069" s="15"/>
      <c r="T6069" s="20"/>
      <c r="U6069" s="20"/>
      <c r="AB6069" s="20"/>
    </row>
    <row r="6070" spans="3:28" x14ac:dyDescent="0.2">
      <c r="C6070" s="20"/>
      <c r="D6070" s="20"/>
      <c r="E6070" s="20"/>
      <c r="F6070" s="20"/>
      <c r="H6070" s="20"/>
      <c r="J6070" s="20"/>
      <c r="K6070" s="20"/>
      <c r="L6070" s="20"/>
      <c r="P6070" s="201"/>
      <c r="Q6070" s="20"/>
      <c r="R6070" s="15"/>
      <c r="T6070" s="20"/>
      <c r="U6070" s="20"/>
      <c r="AB6070" s="20"/>
    </row>
    <row r="6071" spans="3:28" x14ac:dyDescent="0.2">
      <c r="C6071" s="20"/>
      <c r="D6071" s="20"/>
      <c r="E6071" s="20"/>
      <c r="F6071" s="20"/>
      <c r="H6071" s="20"/>
      <c r="J6071" s="20"/>
      <c r="K6071" s="20"/>
      <c r="L6071" s="20"/>
      <c r="P6071" s="201"/>
      <c r="Q6071" s="20"/>
      <c r="R6071" s="15"/>
      <c r="T6071" s="20"/>
      <c r="U6071" s="20"/>
      <c r="AB6071" s="20"/>
    </row>
    <row r="6072" spans="3:28" x14ac:dyDescent="0.2">
      <c r="C6072" s="20"/>
      <c r="D6072" s="20"/>
      <c r="E6072" s="20"/>
      <c r="F6072" s="20"/>
      <c r="H6072" s="20"/>
      <c r="J6072" s="20"/>
      <c r="K6072" s="20"/>
      <c r="L6072" s="20"/>
      <c r="P6072" s="201"/>
      <c r="Q6072" s="20"/>
      <c r="R6072" s="15"/>
      <c r="T6072" s="20"/>
      <c r="U6072" s="20"/>
      <c r="AB6072" s="20"/>
    </row>
    <row r="6073" spans="3:28" x14ac:dyDescent="0.2">
      <c r="C6073" s="20"/>
      <c r="D6073" s="20"/>
      <c r="E6073" s="20"/>
      <c r="F6073" s="20"/>
      <c r="H6073" s="20"/>
      <c r="J6073" s="20"/>
      <c r="K6073" s="20"/>
      <c r="L6073" s="20"/>
      <c r="P6073" s="201"/>
      <c r="Q6073" s="20"/>
      <c r="R6073" s="15"/>
      <c r="T6073" s="20"/>
      <c r="U6073" s="20"/>
      <c r="AB6073" s="20"/>
    </row>
    <row r="6074" spans="3:28" x14ac:dyDescent="0.2">
      <c r="C6074" s="20"/>
      <c r="D6074" s="20"/>
      <c r="E6074" s="20"/>
      <c r="F6074" s="20"/>
      <c r="H6074" s="20"/>
      <c r="J6074" s="20"/>
      <c r="K6074" s="20"/>
      <c r="L6074" s="20"/>
      <c r="P6074" s="201"/>
      <c r="Q6074" s="20"/>
      <c r="R6074" s="15"/>
      <c r="T6074" s="20"/>
      <c r="U6074" s="20"/>
      <c r="AB6074" s="20"/>
    </row>
    <row r="6075" spans="3:28" x14ac:dyDescent="0.2">
      <c r="C6075" s="20"/>
      <c r="D6075" s="20"/>
      <c r="E6075" s="20"/>
      <c r="F6075" s="20"/>
      <c r="H6075" s="20"/>
      <c r="J6075" s="20"/>
      <c r="K6075" s="20"/>
      <c r="L6075" s="20"/>
      <c r="P6075" s="201"/>
      <c r="Q6075" s="20"/>
      <c r="R6075" s="15"/>
      <c r="T6075" s="20"/>
      <c r="U6075" s="20"/>
      <c r="AB6075" s="20"/>
    </row>
    <row r="6076" spans="3:28" x14ac:dyDescent="0.2">
      <c r="C6076" s="20"/>
      <c r="D6076" s="20"/>
      <c r="E6076" s="20"/>
      <c r="F6076" s="20"/>
      <c r="H6076" s="20"/>
      <c r="J6076" s="20"/>
      <c r="K6076" s="20"/>
      <c r="L6076" s="20"/>
      <c r="P6076" s="201"/>
      <c r="Q6076" s="20"/>
      <c r="R6076" s="15"/>
      <c r="T6076" s="20"/>
      <c r="U6076" s="20"/>
      <c r="AB6076" s="20"/>
    </row>
    <row r="6077" spans="3:28" x14ac:dyDescent="0.2">
      <c r="C6077" s="20"/>
      <c r="D6077" s="20"/>
      <c r="E6077" s="20"/>
      <c r="F6077" s="20"/>
      <c r="H6077" s="20"/>
      <c r="J6077" s="20"/>
      <c r="K6077" s="20"/>
      <c r="L6077" s="20"/>
      <c r="P6077" s="201"/>
      <c r="Q6077" s="20"/>
      <c r="R6077" s="15"/>
      <c r="T6077" s="20"/>
      <c r="U6077" s="20"/>
      <c r="AB6077" s="20"/>
    </row>
    <row r="6078" spans="3:28" x14ac:dyDescent="0.2">
      <c r="C6078" s="20"/>
      <c r="D6078" s="20"/>
      <c r="E6078" s="20"/>
      <c r="F6078" s="20"/>
      <c r="H6078" s="20"/>
      <c r="J6078" s="20"/>
      <c r="K6078" s="20"/>
      <c r="L6078" s="20"/>
      <c r="P6078" s="201"/>
      <c r="Q6078" s="20"/>
      <c r="R6078" s="15"/>
      <c r="T6078" s="20"/>
      <c r="U6078" s="20"/>
      <c r="AB6078" s="20"/>
    </row>
    <row r="6079" spans="3:28" x14ac:dyDescent="0.2">
      <c r="C6079" s="20"/>
      <c r="D6079" s="20"/>
      <c r="E6079" s="20"/>
      <c r="F6079" s="20"/>
      <c r="H6079" s="20"/>
      <c r="J6079" s="20"/>
      <c r="K6079" s="20"/>
      <c r="L6079" s="20"/>
      <c r="P6079" s="201"/>
      <c r="Q6079" s="20"/>
      <c r="R6079" s="15"/>
      <c r="T6079" s="20"/>
      <c r="U6079" s="20"/>
      <c r="AB6079" s="20"/>
    </row>
    <row r="6080" spans="3:28" x14ac:dyDescent="0.2">
      <c r="C6080" s="20"/>
      <c r="D6080" s="20"/>
      <c r="E6080" s="20"/>
      <c r="F6080" s="20"/>
      <c r="H6080" s="20"/>
      <c r="J6080" s="20"/>
      <c r="K6080" s="20"/>
      <c r="L6080" s="20"/>
      <c r="P6080" s="201"/>
      <c r="Q6080" s="20"/>
      <c r="R6080" s="15"/>
      <c r="T6080" s="20"/>
      <c r="U6080" s="20"/>
      <c r="AB6080" s="20"/>
    </row>
    <row r="6081" spans="3:28" x14ac:dyDescent="0.2">
      <c r="C6081" s="20"/>
      <c r="D6081" s="20"/>
      <c r="E6081" s="20"/>
      <c r="F6081" s="20"/>
      <c r="H6081" s="20"/>
      <c r="J6081" s="20"/>
      <c r="K6081" s="20"/>
      <c r="L6081" s="20"/>
      <c r="P6081" s="201"/>
      <c r="Q6081" s="20"/>
      <c r="R6081" s="15"/>
      <c r="T6081" s="20"/>
      <c r="U6081" s="20"/>
      <c r="AB6081" s="20"/>
    </row>
    <row r="6082" spans="3:28" x14ac:dyDescent="0.2">
      <c r="C6082" s="20"/>
      <c r="D6082" s="20"/>
      <c r="E6082" s="20"/>
      <c r="F6082" s="20"/>
      <c r="H6082" s="20"/>
      <c r="J6082" s="20"/>
      <c r="K6082" s="20"/>
      <c r="L6082" s="20"/>
      <c r="P6082" s="201"/>
      <c r="Q6082" s="20"/>
      <c r="R6082" s="15"/>
      <c r="T6082" s="20"/>
      <c r="U6082" s="20"/>
      <c r="AB6082" s="20"/>
    </row>
    <row r="6083" spans="3:28" x14ac:dyDescent="0.2">
      <c r="C6083" s="20"/>
      <c r="D6083" s="20"/>
      <c r="E6083" s="20"/>
      <c r="F6083" s="20"/>
      <c r="H6083" s="20"/>
      <c r="J6083" s="20"/>
      <c r="K6083" s="20"/>
      <c r="L6083" s="20"/>
      <c r="P6083" s="201"/>
      <c r="Q6083" s="20"/>
      <c r="R6083" s="15"/>
      <c r="T6083" s="20"/>
      <c r="U6083" s="20"/>
      <c r="AB6083" s="20"/>
    </row>
    <row r="6084" spans="3:28" x14ac:dyDescent="0.2">
      <c r="C6084" s="20"/>
      <c r="D6084" s="20"/>
      <c r="E6084" s="20"/>
      <c r="F6084" s="20"/>
      <c r="H6084" s="20"/>
      <c r="J6084" s="20"/>
      <c r="K6084" s="20"/>
      <c r="L6084" s="20"/>
      <c r="P6084" s="201"/>
      <c r="Q6084" s="20"/>
      <c r="R6084" s="15"/>
      <c r="T6084" s="20"/>
      <c r="U6084" s="20"/>
      <c r="AB6084" s="20"/>
    </row>
    <row r="6085" spans="3:28" x14ac:dyDescent="0.2">
      <c r="C6085" s="20"/>
      <c r="D6085" s="20"/>
      <c r="E6085" s="20"/>
      <c r="F6085" s="20"/>
      <c r="H6085" s="20"/>
      <c r="J6085" s="20"/>
      <c r="K6085" s="20"/>
      <c r="L6085" s="20"/>
      <c r="P6085" s="201"/>
      <c r="Q6085" s="20"/>
      <c r="R6085" s="15"/>
      <c r="T6085" s="20"/>
      <c r="U6085" s="20"/>
      <c r="AB6085" s="20"/>
    </row>
    <row r="6086" spans="3:28" x14ac:dyDescent="0.2">
      <c r="C6086" s="20"/>
      <c r="D6086" s="20"/>
      <c r="E6086" s="20"/>
      <c r="F6086" s="20"/>
      <c r="H6086" s="20"/>
      <c r="J6086" s="20"/>
      <c r="K6086" s="20"/>
      <c r="L6086" s="20"/>
      <c r="P6086" s="201"/>
      <c r="Q6086" s="20"/>
      <c r="R6086" s="15"/>
      <c r="T6086" s="20"/>
      <c r="U6086" s="20"/>
      <c r="AB6086" s="20"/>
    </row>
    <row r="6087" spans="3:28" x14ac:dyDescent="0.2">
      <c r="C6087" s="20"/>
      <c r="D6087" s="20"/>
      <c r="E6087" s="20"/>
      <c r="F6087" s="20"/>
      <c r="H6087" s="20"/>
      <c r="J6087" s="20"/>
      <c r="K6087" s="20"/>
      <c r="L6087" s="20"/>
      <c r="P6087" s="201"/>
      <c r="Q6087" s="20"/>
      <c r="R6087" s="15"/>
      <c r="T6087" s="20"/>
      <c r="U6087" s="20"/>
      <c r="AB6087" s="20"/>
    </row>
    <row r="6088" spans="3:28" x14ac:dyDescent="0.2">
      <c r="C6088" s="20"/>
      <c r="D6088" s="20"/>
      <c r="E6088" s="20"/>
      <c r="F6088" s="20"/>
      <c r="H6088" s="20"/>
      <c r="J6088" s="20"/>
      <c r="K6088" s="20"/>
      <c r="L6088" s="20"/>
      <c r="P6088" s="201"/>
      <c r="Q6088" s="20"/>
      <c r="R6088" s="15"/>
      <c r="T6088" s="20"/>
      <c r="U6088" s="20"/>
      <c r="AB6088" s="20"/>
    </row>
    <row r="6089" spans="3:28" x14ac:dyDescent="0.2">
      <c r="C6089" s="20"/>
      <c r="D6089" s="20"/>
      <c r="E6089" s="20"/>
      <c r="F6089" s="20"/>
      <c r="H6089" s="20"/>
      <c r="J6089" s="20"/>
      <c r="K6089" s="20"/>
      <c r="L6089" s="20"/>
      <c r="P6089" s="201"/>
      <c r="Q6089" s="20"/>
      <c r="R6089" s="15"/>
      <c r="T6089" s="20"/>
      <c r="U6089" s="20"/>
      <c r="AB6089" s="20"/>
    </row>
    <row r="6090" spans="3:28" x14ac:dyDescent="0.2">
      <c r="C6090" s="20"/>
      <c r="D6090" s="20"/>
      <c r="E6090" s="20"/>
      <c r="F6090" s="20"/>
      <c r="H6090" s="20"/>
      <c r="J6090" s="20"/>
      <c r="K6090" s="20"/>
      <c r="L6090" s="20"/>
      <c r="P6090" s="201"/>
      <c r="Q6090" s="20"/>
      <c r="R6090" s="15"/>
      <c r="T6090" s="20"/>
      <c r="U6090" s="20"/>
      <c r="AB6090" s="20"/>
    </row>
    <row r="6091" spans="3:28" x14ac:dyDescent="0.2">
      <c r="C6091" s="20"/>
      <c r="D6091" s="20"/>
      <c r="E6091" s="20"/>
      <c r="F6091" s="20"/>
      <c r="H6091" s="20"/>
      <c r="J6091" s="20"/>
      <c r="K6091" s="20"/>
      <c r="L6091" s="20"/>
      <c r="P6091" s="201"/>
      <c r="Q6091" s="20"/>
      <c r="R6091" s="15"/>
      <c r="T6091" s="20"/>
      <c r="U6091" s="20"/>
      <c r="AB6091" s="20"/>
    </row>
    <row r="6092" spans="3:28" x14ac:dyDescent="0.2">
      <c r="C6092" s="20"/>
      <c r="D6092" s="20"/>
      <c r="E6092" s="20"/>
      <c r="F6092" s="20"/>
      <c r="H6092" s="20"/>
      <c r="J6092" s="20"/>
      <c r="K6092" s="20"/>
      <c r="L6092" s="20"/>
      <c r="P6092" s="201"/>
      <c r="Q6092" s="20"/>
      <c r="R6092" s="15"/>
      <c r="T6092" s="20"/>
      <c r="U6092" s="20"/>
      <c r="AB6092" s="20"/>
    </row>
    <row r="6093" spans="3:28" x14ac:dyDescent="0.2">
      <c r="C6093" s="20"/>
      <c r="D6093" s="20"/>
      <c r="E6093" s="20"/>
      <c r="F6093" s="20"/>
      <c r="H6093" s="20"/>
      <c r="J6093" s="20"/>
      <c r="K6093" s="20"/>
      <c r="L6093" s="20"/>
      <c r="P6093" s="201"/>
      <c r="Q6093" s="20"/>
      <c r="R6093" s="15"/>
      <c r="T6093" s="20"/>
      <c r="U6093" s="20"/>
      <c r="AB6093" s="20"/>
    </row>
    <row r="6094" spans="3:28" x14ac:dyDescent="0.2">
      <c r="C6094" s="20"/>
      <c r="D6094" s="20"/>
      <c r="E6094" s="20"/>
      <c r="F6094" s="20"/>
      <c r="H6094" s="20"/>
      <c r="J6094" s="20"/>
      <c r="K6094" s="20"/>
      <c r="L6094" s="20"/>
      <c r="P6094" s="201"/>
      <c r="Q6094" s="20"/>
      <c r="R6094" s="15"/>
      <c r="T6094" s="20"/>
      <c r="U6094" s="20"/>
      <c r="AB6094" s="20"/>
    </row>
    <row r="6095" spans="3:28" x14ac:dyDescent="0.2">
      <c r="C6095" s="20"/>
      <c r="D6095" s="20"/>
      <c r="E6095" s="20"/>
      <c r="F6095" s="20"/>
      <c r="H6095" s="20"/>
      <c r="J6095" s="20"/>
      <c r="K6095" s="20"/>
      <c r="L6095" s="20"/>
      <c r="P6095" s="201"/>
      <c r="Q6095" s="20"/>
      <c r="R6095" s="15"/>
      <c r="T6095" s="20"/>
      <c r="U6095" s="20"/>
      <c r="AB6095" s="20"/>
    </row>
    <row r="6096" spans="3:28" x14ac:dyDescent="0.2">
      <c r="C6096" s="20"/>
      <c r="D6096" s="20"/>
      <c r="E6096" s="20"/>
      <c r="F6096" s="20"/>
      <c r="H6096" s="20"/>
      <c r="J6096" s="20"/>
      <c r="K6096" s="20"/>
      <c r="L6096" s="20"/>
      <c r="P6096" s="201"/>
      <c r="Q6096" s="20"/>
      <c r="R6096" s="15"/>
      <c r="T6096" s="20"/>
      <c r="U6096" s="20"/>
      <c r="AB6096" s="20"/>
    </row>
    <row r="6097" spans="3:28" x14ac:dyDescent="0.2">
      <c r="C6097" s="20"/>
      <c r="D6097" s="20"/>
      <c r="E6097" s="20"/>
      <c r="F6097" s="20"/>
      <c r="H6097" s="20"/>
      <c r="J6097" s="20"/>
      <c r="K6097" s="20"/>
      <c r="L6097" s="20"/>
      <c r="P6097" s="201"/>
      <c r="Q6097" s="20"/>
      <c r="R6097" s="15"/>
      <c r="T6097" s="20"/>
      <c r="U6097" s="20"/>
      <c r="AB6097" s="20"/>
    </row>
    <row r="6098" spans="3:28" x14ac:dyDescent="0.2">
      <c r="C6098" s="20"/>
      <c r="D6098" s="20"/>
      <c r="E6098" s="20"/>
      <c r="F6098" s="20"/>
      <c r="H6098" s="20"/>
      <c r="J6098" s="20"/>
      <c r="K6098" s="20"/>
      <c r="L6098" s="20"/>
      <c r="P6098" s="201"/>
      <c r="Q6098" s="20"/>
      <c r="R6098" s="15"/>
      <c r="T6098" s="20"/>
      <c r="U6098" s="20"/>
      <c r="AB6098" s="20"/>
    </row>
    <row r="6099" spans="3:28" x14ac:dyDescent="0.2">
      <c r="C6099" s="20"/>
      <c r="D6099" s="20"/>
      <c r="E6099" s="20"/>
      <c r="F6099" s="20"/>
      <c r="H6099" s="20"/>
      <c r="J6099" s="20"/>
      <c r="K6099" s="20"/>
      <c r="L6099" s="20"/>
      <c r="P6099" s="201"/>
      <c r="Q6099" s="20"/>
      <c r="R6099" s="15"/>
      <c r="T6099" s="20"/>
      <c r="U6099" s="20"/>
      <c r="AB6099" s="20"/>
    </row>
    <row r="6100" spans="3:28" x14ac:dyDescent="0.2">
      <c r="C6100" s="20"/>
      <c r="D6100" s="20"/>
      <c r="E6100" s="20"/>
      <c r="F6100" s="20"/>
      <c r="H6100" s="20"/>
      <c r="J6100" s="20"/>
      <c r="K6100" s="20"/>
      <c r="L6100" s="20"/>
      <c r="P6100" s="201"/>
      <c r="Q6100" s="20"/>
      <c r="R6100" s="15"/>
      <c r="T6100" s="20"/>
      <c r="U6100" s="20"/>
      <c r="AB6100" s="20"/>
    </row>
    <row r="6101" spans="3:28" x14ac:dyDescent="0.2">
      <c r="C6101" s="20"/>
      <c r="D6101" s="20"/>
      <c r="E6101" s="20"/>
      <c r="F6101" s="20"/>
      <c r="H6101" s="20"/>
      <c r="J6101" s="20"/>
      <c r="K6101" s="20"/>
      <c r="L6101" s="20"/>
      <c r="P6101" s="201"/>
      <c r="Q6101" s="20"/>
      <c r="R6101" s="15"/>
      <c r="T6101" s="20"/>
      <c r="U6101" s="20"/>
      <c r="AB6101" s="20"/>
    </row>
    <row r="6102" spans="3:28" x14ac:dyDescent="0.2">
      <c r="C6102" s="20"/>
      <c r="D6102" s="20"/>
      <c r="E6102" s="20"/>
      <c r="F6102" s="20"/>
      <c r="H6102" s="20"/>
      <c r="J6102" s="20"/>
      <c r="K6102" s="20"/>
      <c r="L6102" s="20"/>
      <c r="P6102" s="201"/>
      <c r="Q6102" s="20"/>
      <c r="R6102" s="15"/>
      <c r="T6102" s="20"/>
      <c r="U6102" s="20"/>
      <c r="AB6102" s="20"/>
    </row>
    <row r="6103" spans="3:28" x14ac:dyDescent="0.2">
      <c r="C6103" s="20"/>
      <c r="D6103" s="20"/>
      <c r="E6103" s="20"/>
      <c r="F6103" s="20"/>
      <c r="H6103" s="20"/>
      <c r="J6103" s="20"/>
      <c r="K6103" s="20"/>
      <c r="L6103" s="20"/>
      <c r="P6103" s="201"/>
      <c r="Q6103" s="20"/>
      <c r="R6103" s="15"/>
      <c r="T6103" s="20"/>
      <c r="U6103" s="20"/>
      <c r="AB6103" s="20"/>
    </row>
    <row r="6104" spans="3:28" x14ac:dyDescent="0.2">
      <c r="C6104" s="20"/>
      <c r="D6104" s="20"/>
      <c r="E6104" s="20"/>
      <c r="F6104" s="20"/>
      <c r="H6104" s="20"/>
      <c r="J6104" s="20"/>
      <c r="K6104" s="20"/>
      <c r="L6104" s="20"/>
      <c r="P6104" s="201"/>
      <c r="Q6104" s="20"/>
      <c r="R6104" s="15"/>
      <c r="T6104" s="20"/>
      <c r="U6104" s="20"/>
      <c r="AB6104" s="20"/>
    </row>
    <row r="6105" spans="3:28" x14ac:dyDescent="0.2">
      <c r="C6105" s="20"/>
      <c r="D6105" s="20"/>
      <c r="E6105" s="20"/>
      <c r="F6105" s="20"/>
      <c r="H6105" s="20"/>
      <c r="J6105" s="20"/>
      <c r="K6105" s="20"/>
      <c r="L6105" s="20"/>
      <c r="P6105" s="201"/>
      <c r="Q6105" s="20"/>
      <c r="R6105" s="15"/>
      <c r="T6105" s="20"/>
      <c r="U6105" s="20"/>
      <c r="AB6105" s="20"/>
    </row>
    <row r="6106" spans="3:28" x14ac:dyDescent="0.2">
      <c r="C6106" s="20"/>
      <c r="D6106" s="20"/>
      <c r="E6106" s="20"/>
      <c r="F6106" s="20"/>
      <c r="H6106" s="20"/>
      <c r="J6106" s="20"/>
      <c r="K6106" s="20"/>
      <c r="L6106" s="20"/>
      <c r="P6106" s="201"/>
      <c r="Q6106" s="20"/>
      <c r="R6106" s="15"/>
      <c r="T6106" s="20"/>
      <c r="U6106" s="20"/>
      <c r="AB6106" s="20"/>
    </row>
    <row r="6107" spans="3:28" x14ac:dyDescent="0.2">
      <c r="C6107" s="20"/>
      <c r="D6107" s="20"/>
      <c r="E6107" s="20"/>
      <c r="F6107" s="20"/>
      <c r="H6107" s="20"/>
      <c r="J6107" s="20"/>
      <c r="K6107" s="20"/>
      <c r="L6107" s="20"/>
      <c r="P6107" s="201"/>
      <c r="Q6107" s="20"/>
      <c r="R6107" s="15"/>
      <c r="T6107" s="20"/>
      <c r="U6107" s="20"/>
      <c r="AB6107" s="20"/>
    </row>
    <row r="6108" spans="3:28" x14ac:dyDescent="0.2">
      <c r="C6108" s="20"/>
      <c r="D6108" s="20"/>
      <c r="E6108" s="20"/>
      <c r="F6108" s="20"/>
      <c r="H6108" s="20"/>
      <c r="J6108" s="20"/>
      <c r="K6108" s="20"/>
      <c r="L6108" s="20"/>
      <c r="P6108" s="201"/>
      <c r="Q6108" s="20"/>
      <c r="R6108" s="15"/>
      <c r="T6108" s="20"/>
      <c r="U6108" s="20"/>
      <c r="AB6108" s="20"/>
    </row>
    <row r="6109" spans="3:28" x14ac:dyDescent="0.2">
      <c r="C6109" s="20"/>
      <c r="D6109" s="20"/>
      <c r="E6109" s="20"/>
      <c r="F6109" s="20"/>
      <c r="H6109" s="20"/>
      <c r="J6109" s="20"/>
      <c r="K6109" s="20"/>
      <c r="L6109" s="20"/>
      <c r="P6109" s="201"/>
      <c r="Q6109" s="20"/>
      <c r="R6109" s="15"/>
      <c r="T6109" s="20"/>
      <c r="U6109" s="20"/>
      <c r="AB6109" s="20"/>
    </row>
    <row r="6110" spans="3:28" x14ac:dyDescent="0.2">
      <c r="C6110" s="20"/>
      <c r="D6110" s="20"/>
      <c r="E6110" s="20"/>
      <c r="F6110" s="20"/>
      <c r="H6110" s="20"/>
      <c r="J6110" s="20"/>
      <c r="K6110" s="20"/>
      <c r="L6110" s="20"/>
      <c r="P6110" s="201"/>
      <c r="Q6110" s="20"/>
      <c r="R6110" s="15"/>
      <c r="T6110" s="20"/>
      <c r="U6110" s="20"/>
      <c r="AB6110" s="20"/>
    </row>
    <row r="6111" spans="3:28" x14ac:dyDescent="0.2">
      <c r="C6111" s="20"/>
      <c r="D6111" s="20"/>
      <c r="E6111" s="20"/>
      <c r="F6111" s="20"/>
      <c r="H6111" s="20"/>
      <c r="J6111" s="20"/>
      <c r="K6111" s="20"/>
      <c r="L6111" s="20"/>
      <c r="P6111" s="201"/>
      <c r="Q6111" s="20"/>
      <c r="R6111" s="15"/>
      <c r="T6111" s="20"/>
      <c r="U6111" s="20"/>
      <c r="AB6111" s="20"/>
    </row>
    <row r="6112" spans="3:28" x14ac:dyDescent="0.2">
      <c r="C6112" s="20"/>
      <c r="D6112" s="20"/>
      <c r="E6112" s="20"/>
      <c r="F6112" s="20"/>
      <c r="H6112" s="20"/>
      <c r="J6112" s="20"/>
      <c r="K6112" s="20"/>
      <c r="L6112" s="20"/>
      <c r="P6112" s="201"/>
      <c r="Q6112" s="20"/>
      <c r="R6112" s="15"/>
      <c r="T6112" s="20"/>
      <c r="U6112" s="20"/>
      <c r="AB6112" s="20"/>
    </row>
    <row r="6113" spans="3:28" x14ac:dyDescent="0.2">
      <c r="C6113" s="20"/>
      <c r="D6113" s="20"/>
      <c r="E6113" s="20"/>
      <c r="F6113" s="20"/>
      <c r="H6113" s="20"/>
      <c r="J6113" s="20"/>
      <c r="K6113" s="20"/>
      <c r="L6113" s="20"/>
      <c r="P6113" s="201"/>
      <c r="Q6113" s="20"/>
      <c r="R6113" s="15"/>
      <c r="T6113" s="20"/>
      <c r="U6113" s="20"/>
      <c r="AB6113" s="20"/>
    </row>
    <row r="6114" spans="3:28" x14ac:dyDescent="0.2">
      <c r="C6114" s="20"/>
      <c r="D6114" s="20"/>
      <c r="E6114" s="20"/>
      <c r="F6114" s="20"/>
      <c r="H6114" s="20"/>
      <c r="J6114" s="20"/>
      <c r="K6114" s="20"/>
      <c r="L6114" s="20"/>
      <c r="P6114" s="201"/>
      <c r="Q6114" s="20"/>
      <c r="R6114" s="15"/>
      <c r="T6114" s="20"/>
      <c r="U6114" s="20"/>
      <c r="AB6114" s="20"/>
    </row>
    <row r="6115" spans="3:28" x14ac:dyDescent="0.2">
      <c r="C6115" s="20"/>
      <c r="D6115" s="20"/>
      <c r="E6115" s="20"/>
      <c r="F6115" s="20"/>
      <c r="H6115" s="20"/>
      <c r="J6115" s="20"/>
      <c r="K6115" s="20"/>
      <c r="L6115" s="20"/>
      <c r="P6115" s="201"/>
      <c r="Q6115" s="20"/>
      <c r="R6115" s="15"/>
      <c r="T6115" s="20"/>
      <c r="U6115" s="20"/>
      <c r="AB6115" s="20"/>
    </row>
    <row r="6116" spans="3:28" x14ac:dyDescent="0.2">
      <c r="C6116" s="20"/>
      <c r="D6116" s="20"/>
      <c r="E6116" s="20"/>
      <c r="F6116" s="20"/>
      <c r="H6116" s="20"/>
      <c r="J6116" s="20"/>
      <c r="K6116" s="20"/>
      <c r="L6116" s="20"/>
      <c r="P6116" s="201"/>
      <c r="Q6116" s="20"/>
      <c r="R6116" s="15"/>
      <c r="T6116" s="20"/>
      <c r="U6116" s="20"/>
      <c r="AB6116" s="20"/>
    </row>
    <row r="6117" spans="3:28" x14ac:dyDescent="0.2">
      <c r="C6117" s="20"/>
      <c r="D6117" s="20"/>
      <c r="E6117" s="20"/>
      <c r="F6117" s="20"/>
      <c r="H6117" s="20"/>
      <c r="J6117" s="20"/>
      <c r="K6117" s="20"/>
      <c r="L6117" s="20"/>
      <c r="P6117" s="201"/>
      <c r="Q6117" s="20"/>
      <c r="R6117" s="15"/>
      <c r="T6117" s="20"/>
      <c r="U6117" s="20"/>
      <c r="AB6117" s="20"/>
    </row>
    <row r="6118" spans="3:28" x14ac:dyDescent="0.2">
      <c r="C6118" s="20"/>
      <c r="D6118" s="20"/>
      <c r="E6118" s="20"/>
      <c r="F6118" s="20"/>
      <c r="H6118" s="20"/>
      <c r="J6118" s="20"/>
      <c r="K6118" s="20"/>
      <c r="L6118" s="20"/>
      <c r="P6118" s="201"/>
      <c r="Q6118" s="20"/>
      <c r="R6118" s="15"/>
      <c r="T6118" s="20"/>
      <c r="U6118" s="20"/>
      <c r="AB6118" s="20"/>
    </row>
    <row r="6119" spans="3:28" x14ac:dyDescent="0.2">
      <c r="C6119" s="20"/>
      <c r="D6119" s="20"/>
      <c r="E6119" s="20"/>
      <c r="F6119" s="20"/>
      <c r="H6119" s="20"/>
      <c r="J6119" s="20"/>
      <c r="K6119" s="20"/>
      <c r="L6119" s="20"/>
      <c r="P6119" s="201"/>
      <c r="Q6119" s="20"/>
      <c r="R6119" s="15"/>
      <c r="T6119" s="20"/>
      <c r="U6119" s="20"/>
      <c r="AB6119" s="20"/>
    </row>
    <row r="6120" spans="3:28" x14ac:dyDescent="0.2">
      <c r="C6120" s="20"/>
      <c r="D6120" s="20"/>
      <c r="E6120" s="20"/>
      <c r="F6120" s="20"/>
      <c r="H6120" s="20"/>
      <c r="J6120" s="20"/>
      <c r="K6120" s="20"/>
      <c r="L6120" s="20"/>
      <c r="P6120" s="201"/>
      <c r="Q6120" s="20"/>
      <c r="R6120" s="15"/>
      <c r="T6120" s="20"/>
      <c r="U6120" s="20"/>
      <c r="AB6120" s="20"/>
    </row>
    <row r="6121" spans="3:28" x14ac:dyDescent="0.2">
      <c r="C6121" s="20"/>
      <c r="D6121" s="20"/>
      <c r="E6121" s="20"/>
      <c r="F6121" s="20"/>
      <c r="H6121" s="20"/>
      <c r="J6121" s="20"/>
      <c r="K6121" s="20"/>
      <c r="L6121" s="20"/>
      <c r="P6121" s="201"/>
      <c r="Q6121" s="20"/>
      <c r="R6121" s="15"/>
      <c r="T6121" s="20"/>
      <c r="U6121" s="20"/>
      <c r="AB6121" s="20"/>
    </row>
    <row r="6122" spans="3:28" x14ac:dyDescent="0.2">
      <c r="C6122" s="20"/>
      <c r="D6122" s="20"/>
      <c r="E6122" s="20"/>
      <c r="F6122" s="20"/>
      <c r="H6122" s="20"/>
      <c r="J6122" s="20"/>
      <c r="K6122" s="20"/>
      <c r="L6122" s="20"/>
      <c r="P6122" s="201"/>
      <c r="Q6122" s="20"/>
      <c r="R6122" s="15"/>
      <c r="T6122" s="20"/>
      <c r="U6122" s="20"/>
      <c r="AB6122" s="20"/>
    </row>
    <row r="6123" spans="3:28" x14ac:dyDescent="0.2">
      <c r="C6123" s="20"/>
      <c r="D6123" s="20"/>
      <c r="E6123" s="20"/>
      <c r="F6123" s="20"/>
      <c r="H6123" s="20"/>
      <c r="J6123" s="20"/>
      <c r="K6123" s="20"/>
      <c r="L6123" s="20"/>
      <c r="P6123" s="201"/>
      <c r="Q6123" s="20"/>
      <c r="R6123" s="15"/>
      <c r="T6123" s="20"/>
      <c r="U6123" s="20"/>
      <c r="AB6123" s="20"/>
    </row>
    <row r="6124" spans="3:28" x14ac:dyDescent="0.2">
      <c r="C6124" s="20"/>
      <c r="D6124" s="20"/>
      <c r="E6124" s="20"/>
      <c r="F6124" s="20"/>
      <c r="H6124" s="20"/>
      <c r="J6124" s="20"/>
      <c r="K6124" s="20"/>
      <c r="L6124" s="20"/>
      <c r="P6124" s="201"/>
      <c r="Q6124" s="20"/>
      <c r="R6124" s="15"/>
      <c r="T6124" s="20"/>
      <c r="U6124" s="20"/>
      <c r="AB6124" s="20"/>
    </row>
    <row r="6125" spans="3:28" x14ac:dyDescent="0.2">
      <c r="C6125" s="20"/>
      <c r="D6125" s="20"/>
      <c r="E6125" s="20"/>
      <c r="F6125" s="20"/>
      <c r="H6125" s="20"/>
      <c r="J6125" s="20"/>
      <c r="K6125" s="20"/>
      <c r="L6125" s="20"/>
      <c r="P6125" s="201"/>
      <c r="Q6125" s="20"/>
      <c r="R6125" s="15"/>
      <c r="T6125" s="20"/>
      <c r="U6125" s="20"/>
      <c r="AB6125" s="20"/>
    </row>
    <row r="6126" spans="3:28" x14ac:dyDescent="0.2">
      <c r="C6126" s="20"/>
      <c r="D6126" s="20"/>
      <c r="E6126" s="20"/>
      <c r="F6126" s="20"/>
      <c r="H6126" s="20"/>
      <c r="J6126" s="20"/>
      <c r="K6126" s="20"/>
      <c r="L6126" s="20"/>
      <c r="P6126" s="201"/>
      <c r="Q6126" s="20"/>
      <c r="R6126" s="15"/>
      <c r="T6126" s="20"/>
      <c r="U6126" s="20"/>
      <c r="AB6126" s="20"/>
    </row>
    <row r="6127" spans="3:28" x14ac:dyDescent="0.2">
      <c r="C6127" s="20"/>
      <c r="D6127" s="20"/>
      <c r="E6127" s="20"/>
      <c r="F6127" s="20"/>
      <c r="H6127" s="20"/>
      <c r="J6127" s="20"/>
      <c r="K6127" s="20"/>
      <c r="L6127" s="20"/>
      <c r="P6127" s="201"/>
      <c r="Q6127" s="20"/>
      <c r="R6127" s="15"/>
      <c r="T6127" s="20"/>
      <c r="U6127" s="20"/>
      <c r="AB6127" s="20"/>
    </row>
    <row r="6128" spans="3:28" x14ac:dyDescent="0.2">
      <c r="C6128" s="20"/>
      <c r="D6128" s="20"/>
      <c r="E6128" s="20"/>
      <c r="F6128" s="20"/>
      <c r="H6128" s="20"/>
      <c r="J6128" s="20"/>
      <c r="K6128" s="20"/>
      <c r="L6128" s="20"/>
      <c r="P6128" s="201"/>
      <c r="Q6128" s="20"/>
      <c r="R6128" s="15"/>
      <c r="T6128" s="20"/>
      <c r="U6128" s="20"/>
      <c r="AB6128" s="20"/>
    </row>
    <row r="6129" spans="3:28" x14ac:dyDescent="0.2">
      <c r="C6129" s="20"/>
      <c r="D6129" s="20"/>
      <c r="E6129" s="20"/>
      <c r="F6129" s="20"/>
      <c r="H6129" s="20"/>
      <c r="J6129" s="20"/>
      <c r="K6129" s="20"/>
      <c r="L6129" s="20"/>
      <c r="P6129" s="201"/>
      <c r="Q6129" s="20"/>
      <c r="R6129" s="15"/>
      <c r="T6129" s="20"/>
      <c r="U6129" s="20"/>
      <c r="AB6129" s="20"/>
    </row>
    <row r="6130" spans="3:28" x14ac:dyDescent="0.2">
      <c r="C6130" s="20"/>
      <c r="D6130" s="20"/>
      <c r="E6130" s="20"/>
      <c r="F6130" s="20"/>
      <c r="H6130" s="20"/>
      <c r="J6130" s="20"/>
      <c r="K6130" s="20"/>
      <c r="L6130" s="20"/>
      <c r="P6130" s="201"/>
      <c r="Q6130" s="20"/>
      <c r="R6130" s="15"/>
      <c r="T6130" s="20"/>
      <c r="U6130" s="20"/>
      <c r="AB6130" s="20"/>
    </row>
    <row r="6131" spans="3:28" x14ac:dyDescent="0.2">
      <c r="C6131" s="20"/>
      <c r="D6131" s="20"/>
      <c r="E6131" s="20"/>
      <c r="F6131" s="20"/>
      <c r="H6131" s="20"/>
      <c r="J6131" s="20"/>
      <c r="K6131" s="20"/>
      <c r="L6131" s="20"/>
      <c r="P6131" s="201"/>
      <c r="Q6131" s="20"/>
      <c r="R6131" s="15"/>
      <c r="T6131" s="20"/>
      <c r="U6131" s="20"/>
      <c r="AB6131" s="20"/>
    </row>
    <row r="6132" spans="3:28" x14ac:dyDescent="0.2">
      <c r="C6132" s="20"/>
      <c r="D6132" s="20"/>
      <c r="E6132" s="20"/>
      <c r="F6132" s="20"/>
      <c r="H6132" s="20"/>
      <c r="J6132" s="20"/>
      <c r="K6132" s="20"/>
      <c r="L6132" s="20"/>
      <c r="P6132" s="201"/>
      <c r="Q6132" s="20"/>
      <c r="R6132" s="15"/>
      <c r="T6132" s="20"/>
      <c r="U6132" s="20"/>
      <c r="AB6132" s="20"/>
    </row>
    <row r="6133" spans="3:28" x14ac:dyDescent="0.2">
      <c r="C6133" s="20"/>
      <c r="D6133" s="20"/>
      <c r="E6133" s="20"/>
      <c r="F6133" s="20"/>
      <c r="H6133" s="20"/>
      <c r="J6133" s="20"/>
      <c r="K6133" s="20"/>
      <c r="L6133" s="20"/>
      <c r="P6133" s="201"/>
      <c r="Q6133" s="20"/>
      <c r="R6133" s="15"/>
      <c r="T6133" s="20"/>
      <c r="U6133" s="20"/>
      <c r="AB6133" s="20"/>
    </row>
    <row r="6134" spans="3:28" x14ac:dyDescent="0.2">
      <c r="C6134" s="20"/>
      <c r="D6134" s="20"/>
      <c r="E6134" s="20"/>
      <c r="F6134" s="20"/>
      <c r="H6134" s="20"/>
      <c r="J6134" s="20"/>
      <c r="K6134" s="20"/>
      <c r="L6134" s="20"/>
      <c r="P6134" s="201"/>
      <c r="Q6134" s="20"/>
      <c r="R6134" s="15"/>
      <c r="T6134" s="20"/>
      <c r="U6134" s="20"/>
      <c r="AB6134" s="20"/>
    </row>
    <row r="6135" spans="3:28" x14ac:dyDescent="0.2">
      <c r="C6135" s="20"/>
      <c r="D6135" s="20"/>
      <c r="E6135" s="20"/>
      <c r="F6135" s="20"/>
      <c r="H6135" s="20"/>
      <c r="J6135" s="20"/>
      <c r="K6135" s="20"/>
      <c r="L6135" s="20"/>
      <c r="P6135" s="201"/>
      <c r="Q6135" s="20"/>
      <c r="R6135" s="15"/>
      <c r="T6135" s="20"/>
      <c r="U6135" s="20"/>
      <c r="AB6135" s="20"/>
    </row>
    <row r="6136" spans="3:28" x14ac:dyDescent="0.2">
      <c r="C6136" s="20"/>
      <c r="D6136" s="20"/>
      <c r="E6136" s="20"/>
      <c r="F6136" s="20"/>
      <c r="H6136" s="20"/>
      <c r="J6136" s="20"/>
      <c r="K6136" s="20"/>
      <c r="L6136" s="20"/>
      <c r="P6136" s="201"/>
      <c r="Q6136" s="20"/>
      <c r="R6136" s="15"/>
      <c r="T6136" s="20"/>
      <c r="U6136" s="20"/>
      <c r="AB6136" s="20"/>
    </row>
    <row r="6137" spans="3:28" x14ac:dyDescent="0.2">
      <c r="C6137" s="20"/>
      <c r="D6137" s="20"/>
      <c r="E6137" s="20"/>
      <c r="F6137" s="20"/>
      <c r="H6137" s="20"/>
      <c r="J6137" s="20"/>
      <c r="K6137" s="20"/>
      <c r="L6137" s="20"/>
      <c r="P6137" s="201"/>
      <c r="Q6137" s="20"/>
      <c r="R6137" s="15"/>
      <c r="T6137" s="20"/>
      <c r="U6137" s="20"/>
      <c r="AB6137" s="20"/>
    </row>
    <row r="6138" spans="3:28" x14ac:dyDescent="0.2">
      <c r="C6138" s="20"/>
      <c r="D6138" s="20"/>
      <c r="E6138" s="20"/>
      <c r="F6138" s="20"/>
      <c r="H6138" s="20"/>
      <c r="J6138" s="20"/>
      <c r="K6138" s="20"/>
      <c r="L6138" s="20"/>
      <c r="P6138" s="201"/>
      <c r="Q6138" s="20"/>
      <c r="R6138" s="15"/>
      <c r="T6138" s="20"/>
      <c r="U6138" s="20"/>
      <c r="AB6138" s="20"/>
    </row>
    <row r="6139" spans="3:28" x14ac:dyDescent="0.2">
      <c r="C6139" s="20"/>
      <c r="D6139" s="20"/>
      <c r="E6139" s="20"/>
      <c r="F6139" s="20"/>
      <c r="H6139" s="20"/>
      <c r="J6139" s="20"/>
      <c r="K6139" s="20"/>
      <c r="L6139" s="20"/>
      <c r="P6139" s="201"/>
      <c r="Q6139" s="20"/>
      <c r="R6139" s="15"/>
      <c r="T6139" s="20"/>
      <c r="U6139" s="20"/>
      <c r="AB6139" s="20"/>
    </row>
    <row r="6140" spans="3:28" x14ac:dyDescent="0.2">
      <c r="C6140" s="20"/>
      <c r="D6140" s="20"/>
      <c r="E6140" s="20"/>
      <c r="F6140" s="20"/>
      <c r="H6140" s="20"/>
      <c r="J6140" s="20"/>
      <c r="K6140" s="20"/>
      <c r="L6140" s="20"/>
      <c r="P6140" s="201"/>
      <c r="Q6140" s="20"/>
      <c r="R6140" s="15"/>
      <c r="T6140" s="20"/>
      <c r="U6140" s="20"/>
      <c r="AB6140" s="20"/>
    </row>
    <row r="6141" spans="3:28" x14ac:dyDescent="0.2">
      <c r="C6141" s="20"/>
      <c r="D6141" s="20"/>
      <c r="E6141" s="20"/>
      <c r="F6141" s="20"/>
      <c r="H6141" s="20"/>
      <c r="J6141" s="20"/>
      <c r="K6141" s="20"/>
      <c r="L6141" s="20"/>
      <c r="P6141" s="201"/>
      <c r="Q6141" s="20"/>
      <c r="R6141" s="15"/>
      <c r="T6141" s="20"/>
      <c r="U6141" s="20"/>
      <c r="AB6141" s="20"/>
    </row>
    <row r="6142" spans="3:28" x14ac:dyDescent="0.2">
      <c r="C6142" s="20"/>
      <c r="D6142" s="20"/>
      <c r="E6142" s="20"/>
      <c r="F6142" s="20"/>
      <c r="H6142" s="20"/>
      <c r="J6142" s="20"/>
      <c r="K6142" s="20"/>
      <c r="L6142" s="20"/>
      <c r="P6142" s="201"/>
      <c r="Q6142" s="20"/>
      <c r="R6142" s="15"/>
      <c r="T6142" s="20"/>
      <c r="U6142" s="20"/>
      <c r="AB6142" s="20"/>
    </row>
    <row r="6143" spans="3:28" x14ac:dyDescent="0.2">
      <c r="C6143" s="20"/>
      <c r="D6143" s="20"/>
      <c r="E6143" s="20"/>
      <c r="F6143" s="20"/>
      <c r="H6143" s="20"/>
      <c r="J6143" s="20"/>
      <c r="K6143" s="20"/>
      <c r="L6143" s="20"/>
      <c r="P6143" s="201"/>
      <c r="Q6143" s="20"/>
      <c r="R6143" s="15"/>
      <c r="T6143" s="20"/>
      <c r="U6143" s="20"/>
      <c r="AB6143" s="20"/>
    </row>
    <row r="6144" spans="3:28" x14ac:dyDescent="0.2">
      <c r="C6144" s="20"/>
      <c r="D6144" s="20"/>
      <c r="E6144" s="20"/>
      <c r="F6144" s="20"/>
      <c r="H6144" s="20"/>
      <c r="J6144" s="20"/>
      <c r="K6144" s="20"/>
      <c r="L6144" s="20"/>
      <c r="P6144" s="201"/>
      <c r="Q6144" s="20"/>
      <c r="R6144" s="15"/>
      <c r="T6144" s="20"/>
      <c r="U6144" s="20"/>
      <c r="AB6144" s="20"/>
    </row>
    <row r="6145" spans="3:28" x14ac:dyDescent="0.2">
      <c r="C6145" s="20"/>
      <c r="D6145" s="20"/>
      <c r="E6145" s="20"/>
      <c r="F6145" s="20"/>
      <c r="H6145" s="20"/>
      <c r="J6145" s="20"/>
      <c r="K6145" s="20"/>
      <c r="L6145" s="20"/>
      <c r="P6145" s="201"/>
      <c r="Q6145" s="20"/>
      <c r="R6145" s="15"/>
      <c r="T6145" s="20"/>
      <c r="U6145" s="20"/>
      <c r="AB6145" s="20"/>
    </row>
    <row r="6146" spans="3:28" x14ac:dyDescent="0.2">
      <c r="C6146" s="20"/>
      <c r="D6146" s="20"/>
      <c r="E6146" s="20"/>
      <c r="F6146" s="20"/>
      <c r="H6146" s="20"/>
      <c r="J6146" s="20"/>
      <c r="K6146" s="20"/>
      <c r="L6146" s="20"/>
      <c r="P6146" s="201"/>
      <c r="Q6146" s="20"/>
      <c r="R6146" s="15"/>
      <c r="T6146" s="20"/>
      <c r="U6146" s="20"/>
      <c r="AB6146" s="20"/>
    </row>
    <row r="6147" spans="3:28" x14ac:dyDescent="0.2">
      <c r="C6147" s="20"/>
      <c r="D6147" s="20"/>
      <c r="E6147" s="20"/>
      <c r="F6147" s="20"/>
      <c r="H6147" s="20"/>
      <c r="J6147" s="20"/>
      <c r="K6147" s="20"/>
      <c r="L6147" s="20"/>
      <c r="P6147" s="201"/>
      <c r="Q6147" s="20"/>
      <c r="R6147" s="15"/>
      <c r="T6147" s="20"/>
      <c r="U6147" s="20"/>
      <c r="AB6147" s="20"/>
    </row>
    <row r="6148" spans="3:28" x14ac:dyDescent="0.2">
      <c r="C6148" s="20"/>
      <c r="D6148" s="20"/>
      <c r="E6148" s="20"/>
      <c r="F6148" s="20"/>
      <c r="H6148" s="20"/>
      <c r="J6148" s="20"/>
      <c r="K6148" s="20"/>
      <c r="L6148" s="20"/>
      <c r="P6148" s="201"/>
      <c r="Q6148" s="20"/>
      <c r="R6148" s="15"/>
      <c r="T6148" s="20"/>
      <c r="U6148" s="20"/>
      <c r="AB6148" s="20"/>
    </row>
    <row r="6149" spans="3:28" x14ac:dyDescent="0.2">
      <c r="C6149" s="20"/>
      <c r="D6149" s="20"/>
      <c r="E6149" s="20"/>
      <c r="F6149" s="20"/>
      <c r="H6149" s="20"/>
      <c r="J6149" s="20"/>
      <c r="K6149" s="20"/>
      <c r="L6149" s="20"/>
      <c r="P6149" s="201"/>
      <c r="Q6149" s="20"/>
      <c r="R6149" s="15"/>
      <c r="T6149" s="20"/>
      <c r="U6149" s="20"/>
      <c r="AB6149" s="20"/>
    </row>
    <row r="6150" spans="3:28" x14ac:dyDescent="0.2">
      <c r="C6150" s="20"/>
      <c r="D6150" s="20"/>
      <c r="E6150" s="20"/>
      <c r="F6150" s="20"/>
      <c r="H6150" s="20"/>
      <c r="J6150" s="20"/>
      <c r="K6150" s="20"/>
      <c r="L6150" s="20"/>
      <c r="P6150" s="201"/>
      <c r="Q6150" s="20"/>
      <c r="R6150" s="15"/>
      <c r="T6150" s="20"/>
      <c r="U6150" s="20"/>
      <c r="AB6150" s="20"/>
    </row>
    <row r="6151" spans="3:28" x14ac:dyDescent="0.2">
      <c r="C6151" s="20"/>
      <c r="D6151" s="20"/>
      <c r="E6151" s="20"/>
      <c r="F6151" s="20"/>
      <c r="H6151" s="20"/>
      <c r="J6151" s="20"/>
      <c r="K6151" s="20"/>
      <c r="L6151" s="20"/>
      <c r="P6151" s="201"/>
      <c r="Q6151" s="20"/>
      <c r="R6151" s="15"/>
      <c r="T6151" s="20"/>
      <c r="U6151" s="20"/>
      <c r="AB6151" s="20"/>
    </row>
    <row r="6152" spans="3:28" x14ac:dyDescent="0.2">
      <c r="C6152" s="20"/>
      <c r="D6152" s="20"/>
      <c r="E6152" s="20"/>
      <c r="F6152" s="20"/>
      <c r="H6152" s="20"/>
      <c r="J6152" s="20"/>
      <c r="K6152" s="20"/>
      <c r="L6152" s="20"/>
      <c r="P6152" s="201"/>
      <c r="Q6152" s="20"/>
      <c r="R6152" s="15"/>
      <c r="T6152" s="20"/>
      <c r="U6152" s="20"/>
      <c r="AB6152" s="20"/>
    </row>
    <row r="6153" spans="3:28" x14ac:dyDescent="0.2">
      <c r="C6153" s="20"/>
      <c r="D6153" s="20"/>
      <c r="E6153" s="20"/>
      <c r="F6153" s="20"/>
      <c r="H6153" s="20"/>
      <c r="J6153" s="20"/>
      <c r="K6153" s="20"/>
      <c r="L6153" s="20"/>
      <c r="P6153" s="201"/>
      <c r="Q6153" s="20"/>
      <c r="R6153" s="15"/>
      <c r="T6153" s="20"/>
      <c r="U6153" s="20"/>
      <c r="AB6153" s="20"/>
    </row>
    <row r="6154" spans="3:28" x14ac:dyDescent="0.2">
      <c r="C6154" s="20"/>
      <c r="D6154" s="20"/>
      <c r="E6154" s="20"/>
      <c r="F6154" s="20"/>
      <c r="H6154" s="20"/>
      <c r="J6154" s="20"/>
      <c r="K6154" s="20"/>
      <c r="L6154" s="20"/>
      <c r="P6154" s="201"/>
      <c r="Q6154" s="20"/>
      <c r="R6154" s="15"/>
      <c r="T6154" s="20"/>
      <c r="U6154" s="20"/>
      <c r="AB6154" s="20"/>
    </row>
    <row r="6155" spans="3:28" x14ac:dyDescent="0.2">
      <c r="C6155" s="20"/>
      <c r="D6155" s="20"/>
      <c r="E6155" s="20"/>
      <c r="F6155" s="20"/>
      <c r="H6155" s="20"/>
      <c r="J6155" s="20"/>
      <c r="K6155" s="20"/>
      <c r="L6155" s="20"/>
      <c r="P6155" s="201"/>
      <c r="Q6155" s="20"/>
      <c r="R6155" s="15"/>
      <c r="T6155" s="20"/>
      <c r="U6155" s="20"/>
      <c r="AB6155" s="20"/>
    </row>
    <row r="6156" spans="3:28" x14ac:dyDescent="0.2">
      <c r="C6156" s="20"/>
      <c r="D6156" s="20"/>
      <c r="E6156" s="20"/>
      <c r="F6156" s="20"/>
      <c r="H6156" s="20"/>
      <c r="J6156" s="20"/>
      <c r="K6156" s="20"/>
      <c r="L6156" s="20"/>
      <c r="P6156" s="201"/>
      <c r="Q6156" s="20"/>
      <c r="R6156" s="15"/>
      <c r="T6156" s="20"/>
      <c r="U6156" s="20"/>
      <c r="AB6156" s="20"/>
    </row>
    <row r="6157" spans="3:28" x14ac:dyDescent="0.2">
      <c r="C6157" s="20"/>
      <c r="D6157" s="20"/>
      <c r="E6157" s="20"/>
      <c r="F6157" s="20"/>
      <c r="H6157" s="20"/>
      <c r="J6157" s="20"/>
      <c r="K6157" s="20"/>
      <c r="L6157" s="20"/>
      <c r="P6157" s="201"/>
      <c r="Q6157" s="20"/>
      <c r="R6157" s="15"/>
      <c r="T6157" s="20"/>
      <c r="U6157" s="20"/>
      <c r="AB6157" s="20"/>
    </row>
    <row r="6158" spans="3:28" x14ac:dyDescent="0.2">
      <c r="C6158" s="20"/>
      <c r="D6158" s="20"/>
      <c r="E6158" s="20"/>
      <c r="F6158" s="20"/>
      <c r="H6158" s="20"/>
      <c r="J6158" s="20"/>
      <c r="K6158" s="20"/>
      <c r="L6158" s="20"/>
      <c r="P6158" s="201"/>
      <c r="Q6158" s="20"/>
      <c r="R6158" s="15"/>
      <c r="T6158" s="20"/>
      <c r="U6158" s="20"/>
      <c r="AB6158" s="20"/>
    </row>
    <row r="6159" spans="3:28" x14ac:dyDescent="0.2">
      <c r="C6159" s="20"/>
      <c r="D6159" s="20"/>
      <c r="E6159" s="20"/>
      <c r="F6159" s="20"/>
      <c r="H6159" s="20"/>
      <c r="J6159" s="20"/>
      <c r="K6159" s="20"/>
      <c r="L6159" s="20"/>
      <c r="P6159" s="201"/>
      <c r="Q6159" s="20"/>
      <c r="R6159" s="15"/>
      <c r="T6159" s="20"/>
      <c r="U6159" s="20"/>
      <c r="AB6159" s="20"/>
    </row>
    <row r="6160" spans="3:28" x14ac:dyDescent="0.2">
      <c r="C6160" s="20"/>
      <c r="D6160" s="20"/>
      <c r="E6160" s="20"/>
      <c r="F6160" s="20"/>
      <c r="H6160" s="20"/>
      <c r="J6160" s="20"/>
      <c r="K6160" s="20"/>
      <c r="L6160" s="20"/>
      <c r="P6160" s="201"/>
      <c r="Q6160" s="20"/>
      <c r="R6160" s="15"/>
      <c r="T6160" s="20"/>
      <c r="U6160" s="20"/>
      <c r="AB6160" s="20"/>
    </row>
    <row r="6161" spans="3:28" x14ac:dyDescent="0.2">
      <c r="C6161" s="20"/>
      <c r="D6161" s="20"/>
      <c r="E6161" s="20"/>
      <c r="F6161" s="20"/>
      <c r="H6161" s="20"/>
      <c r="J6161" s="20"/>
      <c r="K6161" s="20"/>
      <c r="L6161" s="20"/>
      <c r="P6161" s="201"/>
      <c r="Q6161" s="20"/>
      <c r="R6161" s="15"/>
      <c r="T6161" s="20"/>
      <c r="U6161" s="20"/>
      <c r="AB6161" s="20"/>
    </row>
    <row r="6162" spans="3:28" x14ac:dyDescent="0.2">
      <c r="C6162" s="20"/>
      <c r="D6162" s="20"/>
      <c r="E6162" s="20"/>
      <c r="F6162" s="20"/>
      <c r="H6162" s="20"/>
      <c r="J6162" s="20"/>
      <c r="K6162" s="20"/>
      <c r="L6162" s="20"/>
      <c r="P6162" s="201"/>
      <c r="Q6162" s="20"/>
      <c r="R6162" s="15"/>
      <c r="T6162" s="20"/>
      <c r="U6162" s="20"/>
      <c r="AB6162" s="20"/>
    </row>
    <row r="6163" spans="3:28" x14ac:dyDescent="0.2">
      <c r="C6163" s="20"/>
      <c r="D6163" s="20"/>
      <c r="E6163" s="20"/>
      <c r="F6163" s="20"/>
      <c r="H6163" s="20"/>
      <c r="J6163" s="20"/>
      <c r="K6163" s="20"/>
      <c r="L6163" s="20"/>
      <c r="P6163" s="201"/>
      <c r="Q6163" s="20"/>
      <c r="R6163" s="15"/>
      <c r="T6163" s="20"/>
      <c r="U6163" s="20"/>
      <c r="AB6163" s="20"/>
    </row>
    <row r="6164" spans="3:28" x14ac:dyDescent="0.2">
      <c r="C6164" s="20"/>
      <c r="D6164" s="20"/>
      <c r="E6164" s="20"/>
      <c r="F6164" s="20"/>
      <c r="H6164" s="20"/>
      <c r="J6164" s="20"/>
      <c r="K6164" s="20"/>
      <c r="L6164" s="20"/>
      <c r="P6164" s="201"/>
      <c r="Q6164" s="20"/>
      <c r="R6164" s="15"/>
      <c r="T6164" s="20"/>
      <c r="U6164" s="20"/>
      <c r="AB6164" s="20"/>
    </row>
    <row r="6165" spans="3:28" x14ac:dyDescent="0.2">
      <c r="C6165" s="20"/>
      <c r="D6165" s="20"/>
      <c r="E6165" s="20"/>
      <c r="F6165" s="20"/>
      <c r="H6165" s="20"/>
      <c r="J6165" s="20"/>
      <c r="K6165" s="20"/>
      <c r="L6165" s="20"/>
      <c r="P6165" s="201"/>
      <c r="Q6165" s="20"/>
      <c r="R6165" s="15"/>
      <c r="T6165" s="20"/>
      <c r="U6165" s="20"/>
      <c r="AB6165" s="20"/>
    </row>
    <row r="6166" spans="3:28" x14ac:dyDescent="0.2">
      <c r="C6166" s="20"/>
      <c r="D6166" s="20"/>
      <c r="E6166" s="20"/>
      <c r="F6166" s="20"/>
      <c r="H6166" s="20"/>
      <c r="J6166" s="20"/>
      <c r="K6166" s="20"/>
      <c r="L6166" s="20"/>
      <c r="P6166" s="201"/>
      <c r="Q6166" s="20"/>
      <c r="R6166" s="15"/>
      <c r="T6166" s="20"/>
      <c r="U6166" s="20"/>
      <c r="AB6166" s="20"/>
    </row>
    <row r="6167" spans="3:28" x14ac:dyDescent="0.2">
      <c r="C6167" s="20"/>
      <c r="D6167" s="20"/>
      <c r="E6167" s="20"/>
      <c r="F6167" s="20"/>
      <c r="H6167" s="20"/>
      <c r="J6167" s="20"/>
      <c r="K6167" s="20"/>
      <c r="L6167" s="20"/>
      <c r="P6167" s="201"/>
      <c r="Q6167" s="20"/>
      <c r="R6167" s="15"/>
      <c r="T6167" s="20"/>
      <c r="U6167" s="20"/>
      <c r="AB6167" s="20"/>
    </row>
    <row r="6168" spans="3:28" x14ac:dyDescent="0.2">
      <c r="C6168" s="20"/>
      <c r="D6168" s="20"/>
      <c r="E6168" s="20"/>
      <c r="F6168" s="20"/>
      <c r="H6168" s="20"/>
      <c r="J6168" s="20"/>
      <c r="K6168" s="20"/>
      <c r="L6168" s="20"/>
      <c r="P6168" s="201"/>
      <c r="Q6168" s="20"/>
      <c r="R6168" s="15"/>
      <c r="T6168" s="20"/>
      <c r="U6168" s="20"/>
      <c r="AB6168" s="20"/>
    </row>
    <row r="6169" spans="3:28" x14ac:dyDescent="0.2">
      <c r="C6169" s="20"/>
      <c r="D6169" s="20"/>
      <c r="E6169" s="20"/>
      <c r="F6169" s="20"/>
      <c r="H6169" s="20"/>
      <c r="J6169" s="20"/>
      <c r="K6169" s="20"/>
      <c r="L6169" s="20"/>
      <c r="P6169" s="201"/>
      <c r="Q6169" s="20"/>
      <c r="R6169" s="15"/>
      <c r="T6169" s="20"/>
      <c r="U6169" s="20"/>
      <c r="AB6169" s="20"/>
    </row>
    <row r="6170" spans="3:28" x14ac:dyDescent="0.2">
      <c r="C6170" s="20"/>
      <c r="D6170" s="20"/>
      <c r="E6170" s="20"/>
      <c r="F6170" s="20"/>
      <c r="H6170" s="20"/>
      <c r="J6170" s="20"/>
      <c r="K6170" s="20"/>
      <c r="L6170" s="20"/>
      <c r="P6170" s="201"/>
      <c r="Q6170" s="20"/>
      <c r="R6170" s="15"/>
      <c r="T6170" s="20"/>
      <c r="U6170" s="20"/>
      <c r="AB6170" s="20"/>
    </row>
    <row r="6171" spans="3:28" x14ac:dyDescent="0.2">
      <c r="C6171" s="20"/>
      <c r="D6171" s="20"/>
      <c r="E6171" s="20"/>
      <c r="F6171" s="20"/>
      <c r="H6171" s="20"/>
      <c r="J6171" s="20"/>
      <c r="K6171" s="20"/>
      <c r="L6171" s="20"/>
      <c r="P6171" s="201"/>
      <c r="Q6171" s="20"/>
      <c r="R6171" s="15"/>
      <c r="T6171" s="20"/>
      <c r="U6171" s="20"/>
      <c r="AB6171" s="20"/>
    </row>
    <row r="6172" spans="3:28" x14ac:dyDescent="0.2">
      <c r="C6172" s="20"/>
      <c r="D6172" s="20"/>
      <c r="E6172" s="20"/>
      <c r="F6172" s="20"/>
      <c r="H6172" s="20"/>
      <c r="J6172" s="20"/>
      <c r="K6172" s="20"/>
      <c r="L6172" s="20"/>
      <c r="P6172" s="201"/>
      <c r="Q6172" s="20"/>
      <c r="R6172" s="15"/>
      <c r="T6172" s="20"/>
      <c r="U6172" s="20"/>
      <c r="AB6172" s="20"/>
    </row>
    <row r="6173" spans="3:28" x14ac:dyDescent="0.2">
      <c r="C6173" s="20"/>
      <c r="D6173" s="20"/>
      <c r="E6173" s="20"/>
      <c r="F6173" s="20"/>
      <c r="H6173" s="20"/>
      <c r="J6173" s="20"/>
      <c r="K6173" s="20"/>
      <c r="L6173" s="20"/>
      <c r="P6173" s="201"/>
      <c r="Q6173" s="20"/>
      <c r="R6173" s="15"/>
      <c r="T6173" s="20"/>
      <c r="U6173" s="20"/>
      <c r="AB6173" s="20"/>
    </row>
    <row r="6174" spans="3:28" x14ac:dyDescent="0.2">
      <c r="C6174" s="20"/>
      <c r="D6174" s="20"/>
      <c r="E6174" s="20"/>
      <c r="F6174" s="20"/>
      <c r="H6174" s="20"/>
      <c r="J6174" s="20"/>
      <c r="K6174" s="20"/>
      <c r="L6174" s="20"/>
      <c r="P6174" s="201"/>
      <c r="Q6174" s="20"/>
      <c r="R6174" s="15"/>
      <c r="T6174" s="20"/>
      <c r="U6174" s="20"/>
      <c r="AB6174" s="20"/>
    </row>
    <row r="6175" spans="3:28" x14ac:dyDescent="0.2">
      <c r="C6175" s="20"/>
      <c r="D6175" s="20"/>
      <c r="E6175" s="20"/>
      <c r="F6175" s="20"/>
      <c r="H6175" s="20"/>
      <c r="J6175" s="20"/>
      <c r="K6175" s="20"/>
      <c r="L6175" s="20"/>
      <c r="P6175" s="201"/>
      <c r="Q6175" s="20"/>
      <c r="R6175" s="15"/>
      <c r="T6175" s="20"/>
      <c r="U6175" s="20"/>
      <c r="AB6175" s="20"/>
    </row>
    <row r="6176" spans="3:28" x14ac:dyDescent="0.2">
      <c r="C6176" s="20"/>
      <c r="D6176" s="20"/>
      <c r="E6176" s="20"/>
      <c r="F6176" s="20"/>
      <c r="H6176" s="20"/>
      <c r="J6176" s="20"/>
      <c r="K6176" s="20"/>
      <c r="L6176" s="20"/>
      <c r="P6176" s="201"/>
      <c r="Q6176" s="20"/>
      <c r="R6176" s="15"/>
      <c r="T6176" s="20"/>
      <c r="U6176" s="20"/>
      <c r="AB6176" s="20"/>
    </row>
    <row r="6177" spans="3:28" x14ac:dyDescent="0.2">
      <c r="C6177" s="20"/>
      <c r="D6177" s="20"/>
      <c r="E6177" s="20"/>
      <c r="F6177" s="20"/>
      <c r="H6177" s="20"/>
      <c r="J6177" s="20"/>
      <c r="K6177" s="20"/>
      <c r="L6177" s="20"/>
      <c r="P6177" s="201"/>
      <c r="Q6177" s="20"/>
      <c r="R6177" s="15"/>
      <c r="T6177" s="20"/>
      <c r="U6177" s="20"/>
      <c r="AB6177" s="20"/>
    </row>
    <row r="6178" spans="3:28" x14ac:dyDescent="0.2">
      <c r="C6178" s="20"/>
      <c r="D6178" s="20"/>
      <c r="E6178" s="20"/>
      <c r="F6178" s="20"/>
      <c r="H6178" s="20"/>
      <c r="J6178" s="20"/>
      <c r="K6178" s="20"/>
      <c r="L6178" s="20"/>
      <c r="P6178" s="201"/>
      <c r="Q6178" s="20"/>
      <c r="R6178" s="15"/>
      <c r="T6178" s="20"/>
      <c r="U6178" s="20"/>
      <c r="AB6178" s="20"/>
    </row>
    <row r="6179" spans="3:28" x14ac:dyDescent="0.2">
      <c r="C6179" s="20"/>
      <c r="D6179" s="20"/>
      <c r="E6179" s="20"/>
      <c r="F6179" s="20"/>
      <c r="H6179" s="20"/>
      <c r="J6179" s="20"/>
      <c r="K6179" s="20"/>
      <c r="L6179" s="20"/>
      <c r="P6179" s="201"/>
      <c r="Q6179" s="20"/>
      <c r="R6179" s="15"/>
      <c r="T6179" s="20"/>
      <c r="U6179" s="20"/>
      <c r="AB6179" s="20"/>
    </row>
    <row r="6180" spans="3:28" x14ac:dyDescent="0.2">
      <c r="C6180" s="20"/>
      <c r="D6180" s="20"/>
      <c r="E6180" s="20"/>
      <c r="F6180" s="20"/>
      <c r="H6180" s="20"/>
      <c r="J6180" s="20"/>
      <c r="K6180" s="20"/>
      <c r="L6180" s="20"/>
      <c r="P6180" s="201"/>
      <c r="Q6180" s="20"/>
      <c r="R6180" s="15"/>
      <c r="T6180" s="20"/>
      <c r="U6180" s="20"/>
      <c r="AB6180" s="20"/>
    </row>
    <row r="6181" spans="3:28" x14ac:dyDescent="0.2">
      <c r="C6181" s="20"/>
      <c r="D6181" s="20"/>
      <c r="E6181" s="20"/>
      <c r="F6181" s="20"/>
      <c r="H6181" s="20"/>
      <c r="J6181" s="20"/>
      <c r="K6181" s="20"/>
      <c r="L6181" s="20"/>
      <c r="P6181" s="201"/>
      <c r="Q6181" s="20"/>
      <c r="R6181" s="15"/>
      <c r="T6181" s="20"/>
      <c r="U6181" s="20"/>
      <c r="AB6181" s="20"/>
    </row>
    <row r="6182" spans="3:28" x14ac:dyDescent="0.2">
      <c r="C6182" s="20"/>
      <c r="D6182" s="20"/>
      <c r="E6182" s="20"/>
      <c r="F6182" s="20"/>
      <c r="H6182" s="20"/>
      <c r="J6182" s="20"/>
      <c r="K6182" s="20"/>
      <c r="L6182" s="20"/>
      <c r="P6182" s="201"/>
      <c r="Q6182" s="20"/>
      <c r="R6182" s="15"/>
      <c r="T6182" s="20"/>
      <c r="U6182" s="20"/>
      <c r="AB6182" s="20"/>
    </row>
    <row r="6183" spans="3:28" x14ac:dyDescent="0.2">
      <c r="C6183" s="20"/>
      <c r="D6183" s="20"/>
      <c r="E6183" s="20"/>
      <c r="F6183" s="20"/>
      <c r="H6183" s="20"/>
      <c r="J6183" s="20"/>
      <c r="K6183" s="20"/>
      <c r="L6183" s="20"/>
      <c r="P6183" s="201"/>
      <c r="Q6183" s="20"/>
      <c r="R6183" s="15"/>
      <c r="T6183" s="20"/>
      <c r="U6183" s="20"/>
      <c r="AB6183" s="20"/>
    </row>
    <row r="6184" spans="3:28" x14ac:dyDescent="0.2">
      <c r="C6184" s="20"/>
      <c r="D6184" s="20"/>
      <c r="E6184" s="20"/>
      <c r="F6184" s="20"/>
      <c r="H6184" s="20"/>
      <c r="J6184" s="20"/>
      <c r="K6184" s="20"/>
      <c r="L6184" s="20"/>
      <c r="P6184" s="201"/>
      <c r="Q6184" s="20"/>
      <c r="R6184" s="15"/>
      <c r="T6184" s="20"/>
      <c r="U6184" s="20"/>
      <c r="AB6184" s="20"/>
    </row>
    <row r="6185" spans="3:28" x14ac:dyDescent="0.2">
      <c r="C6185" s="20"/>
      <c r="D6185" s="20"/>
      <c r="E6185" s="20"/>
      <c r="F6185" s="20"/>
      <c r="H6185" s="20"/>
      <c r="J6185" s="20"/>
      <c r="K6185" s="20"/>
      <c r="L6185" s="20"/>
      <c r="P6185" s="201"/>
      <c r="Q6185" s="20"/>
      <c r="R6185" s="15"/>
      <c r="T6185" s="20"/>
      <c r="U6185" s="20"/>
      <c r="AB6185" s="20"/>
    </row>
    <row r="6186" spans="3:28" x14ac:dyDescent="0.2">
      <c r="C6186" s="20"/>
      <c r="D6186" s="20"/>
      <c r="E6186" s="20"/>
      <c r="F6186" s="20"/>
      <c r="H6186" s="20"/>
      <c r="J6186" s="20"/>
      <c r="K6186" s="20"/>
      <c r="L6186" s="20"/>
      <c r="P6186" s="201"/>
      <c r="Q6186" s="20"/>
      <c r="R6186" s="15"/>
      <c r="T6186" s="20"/>
      <c r="U6186" s="20"/>
      <c r="AB6186" s="20"/>
    </row>
    <row r="6187" spans="3:28" x14ac:dyDescent="0.2">
      <c r="C6187" s="20"/>
      <c r="D6187" s="20"/>
      <c r="E6187" s="20"/>
      <c r="F6187" s="20"/>
      <c r="H6187" s="20"/>
      <c r="J6187" s="20"/>
      <c r="K6187" s="20"/>
      <c r="L6187" s="20"/>
      <c r="P6187" s="201"/>
      <c r="Q6187" s="20"/>
      <c r="R6187" s="15"/>
      <c r="T6187" s="20"/>
      <c r="U6187" s="20"/>
      <c r="AB6187" s="20"/>
    </row>
    <row r="6188" spans="3:28" x14ac:dyDescent="0.2">
      <c r="C6188" s="20"/>
      <c r="D6188" s="20"/>
      <c r="E6188" s="20"/>
      <c r="F6188" s="20"/>
      <c r="H6188" s="20"/>
      <c r="J6188" s="20"/>
      <c r="K6188" s="20"/>
      <c r="L6188" s="20"/>
      <c r="P6188" s="201"/>
      <c r="Q6188" s="20"/>
      <c r="R6188" s="15"/>
      <c r="T6188" s="20"/>
      <c r="U6188" s="20"/>
      <c r="AB6188" s="20"/>
    </row>
    <row r="6189" spans="3:28" x14ac:dyDescent="0.2">
      <c r="C6189" s="20"/>
      <c r="D6189" s="20"/>
      <c r="E6189" s="20"/>
      <c r="F6189" s="20"/>
      <c r="H6189" s="20"/>
      <c r="J6189" s="20"/>
      <c r="K6189" s="20"/>
      <c r="L6189" s="20"/>
      <c r="P6189" s="201"/>
      <c r="Q6189" s="20"/>
      <c r="R6189" s="15"/>
      <c r="T6189" s="20"/>
      <c r="U6189" s="20"/>
      <c r="AB6189" s="20"/>
    </row>
    <row r="6190" spans="3:28" x14ac:dyDescent="0.2">
      <c r="C6190" s="20"/>
      <c r="D6190" s="20"/>
      <c r="E6190" s="20"/>
      <c r="F6190" s="20"/>
      <c r="H6190" s="20"/>
      <c r="J6190" s="20"/>
      <c r="K6190" s="20"/>
      <c r="L6190" s="20"/>
      <c r="P6190" s="201"/>
      <c r="Q6190" s="20"/>
      <c r="R6190" s="15"/>
      <c r="T6190" s="20"/>
      <c r="U6190" s="20"/>
      <c r="AB6190" s="20"/>
    </row>
    <row r="6191" spans="3:28" x14ac:dyDescent="0.2">
      <c r="C6191" s="20"/>
      <c r="D6191" s="20"/>
      <c r="E6191" s="20"/>
      <c r="F6191" s="20"/>
      <c r="H6191" s="20"/>
      <c r="J6191" s="20"/>
      <c r="K6191" s="20"/>
      <c r="L6191" s="20"/>
      <c r="P6191" s="201"/>
      <c r="Q6191" s="20"/>
      <c r="R6191" s="15"/>
      <c r="T6191" s="20"/>
      <c r="U6191" s="20"/>
      <c r="AB6191" s="20"/>
    </row>
    <row r="6192" spans="3:28" x14ac:dyDescent="0.2">
      <c r="C6192" s="20"/>
      <c r="D6192" s="20"/>
      <c r="E6192" s="20"/>
      <c r="F6192" s="20"/>
      <c r="H6192" s="20"/>
      <c r="J6192" s="20"/>
      <c r="K6192" s="20"/>
      <c r="L6192" s="20"/>
      <c r="P6192" s="201"/>
      <c r="Q6192" s="20"/>
      <c r="R6192" s="15"/>
      <c r="T6192" s="20"/>
      <c r="U6192" s="20"/>
      <c r="AB6192" s="20"/>
    </row>
    <row r="6193" spans="3:28" x14ac:dyDescent="0.2">
      <c r="C6193" s="20"/>
      <c r="D6193" s="20"/>
      <c r="E6193" s="20"/>
      <c r="F6193" s="20"/>
      <c r="H6193" s="20"/>
      <c r="J6193" s="20"/>
      <c r="K6193" s="20"/>
      <c r="L6193" s="20"/>
      <c r="P6193" s="201"/>
      <c r="Q6193" s="20"/>
      <c r="R6193" s="15"/>
      <c r="T6193" s="20"/>
      <c r="U6193" s="20"/>
      <c r="AB6193" s="20"/>
    </row>
    <row r="6194" spans="3:28" x14ac:dyDescent="0.2">
      <c r="C6194" s="20"/>
      <c r="D6194" s="20"/>
      <c r="E6194" s="20"/>
      <c r="F6194" s="20"/>
      <c r="H6194" s="20"/>
      <c r="J6194" s="20"/>
      <c r="K6194" s="20"/>
      <c r="L6194" s="20"/>
      <c r="P6194" s="201"/>
      <c r="Q6194" s="20"/>
      <c r="R6194" s="15"/>
      <c r="T6194" s="20"/>
      <c r="U6194" s="20"/>
      <c r="AB6194" s="20"/>
    </row>
    <row r="6195" spans="3:28" x14ac:dyDescent="0.2">
      <c r="C6195" s="20"/>
      <c r="D6195" s="20"/>
      <c r="E6195" s="20"/>
      <c r="F6195" s="20"/>
      <c r="H6195" s="20"/>
      <c r="J6195" s="20"/>
      <c r="K6195" s="20"/>
      <c r="L6195" s="20"/>
      <c r="P6195" s="201"/>
      <c r="Q6195" s="20"/>
      <c r="R6195" s="15"/>
      <c r="T6195" s="20"/>
      <c r="U6195" s="20"/>
      <c r="AB6195" s="20"/>
    </row>
    <row r="6196" spans="3:28" x14ac:dyDescent="0.2">
      <c r="C6196" s="20"/>
      <c r="D6196" s="20"/>
      <c r="E6196" s="20"/>
      <c r="F6196" s="20"/>
      <c r="H6196" s="20"/>
      <c r="J6196" s="20"/>
      <c r="K6196" s="20"/>
      <c r="L6196" s="20"/>
      <c r="P6196" s="201"/>
      <c r="Q6196" s="20"/>
      <c r="R6196" s="15"/>
      <c r="T6196" s="20"/>
      <c r="U6196" s="20"/>
      <c r="AB6196" s="20"/>
    </row>
    <row r="6197" spans="3:28" x14ac:dyDescent="0.2">
      <c r="C6197" s="20"/>
      <c r="D6197" s="20"/>
      <c r="E6197" s="20"/>
      <c r="F6197" s="20"/>
      <c r="H6197" s="20"/>
      <c r="J6197" s="20"/>
      <c r="K6197" s="20"/>
      <c r="L6197" s="20"/>
      <c r="P6197" s="201"/>
      <c r="Q6197" s="20"/>
      <c r="R6197" s="15"/>
      <c r="T6197" s="20"/>
      <c r="U6197" s="20"/>
      <c r="AB6197" s="20"/>
    </row>
    <row r="6198" spans="3:28" x14ac:dyDescent="0.2">
      <c r="C6198" s="20"/>
      <c r="D6198" s="20"/>
      <c r="E6198" s="20"/>
      <c r="F6198" s="20"/>
      <c r="H6198" s="20"/>
      <c r="J6198" s="20"/>
      <c r="K6198" s="20"/>
      <c r="L6198" s="20"/>
      <c r="P6198" s="201"/>
      <c r="Q6198" s="20"/>
      <c r="R6198" s="15"/>
      <c r="T6198" s="20"/>
      <c r="U6198" s="20"/>
      <c r="AB6198" s="20"/>
    </row>
    <row r="6199" spans="3:28" x14ac:dyDescent="0.2">
      <c r="C6199" s="20"/>
      <c r="D6199" s="20"/>
      <c r="E6199" s="20"/>
      <c r="F6199" s="20"/>
      <c r="H6199" s="20"/>
      <c r="J6199" s="20"/>
      <c r="K6199" s="20"/>
      <c r="L6199" s="20"/>
      <c r="P6199" s="201"/>
      <c r="Q6199" s="20"/>
      <c r="R6199" s="15"/>
      <c r="T6199" s="20"/>
      <c r="U6199" s="20"/>
      <c r="AB6199" s="20"/>
    </row>
    <row r="6200" spans="3:28" x14ac:dyDescent="0.2">
      <c r="C6200" s="20"/>
      <c r="D6200" s="20"/>
      <c r="E6200" s="20"/>
      <c r="F6200" s="20"/>
      <c r="H6200" s="20"/>
      <c r="J6200" s="20"/>
      <c r="K6200" s="20"/>
      <c r="L6200" s="20"/>
      <c r="P6200" s="201"/>
      <c r="Q6200" s="20"/>
      <c r="R6200" s="15"/>
      <c r="T6200" s="20"/>
      <c r="U6200" s="20"/>
      <c r="AB6200" s="20"/>
    </row>
    <row r="6201" spans="3:28" x14ac:dyDescent="0.2">
      <c r="C6201" s="20"/>
      <c r="D6201" s="20"/>
      <c r="E6201" s="20"/>
      <c r="F6201" s="20"/>
      <c r="H6201" s="20"/>
      <c r="J6201" s="20"/>
      <c r="K6201" s="20"/>
      <c r="L6201" s="20"/>
      <c r="P6201" s="201"/>
      <c r="Q6201" s="20"/>
      <c r="R6201" s="15"/>
      <c r="T6201" s="20"/>
      <c r="U6201" s="20"/>
      <c r="AB6201" s="20"/>
    </row>
    <row r="6202" spans="3:28" x14ac:dyDescent="0.2">
      <c r="C6202" s="20"/>
      <c r="D6202" s="20"/>
      <c r="E6202" s="20"/>
      <c r="F6202" s="20"/>
      <c r="H6202" s="20"/>
      <c r="J6202" s="20"/>
      <c r="K6202" s="20"/>
      <c r="L6202" s="20"/>
      <c r="P6202" s="201"/>
      <c r="Q6202" s="20"/>
      <c r="R6202" s="15"/>
      <c r="T6202" s="20"/>
      <c r="U6202" s="20"/>
      <c r="AB6202" s="20"/>
    </row>
    <row r="6203" spans="3:28" x14ac:dyDescent="0.2">
      <c r="C6203" s="20"/>
      <c r="D6203" s="20"/>
      <c r="E6203" s="20"/>
      <c r="F6203" s="20"/>
      <c r="H6203" s="20"/>
      <c r="J6203" s="20"/>
      <c r="K6203" s="20"/>
      <c r="L6203" s="20"/>
      <c r="P6203" s="201"/>
      <c r="Q6203" s="20"/>
      <c r="R6203" s="15"/>
      <c r="T6203" s="20"/>
      <c r="U6203" s="20"/>
      <c r="AB6203" s="20"/>
    </row>
    <row r="6204" spans="3:28" x14ac:dyDescent="0.2">
      <c r="C6204" s="20"/>
      <c r="D6204" s="20"/>
      <c r="E6204" s="20"/>
      <c r="F6204" s="20"/>
      <c r="H6204" s="20"/>
      <c r="J6204" s="20"/>
      <c r="K6204" s="20"/>
      <c r="L6204" s="20"/>
      <c r="P6204" s="201"/>
      <c r="Q6204" s="20"/>
      <c r="R6204" s="15"/>
      <c r="T6204" s="20"/>
      <c r="U6204" s="20"/>
      <c r="AB6204" s="20"/>
    </row>
    <row r="6205" spans="3:28" x14ac:dyDescent="0.2">
      <c r="C6205" s="20"/>
      <c r="D6205" s="20"/>
      <c r="E6205" s="20"/>
      <c r="F6205" s="20"/>
      <c r="H6205" s="20"/>
      <c r="J6205" s="20"/>
      <c r="K6205" s="20"/>
      <c r="L6205" s="20"/>
      <c r="P6205" s="201"/>
      <c r="Q6205" s="20"/>
      <c r="R6205" s="15"/>
      <c r="T6205" s="20"/>
      <c r="U6205" s="20"/>
      <c r="AB6205" s="20"/>
    </row>
    <row r="6206" spans="3:28" x14ac:dyDescent="0.2">
      <c r="C6206" s="20"/>
      <c r="D6206" s="20"/>
      <c r="E6206" s="20"/>
      <c r="F6206" s="20"/>
      <c r="H6206" s="20"/>
      <c r="J6206" s="20"/>
      <c r="K6206" s="20"/>
      <c r="L6206" s="20"/>
      <c r="P6206" s="201"/>
      <c r="Q6206" s="20"/>
      <c r="R6206" s="15"/>
      <c r="T6206" s="20"/>
      <c r="U6206" s="20"/>
      <c r="AB6206" s="20"/>
    </row>
    <row r="6207" spans="3:28" x14ac:dyDescent="0.2">
      <c r="C6207" s="20"/>
      <c r="D6207" s="20"/>
      <c r="E6207" s="20"/>
      <c r="F6207" s="20"/>
      <c r="H6207" s="20"/>
      <c r="J6207" s="20"/>
      <c r="K6207" s="20"/>
      <c r="L6207" s="20"/>
      <c r="P6207" s="201"/>
      <c r="Q6207" s="20"/>
      <c r="R6207" s="15"/>
      <c r="T6207" s="20"/>
      <c r="U6207" s="20"/>
      <c r="AB6207" s="20"/>
    </row>
    <row r="6208" spans="3:28" x14ac:dyDescent="0.2">
      <c r="C6208" s="20"/>
      <c r="D6208" s="20"/>
      <c r="E6208" s="20"/>
      <c r="F6208" s="20"/>
      <c r="H6208" s="20"/>
      <c r="J6208" s="20"/>
      <c r="K6208" s="20"/>
      <c r="L6208" s="20"/>
      <c r="P6208" s="201"/>
      <c r="Q6208" s="20"/>
      <c r="R6208" s="15"/>
      <c r="T6208" s="20"/>
      <c r="U6208" s="20"/>
      <c r="AB6208" s="20"/>
    </row>
    <row r="6209" spans="3:28" x14ac:dyDescent="0.2">
      <c r="C6209" s="20"/>
      <c r="D6209" s="20"/>
      <c r="E6209" s="20"/>
      <c r="F6209" s="20"/>
      <c r="H6209" s="20"/>
      <c r="J6209" s="20"/>
      <c r="K6209" s="20"/>
      <c r="L6209" s="20"/>
      <c r="P6209" s="201"/>
      <c r="Q6209" s="20"/>
      <c r="R6209" s="15"/>
      <c r="T6209" s="20"/>
      <c r="U6209" s="20"/>
      <c r="AB6209" s="20"/>
    </row>
    <row r="6210" spans="3:28" x14ac:dyDescent="0.2">
      <c r="C6210" s="20"/>
      <c r="D6210" s="20"/>
      <c r="E6210" s="20"/>
      <c r="F6210" s="20"/>
      <c r="H6210" s="20"/>
      <c r="J6210" s="20"/>
      <c r="K6210" s="20"/>
      <c r="L6210" s="20"/>
      <c r="P6210" s="201"/>
      <c r="Q6210" s="20"/>
      <c r="R6210" s="15"/>
      <c r="T6210" s="20"/>
      <c r="U6210" s="20"/>
      <c r="AB6210" s="20"/>
    </row>
    <row r="6211" spans="3:28" x14ac:dyDescent="0.2">
      <c r="C6211" s="20"/>
      <c r="D6211" s="20"/>
      <c r="E6211" s="20"/>
      <c r="F6211" s="20"/>
      <c r="H6211" s="20"/>
      <c r="J6211" s="20"/>
      <c r="K6211" s="20"/>
      <c r="L6211" s="20"/>
      <c r="P6211" s="201"/>
      <c r="Q6211" s="20"/>
      <c r="R6211" s="15"/>
      <c r="T6211" s="20"/>
      <c r="U6211" s="20"/>
      <c r="AB6211" s="20"/>
    </row>
    <row r="6212" spans="3:28" x14ac:dyDescent="0.2">
      <c r="C6212" s="20"/>
      <c r="D6212" s="20"/>
      <c r="E6212" s="20"/>
      <c r="F6212" s="20"/>
      <c r="H6212" s="20"/>
      <c r="J6212" s="20"/>
      <c r="K6212" s="20"/>
      <c r="L6212" s="20"/>
      <c r="P6212" s="201"/>
      <c r="Q6212" s="20"/>
      <c r="R6212" s="15"/>
      <c r="T6212" s="20"/>
      <c r="U6212" s="20"/>
      <c r="AB6212" s="20"/>
    </row>
    <row r="6213" spans="3:28" x14ac:dyDescent="0.2">
      <c r="C6213" s="20"/>
      <c r="D6213" s="20"/>
      <c r="E6213" s="20"/>
      <c r="F6213" s="20"/>
      <c r="H6213" s="20"/>
      <c r="J6213" s="20"/>
      <c r="K6213" s="20"/>
      <c r="L6213" s="20"/>
      <c r="P6213" s="201"/>
      <c r="Q6213" s="20"/>
      <c r="R6213" s="15"/>
      <c r="T6213" s="20"/>
      <c r="U6213" s="20"/>
      <c r="AB6213" s="20"/>
    </row>
    <row r="6214" spans="3:28" x14ac:dyDescent="0.2">
      <c r="C6214" s="20"/>
      <c r="D6214" s="20"/>
      <c r="E6214" s="20"/>
      <c r="F6214" s="20"/>
      <c r="H6214" s="20"/>
      <c r="J6214" s="20"/>
      <c r="K6214" s="20"/>
      <c r="L6214" s="20"/>
      <c r="P6214" s="201"/>
      <c r="Q6214" s="20"/>
      <c r="R6214" s="15"/>
      <c r="T6214" s="20"/>
      <c r="U6214" s="20"/>
      <c r="AB6214" s="20"/>
    </row>
    <row r="6215" spans="3:28" x14ac:dyDescent="0.2">
      <c r="C6215" s="20"/>
      <c r="D6215" s="20"/>
      <c r="E6215" s="20"/>
      <c r="F6215" s="20"/>
      <c r="H6215" s="20"/>
      <c r="J6215" s="20"/>
      <c r="K6215" s="20"/>
      <c r="L6215" s="20"/>
      <c r="P6215" s="201"/>
      <c r="Q6215" s="20"/>
      <c r="R6215" s="15"/>
      <c r="T6215" s="20"/>
      <c r="U6215" s="20"/>
      <c r="AB6215" s="20"/>
    </row>
    <row r="6216" spans="3:28" x14ac:dyDescent="0.2">
      <c r="C6216" s="20"/>
      <c r="D6216" s="20"/>
      <c r="E6216" s="20"/>
      <c r="F6216" s="20"/>
      <c r="H6216" s="20"/>
      <c r="J6216" s="20"/>
      <c r="K6216" s="20"/>
      <c r="L6216" s="20"/>
      <c r="P6216" s="201"/>
      <c r="Q6216" s="20"/>
      <c r="R6216" s="15"/>
      <c r="T6216" s="20"/>
      <c r="U6216" s="20"/>
      <c r="AB6216" s="20"/>
    </row>
    <row r="6217" spans="3:28" x14ac:dyDescent="0.2">
      <c r="C6217" s="20"/>
      <c r="D6217" s="20"/>
      <c r="E6217" s="20"/>
      <c r="F6217" s="20"/>
      <c r="H6217" s="20"/>
      <c r="J6217" s="20"/>
      <c r="K6217" s="20"/>
      <c r="L6217" s="20"/>
      <c r="P6217" s="201"/>
      <c r="Q6217" s="20"/>
      <c r="R6217" s="15"/>
      <c r="T6217" s="20"/>
      <c r="U6217" s="20"/>
      <c r="AB6217" s="20"/>
    </row>
    <row r="6218" spans="3:28" x14ac:dyDescent="0.2">
      <c r="C6218" s="20"/>
      <c r="D6218" s="20"/>
      <c r="E6218" s="20"/>
      <c r="F6218" s="20"/>
      <c r="H6218" s="20"/>
      <c r="J6218" s="20"/>
      <c r="K6218" s="20"/>
      <c r="L6218" s="20"/>
      <c r="P6218" s="201"/>
      <c r="Q6218" s="20"/>
      <c r="R6218" s="15"/>
      <c r="T6218" s="20"/>
      <c r="U6218" s="20"/>
      <c r="AB6218" s="20"/>
    </row>
    <row r="6219" spans="3:28" x14ac:dyDescent="0.2">
      <c r="C6219" s="20"/>
      <c r="D6219" s="20"/>
      <c r="E6219" s="20"/>
      <c r="F6219" s="20"/>
      <c r="H6219" s="20"/>
      <c r="J6219" s="20"/>
      <c r="K6219" s="20"/>
      <c r="L6219" s="20"/>
      <c r="P6219" s="201"/>
      <c r="Q6219" s="20"/>
      <c r="R6219" s="15"/>
      <c r="T6219" s="20"/>
      <c r="U6219" s="20"/>
      <c r="AB6219" s="20"/>
    </row>
    <row r="6220" spans="3:28" x14ac:dyDescent="0.2">
      <c r="C6220" s="20"/>
      <c r="D6220" s="20"/>
      <c r="E6220" s="20"/>
      <c r="F6220" s="20"/>
      <c r="H6220" s="20"/>
      <c r="J6220" s="20"/>
      <c r="K6220" s="20"/>
      <c r="L6220" s="20"/>
      <c r="P6220" s="201"/>
      <c r="Q6220" s="20"/>
      <c r="R6220" s="15"/>
      <c r="T6220" s="20"/>
      <c r="U6220" s="20"/>
      <c r="AB6220" s="20"/>
    </row>
    <row r="6221" spans="3:28" x14ac:dyDescent="0.2">
      <c r="C6221" s="20"/>
      <c r="D6221" s="20"/>
      <c r="E6221" s="20"/>
      <c r="F6221" s="20"/>
      <c r="H6221" s="20"/>
      <c r="J6221" s="20"/>
      <c r="K6221" s="20"/>
      <c r="L6221" s="20"/>
      <c r="P6221" s="201"/>
      <c r="Q6221" s="20"/>
      <c r="R6221" s="15"/>
      <c r="T6221" s="20"/>
      <c r="U6221" s="20"/>
      <c r="AB6221" s="20"/>
    </row>
    <row r="6222" spans="3:28" x14ac:dyDescent="0.2">
      <c r="C6222" s="20"/>
      <c r="D6222" s="20"/>
      <c r="E6222" s="20"/>
      <c r="F6222" s="20"/>
      <c r="H6222" s="20"/>
      <c r="J6222" s="20"/>
      <c r="K6222" s="20"/>
      <c r="L6222" s="20"/>
      <c r="P6222" s="201"/>
      <c r="Q6222" s="20"/>
      <c r="R6222" s="15"/>
      <c r="T6222" s="20"/>
      <c r="U6222" s="20"/>
      <c r="AB6222" s="20"/>
    </row>
    <row r="6223" spans="3:28" x14ac:dyDescent="0.2">
      <c r="C6223" s="20"/>
      <c r="D6223" s="20"/>
      <c r="E6223" s="20"/>
      <c r="F6223" s="20"/>
      <c r="H6223" s="20"/>
      <c r="J6223" s="20"/>
      <c r="K6223" s="20"/>
      <c r="L6223" s="20"/>
      <c r="P6223" s="201"/>
      <c r="Q6223" s="20"/>
      <c r="R6223" s="15"/>
      <c r="T6223" s="20"/>
      <c r="U6223" s="20"/>
      <c r="AB6223" s="20"/>
    </row>
    <row r="6224" spans="3:28" x14ac:dyDescent="0.2">
      <c r="C6224" s="20"/>
      <c r="D6224" s="20"/>
      <c r="E6224" s="20"/>
      <c r="F6224" s="20"/>
      <c r="H6224" s="20"/>
      <c r="J6224" s="20"/>
      <c r="K6224" s="20"/>
      <c r="L6224" s="20"/>
      <c r="P6224" s="201"/>
      <c r="Q6224" s="20"/>
      <c r="R6224" s="15"/>
      <c r="T6224" s="20"/>
      <c r="U6224" s="20"/>
      <c r="AB6224" s="20"/>
    </row>
    <row r="6225" spans="3:28" x14ac:dyDescent="0.2">
      <c r="C6225" s="20"/>
      <c r="D6225" s="20"/>
      <c r="E6225" s="20"/>
      <c r="F6225" s="20"/>
      <c r="H6225" s="20"/>
      <c r="J6225" s="20"/>
      <c r="K6225" s="20"/>
      <c r="L6225" s="20"/>
      <c r="P6225" s="201"/>
      <c r="Q6225" s="20"/>
      <c r="R6225" s="15"/>
      <c r="T6225" s="20"/>
      <c r="U6225" s="20"/>
      <c r="AB6225" s="20"/>
    </row>
    <row r="6226" spans="3:28" x14ac:dyDescent="0.2">
      <c r="C6226" s="20"/>
      <c r="D6226" s="20"/>
      <c r="E6226" s="20"/>
      <c r="F6226" s="20"/>
      <c r="H6226" s="20"/>
      <c r="J6226" s="20"/>
      <c r="K6226" s="20"/>
      <c r="L6226" s="20"/>
      <c r="P6226" s="201"/>
      <c r="Q6226" s="20"/>
      <c r="R6226" s="15"/>
      <c r="T6226" s="20"/>
      <c r="U6226" s="20"/>
      <c r="AB6226" s="20"/>
    </row>
    <row r="6227" spans="3:28" x14ac:dyDescent="0.2">
      <c r="C6227" s="20"/>
      <c r="D6227" s="20"/>
      <c r="E6227" s="20"/>
      <c r="F6227" s="20"/>
      <c r="H6227" s="20"/>
      <c r="J6227" s="20"/>
      <c r="K6227" s="20"/>
      <c r="L6227" s="20"/>
      <c r="P6227" s="201"/>
      <c r="Q6227" s="20"/>
      <c r="R6227" s="15"/>
      <c r="T6227" s="20"/>
      <c r="U6227" s="20"/>
      <c r="AB6227" s="20"/>
    </row>
    <row r="6228" spans="3:28" x14ac:dyDescent="0.2">
      <c r="C6228" s="20"/>
      <c r="D6228" s="20"/>
      <c r="E6228" s="20"/>
      <c r="F6228" s="20"/>
      <c r="H6228" s="20"/>
      <c r="J6228" s="20"/>
      <c r="K6228" s="20"/>
      <c r="L6228" s="20"/>
      <c r="P6228" s="201"/>
      <c r="Q6228" s="20"/>
      <c r="R6228" s="15"/>
      <c r="T6228" s="20"/>
      <c r="U6228" s="20"/>
      <c r="AB6228" s="20"/>
    </row>
    <row r="6229" spans="3:28" x14ac:dyDescent="0.2">
      <c r="C6229" s="20"/>
      <c r="D6229" s="20"/>
      <c r="E6229" s="20"/>
      <c r="F6229" s="20"/>
      <c r="H6229" s="20"/>
      <c r="J6229" s="20"/>
      <c r="K6229" s="20"/>
      <c r="L6229" s="20"/>
      <c r="P6229" s="201"/>
      <c r="Q6229" s="20"/>
      <c r="R6229" s="15"/>
      <c r="T6229" s="20"/>
      <c r="U6229" s="20"/>
      <c r="AB6229" s="20"/>
    </row>
    <row r="6230" spans="3:28" x14ac:dyDescent="0.2">
      <c r="C6230" s="20"/>
      <c r="D6230" s="20"/>
      <c r="E6230" s="20"/>
      <c r="F6230" s="20"/>
      <c r="H6230" s="20"/>
      <c r="J6230" s="20"/>
      <c r="K6230" s="20"/>
      <c r="L6230" s="20"/>
      <c r="P6230" s="201"/>
      <c r="Q6230" s="20"/>
      <c r="R6230" s="15"/>
      <c r="T6230" s="20"/>
      <c r="U6230" s="20"/>
      <c r="AB6230" s="20"/>
    </row>
    <row r="6231" spans="3:28" x14ac:dyDescent="0.2">
      <c r="C6231" s="20"/>
      <c r="D6231" s="20"/>
      <c r="E6231" s="20"/>
      <c r="F6231" s="20"/>
      <c r="H6231" s="20"/>
      <c r="J6231" s="20"/>
      <c r="K6231" s="20"/>
      <c r="L6231" s="20"/>
      <c r="P6231" s="201"/>
      <c r="Q6231" s="20"/>
      <c r="R6231" s="15"/>
      <c r="T6231" s="20"/>
      <c r="U6231" s="20"/>
      <c r="AB6231" s="20"/>
    </row>
    <row r="6232" spans="3:28" x14ac:dyDescent="0.2">
      <c r="C6232" s="20"/>
      <c r="D6232" s="20"/>
      <c r="E6232" s="20"/>
      <c r="F6232" s="20"/>
      <c r="H6232" s="20"/>
      <c r="J6232" s="20"/>
      <c r="K6232" s="20"/>
      <c r="L6232" s="20"/>
      <c r="P6232" s="201"/>
      <c r="Q6232" s="20"/>
      <c r="R6232" s="15"/>
      <c r="T6232" s="20"/>
      <c r="U6232" s="20"/>
      <c r="AB6232" s="20"/>
    </row>
    <row r="6233" spans="3:28" x14ac:dyDescent="0.2">
      <c r="C6233" s="20"/>
      <c r="D6233" s="20"/>
      <c r="E6233" s="20"/>
      <c r="F6233" s="20"/>
      <c r="H6233" s="20"/>
      <c r="J6233" s="20"/>
      <c r="K6233" s="20"/>
      <c r="L6233" s="20"/>
      <c r="P6233" s="201"/>
      <c r="Q6233" s="20"/>
      <c r="R6233" s="15"/>
      <c r="T6233" s="20"/>
      <c r="U6233" s="20"/>
      <c r="AB6233" s="20"/>
    </row>
    <row r="6234" spans="3:28" x14ac:dyDescent="0.2">
      <c r="C6234" s="20"/>
      <c r="D6234" s="20"/>
      <c r="E6234" s="20"/>
      <c r="F6234" s="20"/>
      <c r="H6234" s="20"/>
      <c r="J6234" s="20"/>
      <c r="K6234" s="20"/>
      <c r="L6234" s="20"/>
      <c r="P6234" s="201"/>
      <c r="Q6234" s="20"/>
      <c r="R6234" s="15"/>
      <c r="T6234" s="20"/>
      <c r="U6234" s="20"/>
      <c r="AB6234" s="20"/>
    </row>
    <row r="6235" spans="3:28" x14ac:dyDescent="0.2">
      <c r="C6235" s="20"/>
      <c r="D6235" s="20"/>
      <c r="E6235" s="20"/>
      <c r="F6235" s="20"/>
      <c r="H6235" s="20"/>
      <c r="J6235" s="20"/>
      <c r="K6235" s="20"/>
      <c r="L6235" s="20"/>
      <c r="P6235" s="201"/>
      <c r="Q6235" s="20"/>
      <c r="R6235" s="15"/>
      <c r="T6235" s="20"/>
      <c r="U6235" s="20"/>
      <c r="AB6235" s="20"/>
    </row>
    <row r="6236" spans="3:28" x14ac:dyDescent="0.2">
      <c r="C6236" s="20"/>
      <c r="D6236" s="20"/>
      <c r="E6236" s="20"/>
      <c r="F6236" s="20"/>
      <c r="H6236" s="20"/>
      <c r="J6236" s="20"/>
      <c r="K6236" s="20"/>
      <c r="L6236" s="20"/>
      <c r="P6236" s="201"/>
      <c r="Q6236" s="20"/>
      <c r="R6236" s="15"/>
      <c r="T6236" s="20"/>
      <c r="U6236" s="20"/>
      <c r="AB6236" s="20"/>
    </row>
    <row r="6237" spans="3:28" x14ac:dyDescent="0.2">
      <c r="C6237" s="20"/>
      <c r="D6237" s="20"/>
      <c r="E6237" s="20"/>
      <c r="F6237" s="20"/>
      <c r="H6237" s="20"/>
      <c r="J6237" s="20"/>
      <c r="K6237" s="20"/>
      <c r="L6237" s="20"/>
      <c r="P6237" s="201"/>
      <c r="Q6237" s="20"/>
      <c r="R6237" s="15"/>
      <c r="T6237" s="20"/>
      <c r="U6237" s="20"/>
      <c r="AB6237" s="20"/>
    </row>
    <row r="6238" spans="3:28" x14ac:dyDescent="0.2">
      <c r="C6238" s="20"/>
      <c r="D6238" s="20"/>
      <c r="E6238" s="20"/>
      <c r="F6238" s="20"/>
      <c r="H6238" s="20"/>
      <c r="J6238" s="20"/>
      <c r="K6238" s="20"/>
      <c r="L6238" s="20"/>
      <c r="P6238" s="201"/>
      <c r="Q6238" s="20"/>
      <c r="R6238" s="15"/>
      <c r="T6238" s="20"/>
      <c r="U6238" s="20"/>
      <c r="AB6238" s="20"/>
    </row>
    <row r="6239" spans="3:28" x14ac:dyDescent="0.2">
      <c r="C6239" s="20"/>
      <c r="D6239" s="20"/>
      <c r="E6239" s="20"/>
      <c r="F6239" s="20"/>
      <c r="H6239" s="20"/>
      <c r="J6239" s="20"/>
      <c r="K6239" s="20"/>
      <c r="L6239" s="20"/>
      <c r="P6239" s="201"/>
      <c r="Q6239" s="20"/>
      <c r="R6239" s="15"/>
      <c r="T6239" s="20"/>
      <c r="U6239" s="20"/>
      <c r="AB6239" s="20"/>
    </row>
    <row r="6240" spans="3:28" x14ac:dyDescent="0.2">
      <c r="C6240" s="20"/>
      <c r="D6240" s="20"/>
      <c r="E6240" s="20"/>
      <c r="F6240" s="20"/>
      <c r="H6240" s="20"/>
      <c r="J6240" s="20"/>
      <c r="K6240" s="20"/>
      <c r="L6240" s="20"/>
      <c r="P6240" s="201"/>
      <c r="Q6240" s="20"/>
      <c r="R6240" s="15"/>
      <c r="T6240" s="20"/>
      <c r="U6240" s="20"/>
      <c r="AB6240" s="20"/>
    </row>
    <row r="6241" spans="3:28" x14ac:dyDescent="0.2">
      <c r="C6241" s="20"/>
      <c r="D6241" s="20"/>
      <c r="E6241" s="20"/>
      <c r="F6241" s="20"/>
      <c r="H6241" s="20"/>
      <c r="J6241" s="20"/>
      <c r="K6241" s="20"/>
      <c r="L6241" s="20"/>
      <c r="P6241" s="201"/>
      <c r="Q6241" s="20"/>
      <c r="R6241" s="15"/>
      <c r="T6241" s="20"/>
      <c r="U6241" s="20"/>
      <c r="AB6241" s="20"/>
    </row>
    <row r="6242" spans="3:28" x14ac:dyDescent="0.2">
      <c r="C6242" s="20"/>
      <c r="D6242" s="20"/>
      <c r="E6242" s="20"/>
      <c r="F6242" s="20"/>
      <c r="H6242" s="20"/>
      <c r="J6242" s="20"/>
      <c r="K6242" s="20"/>
      <c r="L6242" s="20"/>
      <c r="P6242" s="201"/>
      <c r="Q6242" s="20"/>
      <c r="R6242" s="15"/>
      <c r="T6242" s="20"/>
      <c r="U6242" s="20"/>
      <c r="AB6242" s="20"/>
    </row>
    <row r="6243" spans="3:28" x14ac:dyDescent="0.2">
      <c r="C6243" s="20"/>
      <c r="D6243" s="20"/>
      <c r="E6243" s="20"/>
      <c r="F6243" s="20"/>
      <c r="H6243" s="20"/>
      <c r="J6243" s="20"/>
      <c r="K6243" s="20"/>
      <c r="L6243" s="20"/>
      <c r="P6243" s="201"/>
      <c r="Q6243" s="20"/>
      <c r="R6243" s="15"/>
      <c r="T6243" s="20"/>
      <c r="U6243" s="20"/>
      <c r="AB6243" s="20"/>
    </row>
    <row r="6244" spans="3:28" x14ac:dyDescent="0.2">
      <c r="C6244" s="20"/>
      <c r="D6244" s="20"/>
      <c r="E6244" s="20"/>
      <c r="F6244" s="20"/>
      <c r="H6244" s="20"/>
      <c r="J6244" s="20"/>
      <c r="K6244" s="20"/>
      <c r="L6244" s="20"/>
      <c r="P6244" s="201"/>
      <c r="Q6244" s="20"/>
      <c r="R6244" s="15"/>
      <c r="T6244" s="20"/>
      <c r="U6244" s="20"/>
      <c r="AB6244" s="20"/>
    </row>
    <row r="6245" spans="3:28" x14ac:dyDescent="0.2">
      <c r="C6245" s="20"/>
      <c r="D6245" s="20"/>
      <c r="E6245" s="20"/>
      <c r="F6245" s="20"/>
      <c r="H6245" s="20"/>
      <c r="J6245" s="20"/>
      <c r="K6245" s="20"/>
      <c r="L6245" s="20"/>
      <c r="P6245" s="201"/>
      <c r="Q6245" s="20"/>
      <c r="R6245" s="15"/>
      <c r="T6245" s="20"/>
      <c r="U6245" s="20"/>
      <c r="AB6245" s="20"/>
    </row>
    <row r="6246" spans="3:28" x14ac:dyDescent="0.2">
      <c r="C6246" s="20"/>
      <c r="D6246" s="20"/>
      <c r="E6246" s="20"/>
      <c r="F6246" s="20"/>
      <c r="H6246" s="20"/>
      <c r="J6246" s="20"/>
      <c r="K6246" s="20"/>
      <c r="L6246" s="20"/>
      <c r="P6246" s="201"/>
      <c r="Q6246" s="20"/>
      <c r="R6246" s="15"/>
      <c r="T6246" s="20"/>
      <c r="U6246" s="20"/>
      <c r="AB6246" s="20"/>
    </row>
    <row r="6247" spans="3:28" x14ac:dyDescent="0.2">
      <c r="C6247" s="20"/>
      <c r="D6247" s="20"/>
      <c r="E6247" s="20"/>
      <c r="F6247" s="20"/>
      <c r="H6247" s="20"/>
      <c r="J6247" s="20"/>
      <c r="K6247" s="20"/>
      <c r="L6247" s="20"/>
      <c r="P6247" s="201"/>
      <c r="Q6247" s="20"/>
      <c r="R6247" s="15"/>
      <c r="T6247" s="20"/>
      <c r="U6247" s="20"/>
      <c r="AB6247" s="20"/>
    </row>
    <row r="6248" spans="3:28" x14ac:dyDescent="0.2">
      <c r="C6248" s="20"/>
      <c r="D6248" s="20"/>
      <c r="E6248" s="20"/>
      <c r="F6248" s="20"/>
      <c r="H6248" s="20"/>
      <c r="J6248" s="20"/>
      <c r="K6248" s="20"/>
      <c r="L6248" s="20"/>
      <c r="P6248" s="201"/>
      <c r="Q6248" s="20"/>
      <c r="R6248" s="15"/>
      <c r="T6248" s="20"/>
      <c r="U6248" s="20"/>
      <c r="AB6248" s="20"/>
    </row>
    <row r="6249" spans="3:28" x14ac:dyDescent="0.2">
      <c r="C6249" s="20"/>
      <c r="D6249" s="20"/>
      <c r="E6249" s="20"/>
      <c r="F6249" s="20"/>
      <c r="H6249" s="20"/>
      <c r="J6249" s="20"/>
      <c r="K6249" s="20"/>
      <c r="L6249" s="20"/>
      <c r="P6249" s="201"/>
      <c r="Q6249" s="20"/>
      <c r="R6249" s="15"/>
      <c r="T6249" s="20"/>
      <c r="U6249" s="20"/>
      <c r="AB6249" s="20"/>
    </row>
    <row r="6250" spans="3:28" x14ac:dyDescent="0.2">
      <c r="C6250" s="20"/>
      <c r="D6250" s="20"/>
      <c r="E6250" s="20"/>
      <c r="F6250" s="20"/>
      <c r="H6250" s="20"/>
      <c r="J6250" s="20"/>
      <c r="K6250" s="20"/>
      <c r="L6250" s="20"/>
      <c r="P6250" s="201"/>
      <c r="Q6250" s="20"/>
      <c r="R6250" s="15"/>
      <c r="T6250" s="20"/>
      <c r="U6250" s="20"/>
      <c r="AB6250" s="20"/>
    </row>
    <row r="6251" spans="3:28" x14ac:dyDescent="0.2">
      <c r="C6251" s="20"/>
      <c r="D6251" s="20"/>
      <c r="E6251" s="20"/>
      <c r="F6251" s="20"/>
      <c r="H6251" s="20"/>
      <c r="J6251" s="20"/>
      <c r="K6251" s="20"/>
      <c r="L6251" s="20"/>
      <c r="P6251" s="201"/>
      <c r="Q6251" s="20"/>
      <c r="R6251" s="15"/>
      <c r="T6251" s="20"/>
      <c r="U6251" s="20"/>
      <c r="AB6251" s="20"/>
    </row>
    <row r="6252" spans="3:28" x14ac:dyDescent="0.2">
      <c r="C6252" s="20"/>
      <c r="D6252" s="20"/>
      <c r="E6252" s="20"/>
      <c r="F6252" s="20"/>
      <c r="H6252" s="20"/>
      <c r="J6252" s="20"/>
      <c r="K6252" s="20"/>
      <c r="L6252" s="20"/>
      <c r="P6252" s="201"/>
      <c r="Q6252" s="20"/>
      <c r="R6252" s="15"/>
      <c r="T6252" s="20"/>
      <c r="U6252" s="20"/>
      <c r="AB6252" s="20"/>
    </row>
    <row r="6253" spans="3:28" x14ac:dyDescent="0.2">
      <c r="C6253" s="20"/>
      <c r="D6253" s="20"/>
      <c r="E6253" s="20"/>
      <c r="F6253" s="20"/>
      <c r="H6253" s="20"/>
      <c r="J6253" s="20"/>
      <c r="K6253" s="20"/>
      <c r="L6253" s="20"/>
      <c r="P6253" s="201"/>
      <c r="Q6253" s="20"/>
      <c r="R6253" s="15"/>
      <c r="T6253" s="20"/>
      <c r="U6253" s="20"/>
      <c r="AB6253" s="20"/>
    </row>
    <row r="6254" spans="3:28" x14ac:dyDescent="0.2">
      <c r="C6254" s="20"/>
      <c r="D6254" s="20"/>
      <c r="E6254" s="20"/>
      <c r="F6254" s="20"/>
      <c r="H6254" s="20"/>
      <c r="J6254" s="20"/>
      <c r="K6254" s="20"/>
      <c r="L6254" s="20"/>
      <c r="P6254" s="201"/>
      <c r="Q6254" s="20"/>
      <c r="R6254" s="15"/>
      <c r="T6254" s="20"/>
      <c r="U6254" s="20"/>
      <c r="AB6254" s="20"/>
    </row>
    <row r="6255" spans="3:28" x14ac:dyDescent="0.2">
      <c r="C6255" s="20"/>
      <c r="D6255" s="20"/>
      <c r="E6255" s="20"/>
      <c r="F6255" s="20"/>
      <c r="H6255" s="20"/>
      <c r="J6255" s="20"/>
      <c r="K6255" s="20"/>
      <c r="L6255" s="20"/>
      <c r="P6255" s="201"/>
      <c r="Q6255" s="20"/>
      <c r="R6255" s="15"/>
      <c r="T6255" s="20"/>
      <c r="U6255" s="20"/>
      <c r="AB6255" s="20"/>
    </row>
    <row r="6256" spans="3:28" x14ac:dyDescent="0.2">
      <c r="C6256" s="20"/>
      <c r="D6256" s="20"/>
      <c r="E6256" s="20"/>
      <c r="F6256" s="20"/>
      <c r="H6256" s="20"/>
      <c r="J6256" s="20"/>
      <c r="K6256" s="20"/>
      <c r="L6256" s="20"/>
      <c r="P6256" s="201"/>
      <c r="Q6256" s="20"/>
      <c r="R6256" s="15"/>
      <c r="T6256" s="20"/>
      <c r="U6256" s="20"/>
      <c r="AB6256" s="20"/>
    </row>
    <row r="6257" spans="3:28" x14ac:dyDescent="0.2">
      <c r="C6257" s="20"/>
      <c r="D6257" s="20"/>
      <c r="E6257" s="20"/>
      <c r="F6257" s="20"/>
      <c r="H6257" s="20"/>
      <c r="J6257" s="20"/>
      <c r="K6257" s="20"/>
      <c r="L6257" s="20"/>
      <c r="P6257" s="201"/>
      <c r="Q6257" s="20"/>
      <c r="R6257" s="15"/>
      <c r="T6257" s="20"/>
      <c r="U6257" s="20"/>
      <c r="AB6257" s="20"/>
    </row>
    <row r="6258" spans="3:28" x14ac:dyDescent="0.2">
      <c r="C6258" s="20"/>
      <c r="D6258" s="20"/>
      <c r="E6258" s="20"/>
      <c r="F6258" s="20"/>
      <c r="H6258" s="20"/>
      <c r="J6258" s="20"/>
      <c r="K6258" s="20"/>
      <c r="L6258" s="20"/>
      <c r="P6258" s="201"/>
      <c r="Q6258" s="20"/>
      <c r="R6258" s="15"/>
      <c r="T6258" s="20"/>
      <c r="U6258" s="20"/>
      <c r="AB6258" s="20"/>
    </row>
    <row r="6259" spans="3:28" x14ac:dyDescent="0.2">
      <c r="C6259" s="20"/>
      <c r="D6259" s="20"/>
      <c r="E6259" s="20"/>
      <c r="F6259" s="20"/>
      <c r="H6259" s="20"/>
      <c r="J6259" s="20"/>
      <c r="K6259" s="20"/>
      <c r="L6259" s="20"/>
      <c r="P6259" s="201"/>
      <c r="Q6259" s="20"/>
      <c r="R6259" s="15"/>
      <c r="T6259" s="20"/>
      <c r="U6259" s="20"/>
      <c r="AB6259" s="20"/>
    </row>
    <row r="6260" spans="3:28" x14ac:dyDescent="0.2">
      <c r="C6260" s="20"/>
      <c r="D6260" s="20"/>
      <c r="E6260" s="20"/>
      <c r="F6260" s="20"/>
      <c r="H6260" s="20"/>
      <c r="J6260" s="20"/>
      <c r="K6260" s="20"/>
      <c r="L6260" s="20"/>
      <c r="P6260" s="201"/>
      <c r="Q6260" s="20"/>
      <c r="R6260" s="15"/>
      <c r="T6260" s="20"/>
      <c r="U6260" s="20"/>
      <c r="AB6260" s="20"/>
    </row>
    <row r="6261" spans="3:28" x14ac:dyDescent="0.2">
      <c r="C6261" s="20"/>
      <c r="D6261" s="20"/>
      <c r="E6261" s="20"/>
      <c r="F6261" s="20"/>
      <c r="H6261" s="20"/>
      <c r="J6261" s="20"/>
      <c r="K6261" s="20"/>
      <c r="L6261" s="20"/>
      <c r="P6261" s="201"/>
      <c r="Q6261" s="20"/>
      <c r="R6261" s="15"/>
      <c r="T6261" s="20"/>
      <c r="U6261" s="20"/>
      <c r="AB6261" s="20"/>
    </row>
    <row r="6262" spans="3:28" x14ac:dyDescent="0.2">
      <c r="C6262" s="20"/>
      <c r="D6262" s="20"/>
      <c r="E6262" s="20"/>
      <c r="F6262" s="20"/>
      <c r="H6262" s="20"/>
      <c r="J6262" s="20"/>
      <c r="K6262" s="20"/>
      <c r="L6262" s="20"/>
      <c r="P6262" s="201"/>
      <c r="Q6262" s="20"/>
      <c r="R6262" s="15"/>
      <c r="T6262" s="20"/>
      <c r="U6262" s="20"/>
      <c r="AB6262" s="20"/>
    </row>
    <row r="6263" spans="3:28" x14ac:dyDescent="0.2">
      <c r="C6263" s="20"/>
      <c r="D6263" s="20"/>
      <c r="E6263" s="20"/>
      <c r="F6263" s="20"/>
      <c r="H6263" s="20"/>
      <c r="J6263" s="20"/>
      <c r="K6263" s="20"/>
      <c r="L6263" s="20"/>
      <c r="P6263" s="201"/>
      <c r="Q6263" s="20"/>
      <c r="R6263" s="15"/>
      <c r="T6263" s="20"/>
      <c r="U6263" s="20"/>
      <c r="AB6263" s="20"/>
    </row>
    <row r="6264" spans="3:28" x14ac:dyDescent="0.2">
      <c r="C6264" s="20"/>
      <c r="D6264" s="20"/>
      <c r="E6264" s="20"/>
      <c r="F6264" s="20"/>
      <c r="H6264" s="20"/>
      <c r="J6264" s="20"/>
      <c r="K6264" s="20"/>
      <c r="L6264" s="20"/>
      <c r="P6264" s="201"/>
      <c r="Q6264" s="20"/>
      <c r="R6264" s="15"/>
      <c r="T6264" s="20"/>
      <c r="U6264" s="20"/>
      <c r="AB6264" s="20"/>
    </row>
    <row r="6265" spans="3:28" x14ac:dyDescent="0.2">
      <c r="C6265" s="20"/>
      <c r="D6265" s="20"/>
      <c r="E6265" s="20"/>
      <c r="F6265" s="20"/>
      <c r="H6265" s="20"/>
      <c r="J6265" s="20"/>
      <c r="K6265" s="20"/>
      <c r="L6265" s="20"/>
      <c r="P6265" s="201"/>
      <c r="Q6265" s="20"/>
      <c r="R6265" s="15"/>
      <c r="T6265" s="20"/>
      <c r="U6265" s="20"/>
      <c r="AB6265" s="20"/>
    </row>
    <row r="6266" spans="3:28" x14ac:dyDescent="0.2">
      <c r="C6266" s="20"/>
      <c r="D6266" s="20"/>
      <c r="E6266" s="20"/>
      <c r="F6266" s="20"/>
      <c r="H6266" s="20"/>
      <c r="J6266" s="20"/>
      <c r="K6266" s="20"/>
      <c r="L6266" s="20"/>
      <c r="P6266" s="201"/>
      <c r="Q6266" s="20"/>
      <c r="R6266" s="15"/>
      <c r="T6266" s="20"/>
      <c r="U6266" s="20"/>
      <c r="AB6266" s="20"/>
    </row>
    <row r="6267" spans="3:28" x14ac:dyDescent="0.2">
      <c r="C6267" s="20"/>
      <c r="D6267" s="20"/>
      <c r="E6267" s="20"/>
      <c r="F6267" s="20"/>
      <c r="H6267" s="20"/>
      <c r="J6267" s="20"/>
      <c r="K6267" s="20"/>
      <c r="L6267" s="20"/>
      <c r="P6267" s="201"/>
      <c r="Q6267" s="20"/>
      <c r="R6267" s="15"/>
      <c r="T6267" s="20"/>
      <c r="U6267" s="20"/>
      <c r="AB6267" s="20"/>
    </row>
    <row r="6268" spans="3:28" x14ac:dyDescent="0.2">
      <c r="C6268" s="20"/>
      <c r="D6268" s="20"/>
      <c r="E6268" s="20"/>
      <c r="F6268" s="20"/>
      <c r="H6268" s="20"/>
      <c r="J6268" s="20"/>
      <c r="K6268" s="20"/>
      <c r="L6268" s="20"/>
      <c r="P6268" s="201"/>
      <c r="Q6268" s="20"/>
      <c r="R6268" s="15"/>
      <c r="T6268" s="20"/>
      <c r="U6268" s="20"/>
      <c r="AB6268" s="20"/>
    </row>
    <row r="6269" spans="3:28" x14ac:dyDescent="0.2">
      <c r="C6269" s="20"/>
      <c r="D6269" s="20"/>
      <c r="E6269" s="20"/>
      <c r="F6269" s="20"/>
      <c r="H6269" s="20"/>
      <c r="J6269" s="20"/>
      <c r="K6269" s="20"/>
      <c r="L6269" s="20"/>
      <c r="P6269" s="201"/>
      <c r="Q6269" s="20"/>
      <c r="R6269" s="15"/>
      <c r="T6269" s="20"/>
      <c r="U6269" s="20"/>
      <c r="AB6269" s="20"/>
    </row>
    <row r="6270" spans="3:28" x14ac:dyDescent="0.2">
      <c r="C6270" s="20"/>
      <c r="D6270" s="20"/>
      <c r="E6270" s="20"/>
      <c r="F6270" s="20"/>
      <c r="H6270" s="20"/>
      <c r="J6270" s="20"/>
      <c r="K6270" s="20"/>
      <c r="L6270" s="20"/>
      <c r="P6270" s="201"/>
      <c r="Q6270" s="20"/>
      <c r="R6270" s="15"/>
      <c r="T6270" s="20"/>
      <c r="U6270" s="20"/>
      <c r="AB6270" s="20"/>
    </row>
    <row r="6271" spans="3:28" x14ac:dyDescent="0.2">
      <c r="C6271" s="20"/>
      <c r="D6271" s="20"/>
      <c r="E6271" s="20"/>
      <c r="F6271" s="20"/>
      <c r="H6271" s="20"/>
      <c r="J6271" s="20"/>
      <c r="K6271" s="20"/>
      <c r="L6271" s="20"/>
      <c r="P6271" s="201"/>
      <c r="Q6271" s="20"/>
      <c r="R6271" s="15"/>
      <c r="T6271" s="20"/>
      <c r="U6271" s="20"/>
      <c r="AB6271" s="20"/>
    </row>
    <row r="6272" spans="3:28" x14ac:dyDescent="0.2">
      <c r="C6272" s="20"/>
      <c r="D6272" s="20"/>
      <c r="E6272" s="20"/>
      <c r="F6272" s="20"/>
      <c r="H6272" s="20"/>
      <c r="J6272" s="20"/>
      <c r="K6272" s="20"/>
      <c r="L6272" s="20"/>
      <c r="P6272" s="201"/>
      <c r="Q6272" s="20"/>
      <c r="R6272" s="15"/>
      <c r="T6272" s="20"/>
      <c r="U6272" s="20"/>
      <c r="AB6272" s="20"/>
    </row>
    <row r="6273" spans="3:28" x14ac:dyDescent="0.2">
      <c r="C6273" s="20"/>
      <c r="D6273" s="20"/>
      <c r="E6273" s="20"/>
      <c r="F6273" s="20"/>
      <c r="H6273" s="20"/>
      <c r="J6273" s="20"/>
      <c r="K6273" s="20"/>
      <c r="L6273" s="20"/>
      <c r="P6273" s="201"/>
      <c r="Q6273" s="20"/>
      <c r="R6273" s="15"/>
      <c r="T6273" s="20"/>
      <c r="U6273" s="20"/>
      <c r="AB6273" s="20"/>
    </row>
    <row r="6274" spans="3:28" x14ac:dyDescent="0.2">
      <c r="C6274" s="20"/>
      <c r="D6274" s="20"/>
      <c r="E6274" s="20"/>
      <c r="F6274" s="20"/>
      <c r="H6274" s="20"/>
      <c r="J6274" s="20"/>
      <c r="K6274" s="20"/>
      <c r="L6274" s="20"/>
      <c r="P6274" s="201"/>
      <c r="Q6274" s="20"/>
      <c r="R6274" s="15"/>
      <c r="T6274" s="20"/>
      <c r="U6274" s="20"/>
      <c r="AB6274" s="20"/>
    </row>
    <row r="6275" spans="3:28" x14ac:dyDescent="0.2">
      <c r="C6275" s="20"/>
      <c r="D6275" s="20"/>
      <c r="E6275" s="20"/>
      <c r="F6275" s="20"/>
      <c r="H6275" s="20"/>
      <c r="J6275" s="20"/>
      <c r="K6275" s="20"/>
      <c r="L6275" s="20"/>
      <c r="P6275" s="201"/>
      <c r="Q6275" s="20"/>
      <c r="R6275" s="15"/>
      <c r="T6275" s="20"/>
      <c r="U6275" s="20"/>
      <c r="AB6275" s="20"/>
    </row>
    <row r="6276" spans="3:28" x14ac:dyDescent="0.2">
      <c r="C6276" s="20"/>
      <c r="D6276" s="20"/>
      <c r="E6276" s="20"/>
      <c r="F6276" s="20"/>
      <c r="H6276" s="20"/>
      <c r="J6276" s="20"/>
      <c r="K6276" s="20"/>
      <c r="L6276" s="20"/>
      <c r="P6276" s="201"/>
      <c r="Q6276" s="20"/>
      <c r="R6276" s="15"/>
      <c r="T6276" s="20"/>
      <c r="U6276" s="20"/>
      <c r="AB6276" s="20"/>
    </row>
    <row r="6277" spans="3:28" x14ac:dyDescent="0.2">
      <c r="C6277" s="20"/>
      <c r="D6277" s="20"/>
      <c r="E6277" s="20"/>
      <c r="F6277" s="20"/>
      <c r="H6277" s="20"/>
      <c r="J6277" s="20"/>
      <c r="K6277" s="20"/>
      <c r="L6277" s="20"/>
      <c r="P6277" s="201"/>
      <c r="Q6277" s="20"/>
      <c r="R6277" s="15"/>
      <c r="T6277" s="20"/>
      <c r="U6277" s="20"/>
      <c r="AB6277" s="20"/>
    </row>
    <row r="6278" spans="3:28" x14ac:dyDescent="0.2">
      <c r="C6278" s="20"/>
      <c r="D6278" s="20"/>
      <c r="E6278" s="20"/>
      <c r="F6278" s="20"/>
      <c r="H6278" s="20"/>
      <c r="J6278" s="20"/>
      <c r="K6278" s="20"/>
      <c r="L6278" s="20"/>
      <c r="P6278" s="201"/>
      <c r="Q6278" s="20"/>
      <c r="R6278" s="15"/>
      <c r="T6278" s="20"/>
      <c r="U6278" s="20"/>
      <c r="AB6278" s="20"/>
    </row>
    <row r="6279" spans="3:28" x14ac:dyDescent="0.2">
      <c r="C6279" s="20"/>
      <c r="D6279" s="20"/>
      <c r="E6279" s="20"/>
      <c r="F6279" s="20"/>
      <c r="H6279" s="20"/>
      <c r="J6279" s="20"/>
      <c r="K6279" s="20"/>
      <c r="L6279" s="20"/>
      <c r="P6279" s="201"/>
      <c r="Q6279" s="20"/>
      <c r="R6279" s="15"/>
      <c r="T6279" s="20"/>
      <c r="U6279" s="20"/>
      <c r="AB6279" s="20"/>
    </row>
    <row r="6280" spans="3:28" x14ac:dyDescent="0.2">
      <c r="C6280" s="20"/>
      <c r="D6280" s="20"/>
      <c r="E6280" s="20"/>
      <c r="F6280" s="20"/>
      <c r="H6280" s="20"/>
      <c r="J6280" s="20"/>
      <c r="K6280" s="20"/>
      <c r="L6280" s="20"/>
      <c r="P6280" s="201"/>
      <c r="Q6280" s="20"/>
      <c r="R6280" s="15"/>
      <c r="T6280" s="20"/>
      <c r="U6280" s="20"/>
      <c r="AB6280" s="20"/>
    </row>
    <row r="6281" spans="3:28" x14ac:dyDescent="0.2">
      <c r="C6281" s="20"/>
      <c r="D6281" s="20"/>
      <c r="E6281" s="20"/>
      <c r="F6281" s="20"/>
      <c r="H6281" s="20"/>
      <c r="J6281" s="20"/>
      <c r="K6281" s="20"/>
      <c r="L6281" s="20"/>
      <c r="P6281" s="201"/>
      <c r="Q6281" s="20"/>
      <c r="R6281" s="15"/>
      <c r="T6281" s="20"/>
      <c r="U6281" s="20"/>
      <c r="AB6281" s="20"/>
    </row>
    <row r="6282" spans="3:28" x14ac:dyDescent="0.2">
      <c r="C6282" s="20"/>
      <c r="D6282" s="20"/>
      <c r="E6282" s="20"/>
      <c r="F6282" s="20"/>
      <c r="H6282" s="20"/>
      <c r="J6282" s="20"/>
      <c r="K6282" s="20"/>
      <c r="L6282" s="20"/>
      <c r="P6282" s="201"/>
      <c r="Q6282" s="20"/>
      <c r="R6282" s="15"/>
      <c r="T6282" s="20"/>
      <c r="U6282" s="20"/>
      <c r="AB6282" s="20"/>
    </row>
    <row r="6283" spans="3:28" x14ac:dyDescent="0.2">
      <c r="C6283" s="20"/>
      <c r="D6283" s="20"/>
      <c r="E6283" s="20"/>
      <c r="F6283" s="20"/>
      <c r="H6283" s="20"/>
      <c r="J6283" s="20"/>
      <c r="K6283" s="20"/>
      <c r="L6283" s="20"/>
      <c r="P6283" s="201"/>
      <c r="Q6283" s="20"/>
      <c r="R6283" s="15"/>
      <c r="T6283" s="20"/>
      <c r="U6283" s="20"/>
      <c r="AB6283" s="20"/>
    </row>
    <row r="6284" spans="3:28" x14ac:dyDescent="0.2">
      <c r="C6284" s="20"/>
      <c r="D6284" s="20"/>
      <c r="E6284" s="20"/>
      <c r="F6284" s="20"/>
      <c r="H6284" s="20"/>
      <c r="J6284" s="20"/>
      <c r="K6284" s="20"/>
      <c r="L6284" s="20"/>
      <c r="P6284" s="201"/>
      <c r="Q6284" s="20"/>
      <c r="R6284" s="15"/>
      <c r="T6284" s="20"/>
      <c r="U6284" s="20"/>
      <c r="AB6284" s="20"/>
    </row>
    <row r="6285" spans="3:28" x14ac:dyDescent="0.2">
      <c r="C6285" s="20"/>
      <c r="D6285" s="20"/>
      <c r="E6285" s="20"/>
      <c r="F6285" s="20"/>
      <c r="H6285" s="20"/>
      <c r="J6285" s="20"/>
      <c r="K6285" s="20"/>
      <c r="L6285" s="20"/>
      <c r="P6285" s="201"/>
      <c r="Q6285" s="20"/>
      <c r="R6285" s="15"/>
      <c r="T6285" s="20"/>
      <c r="U6285" s="20"/>
      <c r="AB6285" s="20"/>
    </row>
    <row r="6286" spans="3:28" x14ac:dyDescent="0.2">
      <c r="C6286" s="20"/>
      <c r="D6286" s="20"/>
      <c r="E6286" s="20"/>
      <c r="F6286" s="20"/>
      <c r="H6286" s="20"/>
      <c r="J6286" s="20"/>
      <c r="K6286" s="20"/>
      <c r="L6286" s="20"/>
      <c r="P6286" s="201"/>
      <c r="Q6286" s="20"/>
      <c r="R6286" s="15"/>
      <c r="T6286" s="20"/>
      <c r="U6286" s="20"/>
      <c r="AB6286" s="20"/>
    </row>
    <row r="6287" spans="3:28" x14ac:dyDescent="0.2">
      <c r="C6287" s="20"/>
      <c r="D6287" s="20"/>
      <c r="E6287" s="20"/>
      <c r="F6287" s="20"/>
      <c r="H6287" s="20"/>
      <c r="J6287" s="20"/>
      <c r="K6287" s="20"/>
      <c r="L6287" s="20"/>
      <c r="P6287" s="201"/>
      <c r="Q6287" s="20"/>
      <c r="R6287" s="15"/>
      <c r="T6287" s="20"/>
      <c r="U6287" s="20"/>
      <c r="AB6287" s="20"/>
    </row>
    <row r="6288" spans="3:28" x14ac:dyDescent="0.2">
      <c r="C6288" s="20"/>
      <c r="D6288" s="20"/>
      <c r="E6288" s="20"/>
      <c r="F6288" s="20"/>
      <c r="H6288" s="20"/>
      <c r="J6288" s="20"/>
      <c r="K6288" s="20"/>
      <c r="L6288" s="20"/>
      <c r="P6288" s="201"/>
      <c r="Q6288" s="20"/>
      <c r="R6288" s="15"/>
      <c r="T6288" s="20"/>
      <c r="U6288" s="20"/>
      <c r="AB6288" s="20"/>
    </row>
    <row r="6289" spans="3:28" x14ac:dyDescent="0.2">
      <c r="C6289" s="20"/>
      <c r="D6289" s="20"/>
      <c r="E6289" s="20"/>
      <c r="F6289" s="20"/>
      <c r="H6289" s="20"/>
      <c r="J6289" s="20"/>
      <c r="K6289" s="20"/>
      <c r="L6289" s="20"/>
      <c r="P6289" s="201"/>
      <c r="Q6289" s="20"/>
      <c r="R6289" s="15"/>
      <c r="T6289" s="20"/>
      <c r="U6289" s="20"/>
      <c r="AB6289" s="20"/>
    </row>
    <row r="6290" spans="3:28" x14ac:dyDescent="0.2">
      <c r="C6290" s="20"/>
      <c r="D6290" s="20"/>
      <c r="E6290" s="20"/>
      <c r="F6290" s="20"/>
      <c r="H6290" s="20"/>
      <c r="J6290" s="20"/>
      <c r="K6290" s="20"/>
      <c r="L6290" s="20"/>
      <c r="P6290" s="201"/>
      <c r="Q6290" s="20"/>
      <c r="R6290" s="15"/>
      <c r="T6290" s="20"/>
      <c r="U6290" s="20"/>
      <c r="AB6290" s="20"/>
    </row>
    <row r="6291" spans="3:28" x14ac:dyDescent="0.2">
      <c r="C6291" s="20"/>
      <c r="D6291" s="20"/>
      <c r="E6291" s="20"/>
      <c r="F6291" s="20"/>
      <c r="H6291" s="20"/>
      <c r="J6291" s="20"/>
      <c r="K6291" s="20"/>
      <c r="L6291" s="20"/>
      <c r="P6291" s="201"/>
      <c r="Q6291" s="20"/>
      <c r="R6291" s="15"/>
      <c r="T6291" s="20"/>
      <c r="U6291" s="20"/>
      <c r="AB6291" s="20"/>
    </row>
    <row r="6292" spans="3:28" x14ac:dyDescent="0.2">
      <c r="C6292" s="20"/>
      <c r="D6292" s="20"/>
      <c r="E6292" s="20"/>
      <c r="F6292" s="20"/>
      <c r="H6292" s="20"/>
      <c r="J6292" s="20"/>
      <c r="K6292" s="20"/>
      <c r="L6292" s="20"/>
      <c r="P6292" s="201"/>
      <c r="Q6292" s="20"/>
      <c r="R6292" s="15"/>
      <c r="T6292" s="20"/>
      <c r="U6292" s="20"/>
      <c r="AB6292" s="20"/>
    </row>
    <row r="6293" spans="3:28" x14ac:dyDescent="0.2">
      <c r="C6293" s="20"/>
      <c r="D6293" s="20"/>
      <c r="E6293" s="20"/>
      <c r="F6293" s="20"/>
      <c r="H6293" s="20"/>
      <c r="J6293" s="20"/>
      <c r="K6293" s="20"/>
      <c r="L6293" s="20"/>
      <c r="P6293" s="201"/>
      <c r="Q6293" s="20"/>
      <c r="R6293" s="15"/>
      <c r="T6293" s="20"/>
      <c r="U6293" s="20"/>
      <c r="AB6293" s="20"/>
    </row>
    <row r="6294" spans="3:28" x14ac:dyDescent="0.2">
      <c r="C6294" s="20"/>
      <c r="D6294" s="20"/>
      <c r="E6294" s="20"/>
      <c r="F6294" s="20"/>
      <c r="H6294" s="20"/>
      <c r="J6294" s="20"/>
      <c r="K6294" s="20"/>
      <c r="L6294" s="20"/>
      <c r="P6294" s="201"/>
      <c r="Q6294" s="20"/>
      <c r="R6294" s="15"/>
      <c r="T6294" s="20"/>
      <c r="U6294" s="20"/>
      <c r="AB6294" s="20"/>
    </row>
    <row r="6295" spans="3:28" x14ac:dyDescent="0.2">
      <c r="C6295" s="20"/>
      <c r="D6295" s="20"/>
      <c r="E6295" s="20"/>
      <c r="F6295" s="20"/>
      <c r="H6295" s="20"/>
      <c r="J6295" s="20"/>
      <c r="K6295" s="20"/>
      <c r="L6295" s="20"/>
      <c r="P6295" s="201"/>
      <c r="Q6295" s="20"/>
      <c r="R6295" s="15"/>
      <c r="T6295" s="20"/>
      <c r="U6295" s="20"/>
      <c r="AB6295" s="20"/>
    </row>
    <row r="6296" spans="3:28" x14ac:dyDescent="0.2">
      <c r="C6296" s="20"/>
      <c r="D6296" s="20"/>
      <c r="E6296" s="20"/>
      <c r="F6296" s="20"/>
      <c r="H6296" s="20"/>
      <c r="J6296" s="20"/>
      <c r="K6296" s="20"/>
      <c r="L6296" s="20"/>
      <c r="P6296" s="201"/>
      <c r="Q6296" s="20"/>
      <c r="R6296" s="15"/>
      <c r="T6296" s="20"/>
      <c r="U6296" s="20"/>
      <c r="AB6296" s="20"/>
    </row>
    <row r="6297" spans="3:28" x14ac:dyDescent="0.2">
      <c r="C6297" s="20"/>
      <c r="D6297" s="20"/>
      <c r="E6297" s="20"/>
      <c r="F6297" s="20"/>
      <c r="H6297" s="20"/>
      <c r="J6297" s="20"/>
      <c r="K6297" s="20"/>
      <c r="L6297" s="20"/>
      <c r="P6297" s="201"/>
      <c r="Q6297" s="20"/>
      <c r="R6297" s="15"/>
      <c r="T6297" s="20"/>
      <c r="U6297" s="20"/>
      <c r="AB6297" s="20"/>
    </row>
    <row r="6298" spans="3:28" x14ac:dyDescent="0.2">
      <c r="C6298" s="20"/>
      <c r="D6298" s="20"/>
      <c r="E6298" s="20"/>
      <c r="F6298" s="20"/>
      <c r="H6298" s="20"/>
      <c r="J6298" s="20"/>
      <c r="K6298" s="20"/>
      <c r="L6298" s="20"/>
      <c r="P6298" s="201"/>
      <c r="Q6298" s="20"/>
      <c r="R6298" s="15"/>
      <c r="T6298" s="20"/>
      <c r="U6298" s="20"/>
      <c r="AB6298" s="20"/>
    </row>
    <row r="6299" spans="3:28" x14ac:dyDescent="0.2">
      <c r="C6299" s="20"/>
      <c r="D6299" s="20"/>
      <c r="E6299" s="20"/>
      <c r="F6299" s="20"/>
      <c r="H6299" s="20"/>
      <c r="J6299" s="20"/>
      <c r="K6299" s="20"/>
      <c r="L6299" s="20"/>
      <c r="P6299" s="201"/>
      <c r="Q6299" s="20"/>
      <c r="R6299" s="15"/>
      <c r="T6299" s="20"/>
      <c r="U6299" s="20"/>
      <c r="AB6299" s="20"/>
    </row>
    <row r="6300" spans="3:28" x14ac:dyDescent="0.2">
      <c r="C6300" s="20"/>
      <c r="D6300" s="20"/>
      <c r="E6300" s="20"/>
      <c r="F6300" s="20"/>
      <c r="H6300" s="20"/>
      <c r="J6300" s="20"/>
      <c r="K6300" s="20"/>
      <c r="L6300" s="20"/>
      <c r="P6300" s="201"/>
      <c r="Q6300" s="20"/>
      <c r="R6300" s="15"/>
      <c r="T6300" s="20"/>
      <c r="U6300" s="20"/>
      <c r="AB6300" s="20"/>
    </row>
    <row r="6301" spans="3:28" x14ac:dyDescent="0.2">
      <c r="C6301" s="20"/>
      <c r="D6301" s="20"/>
      <c r="E6301" s="20"/>
      <c r="F6301" s="20"/>
      <c r="H6301" s="20"/>
      <c r="J6301" s="20"/>
      <c r="K6301" s="20"/>
      <c r="L6301" s="20"/>
      <c r="P6301" s="201"/>
      <c r="Q6301" s="20"/>
      <c r="R6301" s="15"/>
      <c r="T6301" s="20"/>
      <c r="U6301" s="20"/>
      <c r="AB6301" s="20"/>
    </row>
    <row r="6302" spans="3:28" x14ac:dyDescent="0.2">
      <c r="C6302" s="20"/>
      <c r="D6302" s="20"/>
      <c r="E6302" s="20"/>
      <c r="F6302" s="20"/>
      <c r="H6302" s="20"/>
      <c r="J6302" s="20"/>
      <c r="K6302" s="20"/>
      <c r="L6302" s="20"/>
      <c r="P6302" s="201"/>
      <c r="Q6302" s="20"/>
      <c r="R6302" s="15"/>
      <c r="T6302" s="20"/>
      <c r="U6302" s="20"/>
      <c r="AB6302" s="20"/>
    </row>
    <row r="6303" spans="3:28" x14ac:dyDescent="0.2">
      <c r="C6303" s="20"/>
      <c r="D6303" s="20"/>
      <c r="E6303" s="20"/>
      <c r="F6303" s="20"/>
      <c r="H6303" s="20"/>
      <c r="J6303" s="20"/>
      <c r="K6303" s="20"/>
      <c r="L6303" s="20"/>
      <c r="P6303" s="201"/>
      <c r="Q6303" s="20"/>
      <c r="R6303" s="15"/>
      <c r="T6303" s="20"/>
      <c r="U6303" s="20"/>
      <c r="AB6303" s="20"/>
    </row>
    <row r="6304" spans="3:28" x14ac:dyDescent="0.2">
      <c r="C6304" s="20"/>
      <c r="D6304" s="20"/>
      <c r="E6304" s="20"/>
      <c r="F6304" s="20"/>
      <c r="H6304" s="20"/>
      <c r="J6304" s="20"/>
      <c r="K6304" s="20"/>
      <c r="L6304" s="20"/>
      <c r="P6304" s="201"/>
      <c r="Q6304" s="20"/>
      <c r="R6304" s="15"/>
      <c r="T6304" s="20"/>
      <c r="U6304" s="20"/>
      <c r="AB6304" s="20"/>
    </row>
    <row r="6305" spans="3:28" x14ac:dyDescent="0.2">
      <c r="C6305" s="20"/>
      <c r="D6305" s="20"/>
      <c r="E6305" s="20"/>
      <c r="F6305" s="20"/>
      <c r="H6305" s="20"/>
      <c r="J6305" s="20"/>
      <c r="K6305" s="20"/>
      <c r="L6305" s="20"/>
      <c r="P6305" s="201"/>
      <c r="Q6305" s="20"/>
      <c r="R6305" s="15"/>
      <c r="T6305" s="20"/>
      <c r="U6305" s="20"/>
      <c r="AB6305" s="20"/>
    </row>
    <row r="6306" spans="3:28" x14ac:dyDescent="0.2">
      <c r="C6306" s="20"/>
      <c r="D6306" s="20"/>
      <c r="E6306" s="20"/>
      <c r="F6306" s="20"/>
      <c r="H6306" s="20"/>
      <c r="J6306" s="20"/>
      <c r="K6306" s="20"/>
      <c r="L6306" s="20"/>
      <c r="P6306" s="201"/>
      <c r="Q6306" s="20"/>
      <c r="R6306" s="15"/>
      <c r="T6306" s="20"/>
      <c r="U6306" s="20"/>
      <c r="AB6306" s="20"/>
    </row>
    <row r="6307" spans="3:28" x14ac:dyDescent="0.2">
      <c r="C6307" s="20"/>
      <c r="D6307" s="20"/>
      <c r="E6307" s="20"/>
      <c r="F6307" s="20"/>
      <c r="H6307" s="20"/>
      <c r="J6307" s="20"/>
      <c r="K6307" s="20"/>
      <c r="L6307" s="20"/>
      <c r="P6307" s="201"/>
      <c r="Q6307" s="20"/>
      <c r="R6307" s="15"/>
      <c r="T6307" s="20"/>
      <c r="U6307" s="20"/>
      <c r="AB6307" s="20"/>
    </row>
    <row r="6308" spans="3:28" x14ac:dyDescent="0.2">
      <c r="C6308" s="20"/>
      <c r="D6308" s="20"/>
      <c r="E6308" s="20"/>
      <c r="F6308" s="20"/>
      <c r="H6308" s="20"/>
      <c r="J6308" s="20"/>
      <c r="K6308" s="20"/>
      <c r="L6308" s="20"/>
      <c r="P6308" s="201"/>
      <c r="Q6308" s="20"/>
      <c r="R6308" s="15"/>
      <c r="T6308" s="20"/>
      <c r="U6308" s="20"/>
      <c r="AB6308" s="20"/>
    </row>
    <row r="6309" spans="3:28" x14ac:dyDescent="0.2">
      <c r="C6309" s="20"/>
      <c r="D6309" s="20"/>
      <c r="E6309" s="20"/>
      <c r="F6309" s="20"/>
      <c r="H6309" s="20"/>
      <c r="J6309" s="20"/>
      <c r="K6309" s="20"/>
      <c r="L6309" s="20"/>
      <c r="P6309" s="201"/>
      <c r="Q6309" s="20"/>
      <c r="R6309" s="15"/>
      <c r="T6309" s="20"/>
      <c r="U6309" s="20"/>
      <c r="AB6309" s="20"/>
    </row>
    <row r="6310" spans="3:28" x14ac:dyDescent="0.2">
      <c r="C6310" s="20"/>
      <c r="D6310" s="20"/>
      <c r="E6310" s="20"/>
      <c r="F6310" s="20"/>
      <c r="H6310" s="20"/>
      <c r="J6310" s="20"/>
      <c r="K6310" s="20"/>
      <c r="L6310" s="20"/>
      <c r="P6310" s="201"/>
      <c r="Q6310" s="20"/>
      <c r="R6310" s="15"/>
      <c r="T6310" s="20"/>
      <c r="U6310" s="20"/>
      <c r="AB6310" s="20"/>
    </row>
    <row r="6311" spans="3:28" x14ac:dyDescent="0.2">
      <c r="C6311" s="20"/>
      <c r="D6311" s="20"/>
      <c r="E6311" s="20"/>
      <c r="F6311" s="20"/>
      <c r="H6311" s="20"/>
      <c r="J6311" s="20"/>
      <c r="K6311" s="20"/>
      <c r="L6311" s="20"/>
      <c r="P6311" s="201"/>
      <c r="Q6311" s="20"/>
      <c r="R6311" s="15"/>
      <c r="T6311" s="20"/>
      <c r="U6311" s="20"/>
      <c r="AB6311" s="20"/>
    </row>
    <row r="6312" spans="3:28" x14ac:dyDescent="0.2">
      <c r="C6312" s="20"/>
      <c r="D6312" s="20"/>
      <c r="E6312" s="20"/>
      <c r="F6312" s="20"/>
      <c r="H6312" s="20"/>
      <c r="J6312" s="20"/>
      <c r="K6312" s="20"/>
      <c r="L6312" s="20"/>
      <c r="P6312" s="201"/>
      <c r="Q6312" s="20"/>
      <c r="R6312" s="15"/>
      <c r="T6312" s="20"/>
      <c r="U6312" s="20"/>
      <c r="AB6312" s="20"/>
    </row>
    <row r="6313" spans="3:28" x14ac:dyDescent="0.2">
      <c r="C6313" s="20"/>
      <c r="D6313" s="20"/>
      <c r="E6313" s="20"/>
      <c r="F6313" s="20"/>
      <c r="H6313" s="20"/>
      <c r="J6313" s="20"/>
      <c r="K6313" s="20"/>
      <c r="L6313" s="20"/>
      <c r="P6313" s="201"/>
      <c r="Q6313" s="20"/>
      <c r="R6313" s="15"/>
      <c r="T6313" s="20"/>
      <c r="U6313" s="20"/>
      <c r="AB6313" s="20"/>
    </row>
    <row r="6314" spans="3:28" x14ac:dyDescent="0.2">
      <c r="C6314" s="20"/>
      <c r="D6314" s="20"/>
      <c r="E6314" s="20"/>
      <c r="F6314" s="20"/>
      <c r="H6314" s="20"/>
      <c r="J6314" s="20"/>
      <c r="K6314" s="20"/>
      <c r="L6314" s="20"/>
      <c r="P6314" s="201"/>
      <c r="Q6314" s="20"/>
      <c r="R6314" s="15"/>
      <c r="T6314" s="20"/>
      <c r="U6314" s="20"/>
      <c r="AB6314" s="20"/>
    </row>
    <row r="6315" spans="3:28" x14ac:dyDescent="0.2">
      <c r="C6315" s="20"/>
      <c r="D6315" s="20"/>
      <c r="E6315" s="20"/>
      <c r="F6315" s="20"/>
      <c r="H6315" s="20"/>
      <c r="J6315" s="20"/>
      <c r="K6315" s="20"/>
      <c r="L6315" s="20"/>
      <c r="P6315" s="201"/>
      <c r="Q6315" s="20"/>
      <c r="R6315" s="15"/>
      <c r="T6315" s="20"/>
      <c r="U6315" s="20"/>
      <c r="AB6315" s="20"/>
    </row>
    <row r="6316" spans="3:28" x14ac:dyDescent="0.2">
      <c r="C6316" s="20"/>
      <c r="D6316" s="20"/>
      <c r="E6316" s="20"/>
      <c r="F6316" s="20"/>
      <c r="H6316" s="20"/>
      <c r="J6316" s="20"/>
      <c r="K6316" s="20"/>
      <c r="L6316" s="20"/>
      <c r="P6316" s="201"/>
      <c r="Q6316" s="20"/>
      <c r="R6316" s="15"/>
      <c r="T6316" s="20"/>
      <c r="U6316" s="20"/>
      <c r="AB6316" s="20"/>
    </row>
    <row r="6317" spans="3:28" x14ac:dyDescent="0.2">
      <c r="C6317" s="20"/>
      <c r="D6317" s="20"/>
      <c r="E6317" s="20"/>
      <c r="F6317" s="20"/>
      <c r="H6317" s="20"/>
      <c r="J6317" s="20"/>
      <c r="K6317" s="20"/>
      <c r="L6317" s="20"/>
      <c r="P6317" s="201"/>
      <c r="Q6317" s="20"/>
      <c r="R6317" s="15"/>
      <c r="T6317" s="20"/>
      <c r="U6317" s="20"/>
      <c r="AB6317" s="20"/>
    </row>
    <row r="6318" spans="3:28" x14ac:dyDescent="0.2">
      <c r="C6318" s="20"/>
      <c r="D6318" s="20"/>
      <c r="E6318" s="20"/>
      <c r="F6318" s="20"/>
      <c r="H6318" s="20"/>
      <c r="J6318" s="20"/>
      <c r="K6318" s="20"/>
      <c r="L6318" s="20"/>
      <c r="P6318" s="201"/>
      <c r="Q6318" s="20"/>
      <c r="R6318" s="15"/>
      <c r="T6318" s="20"/>
      <c r="U6318" s="20"/>
      <c r="AB6318" s="20"/>
    </row>
    <row r="6319" spans="3:28" x14ac:dyDescent="0.2">
      <c r="C6319" s="20"/>
      <c r="D6319" s="20"/>
      <c r="E6319" s="20"/>
      <c r="F6319" s="20"/>
      <c r="H6319" s="20"/>
      <c r="J6319" s="20"/>
      <c r="K6319" s="20"/>
      <c r="L6319" s="20"/>
      <c r="P6319" s="201"/>
      <c r="Q6319" s="20"/>
      <c r="R6319" s="15"/>
      <c r="T6319" s="20"/>
      <c r="U6319" s="20"/>
      <c r="AB6319" s="20"/>
    </row>
    <row r="6320" spans="3:28" x14ac:dyDescent="0.2">
      <c r="C6320" s="20"/>
      <c r="D6320" s="20"/>
      <c r="E6320" s="20"/>
      <c r="F6320" s="20"/>
      <c r="H6320" s="20"/>
      <c r="J6320" s="20"/>
      <c r="K6320" s="20"/>
      <c r="L6320" s="20"/>
      <c r="P6320" s="201"/>
      <c r="Q6320" s="20"/>
      <c r="R6320" s="15"/>
      <c r="T6320" s="20"/>
      <c r="U6320" s="20"/>
      <c r="AB6320" s="20"/>
    </row>
    <row r="6321" spans="3:28" x14ac:dyDescent="0.2">
      <c r="C6321" s="20"/>
      <c r="D6321" s="20"/>
      <c r="E6321" s="20"/>
      <c r="F6321" s="20"/>
      <c r="H6321" s="20"/>
      <c r="J6321" s="20"/>
      <c r="K6321" s="20"/>
      <c r="L6321" s="20"/>
      <c r="P6321" s="201"/>
      <c r="Q6321" s="20"/>
      <c r="R6321" s="15"/>
      <c r="T6321" s="20"/>
      <c r="U6321" s="20"/>
      <c r="AB6321" s="20"/>
    </row>
    <row r="6322" spans="3:28" x14ac:dyDescent="0.2">
      <c r="C6322" s="20"/>
      <c r="D6322" s="20"/>
      <c r="E6322" s="20"/>
      <c r="F6322" s="20"/>
      <c r="H6322" s="20"/>
      <c r="J6322" s="20"/>
      <c r="K6322" s="20"/>
      <c r="L6322" s="20"/>
      <c r="P6322" s="201"/>
      <c r="Q6322" s="20"/>
      <c r="R6322" s="15"/>
      <c r="T6322" s="20"/>
      <c r="U6322" s="20"/>
      <c r="AB6322" s="20"/>
    </row>
    <row r="6323" spans="3:28" x14ac:dyDescent="0.2">
      <c r="C6323" s="20"/>
      <c r="D6323" s="20"/>
      <c r="E6323" s="20"/>
      <c r="F6323" s="20"/>
      <c r="H6323" s="20"/>
      <c r="J6323" s="20"/>
      <c r="K6323" s="20"/>
      <c r="L6323" s="20"/>
      <c r="P6323" s="201"/>
      <c r="Q6323" s="20"/>
      <c r="R6323" s="15"/>
      <c r="T6323" s="20"/>
      <c r="U6323" s="20"/>
      <c r="AB6323" s="20"/>
    </row>
    <row r="6324" spans="3:28" x14ac:dyDescent="0.2">
      <c r="C6324" s="20"/>
      <c r="D6324" s="20"/>
      <c r="E6324" s="20"/>
      <c r="F6324" s="20"/>
      <c r="H6324" s="20"/>
      <c r="J6324" s="20"/>
      <c r="K6324" s="20"/>
      <c r="L6324" s="20"/>
      <c r="P6324" s="201"/>
      <c r="Q6324" s="20"/>
      <c r="R6324" s="15"/>
      <c r="T6324" s="20"/>
      <c r="U6324" s="20"/>
      <c r="AB6324" s="20"/>
    </row>
    <row r="6325" spans="3:28" x14ac:dyDescent="0.2">
      <c r="C6325" s="20"/>
      <c r="D6325" s="20"/>
      <c r="E6325" s="20"/>
      <c r="F6325" s="20"/>
      <c r="H6325" s="20"/>
      <c r="J6325" s="20"/>
      <c r="K6325" s="20"/>
      <c r="L6325" s="20"/>
      <c r="P6325" s="201"/>
      <c r="Q6325" s="20"/>
      <c r="R6325" s="15"/>
      <c r="T6325" s="20"/>
      <c r="U6325" s="20"/>
      <c r="AB6325" s="20"/>
    </row>
    <row r="6326" spans="3:28" x14ac:dyDescent="0.2">
      <c r="C6326" s="20"/>
      <c r="D6326" s="20"/>
      <c r="E6326" s="20"/>
      <c r="F6326" s="20"/>
      <c r="H6326" s="20"/>
      <c r="J6326" s="20"/>
      <c r="K6326" s="20"/>
      <c r="L6326" s="20"/>
      <c r="P6326" s="201"/>
      <c r="Q6326" s="20"/>
      <c r="R6326" s="15"/>
      <c r="T6326" s="20"/>
      <c r="U6326" s="20"/>
      <c r="AB6326" s="20"/>
    </row>
    <row r="6327" spans="3:28" x14ac:dyDescent="0.2">
      <c r="C6327" s="20"/>
      <c r="D6327" s="20"/>
      <c r="E6327" s="20"/>
      <c r="F6327" s="20"/>
      <c r="H6327" s="20"/>
      <c r="J6327" s="20"/>
      <c r="K6327" s="20"/>
      <c r="L6327" s="20"/>
      <c r="P6327" s="201"/>
      <c r="Q6327" s="20"/>
      <c r="R6327" s="15"/>
      <c r="T6327" s="20"/>
      <c r="U6327" s="20"/>
      <c r="AB6327" s="20"/>
    </row>
    <row r="6328" spans="3:28" x14ac:dyDescent="0.2">
      <c r="C6328" s="20"/>
      <c r="D6328" s="20"/>
      <c r="E6328" s="20"/>
      <c r="F6328" s="20"/>
      <c r="H6328" s="20"/>
      <c r="J6328" s="20"/>
      <c r="K6328" s="20"/>
      <c r="L6328" s="20"/>
      <c r="P6328" s="201"/>
      <c r="Q6328" s="20"/>
      <c r="R6328" s="15"/>
      <c r="T6328" s="20"/>
      <c r="U6328" s="20"/>
      <c r="AB6328" s="20"/>
    </row>
    <row r="6329" spans="3:28" x14ac:dyDescent="0.2">
      <c r="C6329" s="20"/>
      <c r="D6329" s="20"/>
      <c r="E6329" s="20"/>
      <c r="F6329" s="20"/>
      <c r="H6329" s="20"/>
      <c r="J6329" s="20"/>
      <c r="K6329" s="20"/>
      <c r="L6329" s="20"/>
      <c r="P6329" s="201"/>
      <c r="Q6329" s="20"/>
      <c r="R6329" s="15"/>
      <c r="T6329" s="20"/>
      <c r="U6329" s="20"/>
      <c r="AB6329" s="20"/>
    </row>
    <row r="6330" spans="3:28" x14ac:dyDescent="0.2">
      <c r="C6330" s="20"/>
      <c r="D6330" s="20"/>
      <c r="E6330" s="20"/>
      <c r="F6330" s="20"/>
      <c r="H6330" s="20"/>
      <c r="J6330" s="20"/>
      <c r="K6330" s="20"/>
      <c r="L6330" s="20"/>
      <c r="P6330" s="201"/>
      <c r="Q6330" s="20"/>
      <c r="R6330" s="15"/>
      <c r="T6330" s="20"/>
      <c r="U6330" s="20"/>
      <c r="AB6330" s="20"/>
    </row>
    <row r="6331" spans="3:28" x14ac:dyDescent="0.2">
      <c r="C6331" s="20"/>
      <c r="D6331" s="20"/>
      <c r="E6331" s="20"/>
      <c r="F6331" s="20"/>
      <c r="H6331" s="20"/>
      <c r="J6331" s="20"/>
      <c r="K6331" s="20"/>
      <c r="L6331" s="20"/>
      <c r="P6331" s="201"/>
      <c r="Q6331" s="20"/>
      <c r="R6331" s="15"/>
      <c r="T6331" s="20"/>
      <c r="U6331" s="20"/>
      <c r="AB6331" s="20"/>
    </row>
    <row r="6332" spans="3:28" x14ac:dyDescent="0.2">
      <c r="C6332" s="20"/>
      <c r="D6332" s="20"/>
      <c r="E6332" s="20"/>
      <c r="F6332" s="20"/>
      <c r="H6332" s="20"/>
      <c r="J6332" s="20"/>
      <c r="K6332" s="20"/>
      <c r="L6332" s="20"/>
      <c r="P6332" s="201"/>
      <c r="Q6332" s="20"/>
      <c r="R6332" s="15"/>
      <c r="T6332" s="20"/>
      <c r="U6332" s="20"/>
      <c r="AB6332" s="20"/>
    </row>
    <row r="6333" spans="3:28" x14ac:dyDescent="0.2">
      <c r="C6333" s="20"/>
      <c r="D6333" s="20"/>
      <c r="E6333" s="20"/>
      <c r="F6333" s="20"/>
      <c r="H6333" s="20"/>
      <c r="J6333" s="20"/>
      <c r="K6333" s="20"/>
      <c r="L6333" s="20"/>
      <c r="P6333" s="201"/>
      <c r="Q6333" s="20"/>
      <c r="R6333" s="15"/>
      <c r="T6333" s="20"/>
      <c r="U6333" s="20"/>
      <c r="AB6333" s="20"/>
    </row>
    <row r="6334" spans="3:28" x14ac:dyDescent="0.2">
      <c r="C6334" s="20"/>
      <c r="D6334" s="20"/>
      <c r="E6334" s="20"/>
      <c r="F6334" s="20"/>
      <c r="H6334" s="20"/>
      <c r="J6334" s="20"/>
      <c r="K6334" s="20"/>
      <c r="L6334" s="20"/>
      <c r="P6334" s="201"/>
      <c r="Q6334" s="20"/>
      <c r="R6334" s="15"/>
      <c r="T6334" s="20"/>
      <c r="U6334" s="20"/>
      <c r="AB6334" s="20"/>
    </row>
    <row r="6335" spans="3:28" x14ac:dyDescent="0.2">
      <c r="C6335" s="20"/>
      <c r="D6335" s="20"/>
      <c r="E6335" s="20"/>
      <c r="F6335" s="20"/>
      <c r="H6335" s="20"/>
      <c r="J6335" s="20"/>
      <c r="K6335" s="20"/>
      <c r="L6335" s="20"/>
      <c r="P6335" s="201"/>
      <c r="Q6335" s="20"/>
      <c r="R6335" s="15"/>
      <c r="T6335" s="20"/>
      <c r="U6335" s="20"/>
      <c r="AB6335" s="20"/>
    </row>
    <row r="6336" spans="3:28" x14ac:dyDescent="0.2">
      <c r="C6336" s="20"/>
      <c r="D6336" s="20"/>
      <c r="E6336" s="20"/>
      <c r="F6336" s="20"/>
      <c r="H6336" s="20"/>
      <c r="J6336" s="20"/>
      <c r="K6336" s="20"/>
      <c r="L6336" s="20"/>
      <c r="P6336" s="201"/>
      <c r="Q6336" s="20"/>
      <c r="R6336" s="15"/>
      <c r="T6336" s="20"/>
      <c r="U6336" s="20"/>
      <c r="AB6336" s="20"/>
    </row>
    <row r="6337" spans="3:28" x14ac:dyDescent="0.2">
      <c r="C6337" s="20"/>
      <c r="D6337" s="20"/>
      <c r="E6337" s="20"/>
      <c r="F6337" s="20"/>
      <c r="H6337" s="20"/>
      <c r="J6337" s="20"/>
      <c r="K6337" s="20"/>
      <c r="L6337" s="20"/>
      <c r="P6337" s="201"/>
      <c r="Q6337" s="20"/>
      <c r="R6337" s="15"/>
      <c r="T6337" s="20"/>
      <c r="U6337" s="20"/>
      <c r="AB6337" s="20"/>
    </row>
    <row r="6338" spans="3:28" x14ac:dyDescent="0.2">
      <c r="C6338" s="20"/>
      <c r="D6338" s="20"/>
      <c r="E6338" s="20"/>
      <c r="F6338" s="20"/>
      <c r="H6338" s="20"/>
      <c r="J6338" s="20"/>
      <c r="K6338" s="20"/>
      <c r="L6338" s="20"/>
      <c r="P6338" s="201"/>
      <c r="Q6338" s="20"/>
      <c r="R6338" s="15"/>
      <c r="T6338" s="20"/>
      <c r="U6338" s="20"/>
      <c r="AB6338" s="20"/>
    </row>
    <row r="6339" spans="3:28" x14ac:dyDescent="0.2">
      <c r="C6339" s="20"/>
      <c r="D6339" s="20"/>
      <c r="E6339" s="20"/>
      <c r="F6339" s="20"/>
      <c r="H6339" s="20"/>
      <c r="J6339" s="20"/>
      <c r="K6339" s="20"/>
      <c r="L6339" s="20"/>
      <c r="P6339" s="201"/>
      <c r="Q6339" s="20"/>
      <c r="R6339" s="15"/>
      <c r="T6339" s="20"/>
      <c r="U6339" s="20"/>
      <c r="AB6339" s="20"/>
    </row>
    <row r="6340" spans="3:28" x14ac:dyDescent="0.2">
      <c r="C6340" s="20"/>
      <c r="D6340" s="20"/>
      <c r="E6340" s="20"/>
      <c r="F6340" s="20"/>
      <c r="H6340" s="20"/>
      <c r="J6340" s="20"/>
      <c r="K6340" s="20"/>
      <c r="L6340" s="20"/>
      <c r="P6340" s="201"/>
      <c r="Q6340" s="20"/>
      <c r="R6340" s="15"/>
      <c r="T6340" s="20"/>
      <c r="U6340" s="20"/>
      <c r="AB6340" s="20"/>
    </row>
    <row r="6341" spans="3:28" x14ac:dyDescent="0.2">
      <c r="C6341" s="20"/>
      <c r="D6341" s="20"/>
      <c r="E6341" s="20"/>
      <c r="F6341" s="20"/>
      <c r="H6341" s="20"/>
      <c r="J6341" s="20"/>
      <c r="K6341" s="20"/>
      <c r="L6341" s="20"/>
      <c r="P6341" s="201"/>
      <c r="Q6341" s="20"/>
      <c r="R6341" s="15"/>
      <c r="T6341" s="20"/>
      <c r="U6341" s="20"/>
      <c r="AB6341" s="20"/>
    </row>
    <row r="6342" spans="3:28" x14ac:dyDescent="0.2">
      <c r="C6342" s="20"/>
      <c r="D6342" s="20"/>
      <c r="E6342" s="20"/>
      <c r="F6342" s="20"/>
      <c r="H6342" s="20"/>
      <c r="J6342" s="20"/>
      <c r="K6342" s="20"/>
      <c r="L6342" s="20"/>
      <c r="P6342" s="201"/>
      <c r="Q6342" s="20"/>
      <c r="R6342" s="15"/>
      <c r="T6342" s="20"/>
      <c r="U6342" s="20"/>
      <c r="AB6342" s="20"/>
    </row>
    <row r="6343" spans="3:28" x14ac:dyDescent="0.2">
      <c r="C6343" s="20"/>
      <c r="D6343" s="20"/>
      <c r="E6343" s="20"/>
      <c r="F6343" s="20"/>
      <c r="H6343" s="20"/>
      <c r="J6343" s="20"/>
      <c r="K6343" s="20"/>
      <c r="L6343" s="20"/>
      <c r="P6343" s="201"/>
      <c r="Q6343" s="20"/>
      <c r="R6343" s="15"/>
      <c r="T6343" s="20"/>
      <c r="U6343" s="20"/>
      <c r="AB6343" s="20"/>
    </row>
    <row r="6344" spans="3:28" x14ac:dyDescent="0.2">
      <c r="C6344" s="20"/>
      <c r="D6344" s="20"/>
      <c r="E6344" s="20"/>
      <c r="F6344" s="20"/>
      <c r="H6344" s="20"/>
      <c r="J6344" s="20"/>
      <c r="K6344" s="20"/>
      <c r="L6344" s="20"/>
      <c r="P6344" s="201"/>
      <c r="Q6344" s="20"/>
      <c r="R6344" s="15"/>
      <c r="T6344" s="20"/>
      <c r="U6344" s="20"/>
      <c r="AB6344" s="20"/>
    </row>
    <row r="6345" spans="3:28" x14ac:dyDescent="0.2">
      <c r="C6345" s="20"/>
      <c r="D6345" s="20"/>
      <c r="E6345" s="20"/>
      <c r="F6345" s="20"/>
      <c r="H6345" s="20"/>
      <c r="J6345" s="20"/>
      <c r="K6345" s="20"/>
      <c r="L6345" s="20"/>
      <c r="P6345" s="201"/>
      <c r="Q6345" s="20"/>
      <c r="R6345" s="15"/>
      <c r="T6345" s="20"/>
      <c r="U6345" s="20"/>
      <c r="AB6345" s="20"/>
    </row>
    <row r="6346" spans="3:28" x14ac:dyDescent="0.2">
      <c r="C6346" s="20"/>
      <c r="D6346" s="20"/>
      <c r="E6346" s="20"/>
      <c r="F6346" s="20"/>
      <c r="H6346" s="20"/>
      <c r="J6346" s="20"/>
      <c r="K6346" s="20"/>
      <c r="L6346" s="20"/>
      <c r="P6346" s="201"/>
      <c r="Q6346" s="20"/>
      <c r="R6346" s="15"/>
      <c r="T6346" s="20"/>
      <c r="U6346" s="20"/>
      <c r="AB6346" s="20"/>
    </row>
    <row r="6347" spans="3:28" x14ac:dyDescent="0.2">
      <c r="C6347" s="20"/>
      <c r="D6347" s="20"/>
      <c r="E6347" s="20"/>
      <c r="F6347" s="20"/>
      <c r="H6347" s="20"/>
      <c r="J6347" s="20"/>
      <c r="K6347" s="20"/>
      <c r="L6347" s="20"/>
      <c r="P6347" s="201"/>
      <c r="Q6347" s="20"/>
      <c r="R6347" s="15"/>
      <c r="T6347" s="20"/>
      <c r="U6347" s="20"/>
      <c r="AB6347" s="20"/>
    </row>
    <row r="6348" spans="3:28" x14ac:dyDescent="0.2">
      <c r="C6348" s="20"/>
      <c r="D6348" s="20"/>
      <c r="E6348" s="20"/>
      <c r="F6348" s="20"/>
      <c r="H6348" s="20"/>
      <c r="J6348" s="20"/>
      <c r="K6348" s="20"/>
      <c r="L6348" s="20"/>
      <c r="P6348" s="201"/>
      <c r="Q6348" s="20"/>
      <c r="R6348" s="15"/>
      <c r="T6348" s="20"/>
      <c r="U6348" s="20"/>
      <c r="AB6348" s="20"/>
    </row>
    <row r="6349" spans="3:28" x14ac:dyDescent="0.2">
      <c r="C6349" s="20"/>
      <c r="D6349" s="20"/>
      <c r="E6349" s="20"/>
      <c r="F6349" s="20"/>
      <c r="H6349" s="20"/>
      <c r="J6349" s="20"/>
      <c r="K6349" s="20"/>
      <c r="L6349" s="20"/>
      <c r="P6349" s="201"/>
      <c r="Q6349" s="20"/>
      <c r="R6349" s="15"/>
      <c r="T6349" s="20"/>
      <c r="U6349" s="20"/>
      <c r="AB6349" s="20"/>
    </row>
    <row r="6350" spans="3:28" x14ac:dyDescent="0.2">
      <c r="C6350" s="20"/>
      <c r="D6350" s="20"/>
      <c r="E6350" s="20"/>
      <c r="F6350" s="20"/>
      <c r="H6350" s="20"/>
      <c r="J6350" s="20"/>
      <c r="K6350" s="20"/>
      <c r="L6350" s="20"/>
      <c r="P6350" s="201"/>
      <c r="Q6350" s="20"/>
      <c r="R6350" s="15"/>
      <c r="T6350" s="20"/>
      <c r="U6350" s="20"/>
      <c r="AB6350" s="20"/>
    </row>
    <row r="6351" spans="3:28" x14ac:dyDescent="0.2">
      <c r="C6351" s="20"/>
      <c r="D6351" s="20"/>
      <c r="E6351" s="20"/>
      <c r="F6351" s="20"/>
      <c r="H6351" s="20"/>
      <c r="J6351" s="20"/>
      <c r="K6351" s="20"/>
      <c r="L6351" s="20"/>
      <c r="P6351" s="201"/>
      <c r="Q6351" s="20"/>
      <c r="R6351" s="15"/>
      <c r="T6351" s="20"/>
      <c r="U6351" s="20"/>
      <c r="AB6351" s="20"/>
    </row>
    <row r="6352" spans="3:28" x14ac:dyDescent="0.2">
      <c r="C6352" s="20"/>
      <c r="D6352" s="20"/>
      <c r="E6352" s="20"/>
      <c r="F6352" s="20"/>
      <c r="H6352" s="20"/>
      <c r="J6352" s="20"/>
      <c r="K6352" s="20"/>
      <c r="L6352" s="20"/>
      <c r="P6352" s="201"/>
      <c r="Q6352" s="20"/>
      <c r="R6352" s="15"/>
      <c r="T6352" s="20"/>
      <c r="U6352" s="20"/>
      <c r="AB6352" s="20"/>
    </row>
    <row r="6353" spans="3:28" x14ac:dyDescent="0.2">
      <c r="C6353" s="20"/>
      <c r="D6353" s="20"/>
      <c r="E6353" s="20"/>
      <c r="F6353" s="20"/>
      <c r="H6353" s="20"/>
      <c r="J6353" s="20"/>
      <c r="K6353" s="20"/>
      <c r="L6353" s="20"/>
      <c r="P6353" s="201"/>
      <c r="Q6353" s="20"/>
      <c r="R6353" s="15"/>
      <c r="T6353" s="20"/>
      <c r="U6353" s="20"/>
      <c r="AB6353" s="20"/>
    </row>
    <row r="6354" spans="3:28" x14ac:dyDescent="0.2">
      <c r="C6354" s="20"/>
      <c r="D6354" s="20"/>
      <c r="E6354" s="20"/>
      <c r="F6354" s="20"/>
      <c r="H6354" s="20"/>
      <c r="J6354" s="20"/>
      <c r="K6354" s="20"/>
      <c r="L6354" s="20"/>
      <c r="P6354" s="201"/>
      <c r="Q6354" s="20"/>
      <c r="R6354" s="15"/>
      <c r="T6354" s="20"/>
      <c r="U6354" s="20"/>
      <c r="AB6354" s="20"/>
    </row>
    <row r="6355" spans="3:28" x14ac:dyDescent="0.2">
      <c r="C6355" s="20"/>
      <c r="D6355" s="20"/>
      <c r="E6355" s="20"/>
      <c r="F6355" s="20"/>
      <c r="H6355" s="20"/>
      <c r="J6355" s="20"/>
      <c r="K6355" s="20"/>
      <c r="L6355" s="20"/>
      <c r="P6355" s="201"/>
      <c r="Q6355" s="20"/>
      <c r="R6355" s="15"/>
      <c r="T6355" s="20"/>
      <c r="U6355" s="20"/>
      <c r="AB6355" s="20"/>
    </row>
    <row r="6356" spans="3:28" x14ac:dyDescent="0.2">
      <c r="C6356" s="20"/>
      <c r="D6356" s="20"/>
      <c r="E6356" s="20"/>
      <c r="F6356" s="20"/>
      <c r="H6356" s="20"/>
      <c r="J6356" s="20"/>
      <c r="K6356" s="20"/>
      <c r="L6356" s="20"/>
      <c r="P6356" s="201"/>
      <c r="Q6356" s="20"/>
      <c r="R6356" s="15"/>
      <c r="T6356" s="20"/>
      <c r="U6356" s="20"/>
      <c r="AB6356" s="20"/>
    </row>
    <row r="6357" spans="3:28" x14ac:dyDescent="0.2">
      <c r="C6357" s="20"/>
      <c r="D6357" s="20"/>
      <c r="E6357" s="20"/>
      <c r="F6357" s="20"/>
      <c r="H6357" s="20"/>
      <c r="J6357" s="20"/>
      <c r="K6357" s="20"/>
      <c r="L6357" s="20"/>
      <c r="P6357" s="201"/>
      <c r="Q6357" s="20"/>
      <c r="R6357" s="15"/>
      <c r="T6357" s="20"/>
      <c r="U6357" s="20"/>
      <c r="AB6357" s="20"/>
    </row>
    <row r="6358" spans="3:28" x14ac:dyDescent="0.2">
      <c r="C6358" s="20"/>
      <c r="D6358" s="20"/>
      <c r="E6358" s="20"/>
      <c r="F6358" s="20"/>
      <c r="H6358" s="20"/>
      <c r="J6358" s="20"/>
      <c r="K6358" s="20"/>
      <c r="L6358" s="20"/>
      <c r="P6358" s="201"/>
      <c r="Q6358" s="20"/>
      <c r="R6358" s="15"/>
      <c r="T6358" s="20"/>
      <c r="U6358" s="20"/>
      <c r="AB6358" s="20"/>
    </row>
    <row r="6359" spans="3:28" x14ac:dyDescent="0.2">
      <c r="C6359" s="20"/>
      <c r="D6359" s="20"/>
      <c r="E6359" s="20"/>
      <c r="F6359" s="20"/>
      <c r="H6359" s="20"/>
      <c r="J6359" s="20"/>
      <c r="K6359" s="20"/>
      <c r="L6359" s="20"/>
      <c r="P6359" s="201"/>
      <c r="Q6359" s="20"/>
      <c r="R6359" s="15"/>
      <c r="T6359" s="20"/>
      <c r="U6359" s="20"/>
      <c r="AB6359" s="20"/>
    </row>
    <row r="6360" spans="3:28" x14ac:dyDescent="0.2">
      <c r="C6360" s="20"/>
      <c r="D6360" s="20"/>
      <c r="E6360" s="20"/>
      <c r="F6360" s="20"/>
      <c r="H6360" s="20"/>
      <c r="J6360" s="20"/>
      <c r="K6360" s="20"/>
      <c r="L6360" s="20"/>
      <c r="P6360" s="201"/>
      <c r="Q6360" s="20"/>
      <c r="R6360" s="15"/>
      <c r="T6360" s="20"/>
      <c r="U6360" s="20"/>
      <c r="AB6360" s="20"/>
    </row>
    <row r="6361" spans="3:28" x14ac:dyDescent="0.2">
      <c r="C6361" s="20"/>
      <c r="D6361" s="20"/>
      <c r="E6361" s="20"/>
      <c r="F6361" s="20"/>
      <c r="H6361" s="20"/>
      <c r="J6361" s="20"/>
      <c r="K6361" s="20"/>
      <c r="L6361" s="20"/>
      <c r="P6361" s="201"/>
      <c r="Q6361" s="20"/>
      <c r="R6361" s="15"/>
      <c r="T6361" s="20"/>
      <c r="U6361" s="20"/>
      <c r="AB6361" s="20"/>
    </row>
    <row r="6362" spans="3:28" x14ac:dyDescent="0.2">
      <c r="C6362" s="20"/>
      <c r="D6362" s="20"/>
      <c r="E6362" s="20"/>
      <c r="F6362" s="20"/>
      <c r="H6362" s="20"/>
      <c r="J6362" s="20"/>
      <c r="K6362" s="20"/>
      <c r="L6362" s="20"/>
      <c r="P6362" s="201"/>
      <c r="Q6362" s="20"/>
      <c r="R6362" s="15"/>
      <c r="T6362" s="20"/>
      <c r="U6362" s="20"/>
      <c r="AB6362" s="20"/>
    </row>
    <row r="6363" spans="3:28" x14ac:dyDescent="0.2">
      <c r="C6363" s="20"/>
      <c r="D6363" s="20"/>
      <c r="E6363" s="20"/>
      <c r="F6363" s="20"/>
      <c r="H6363" s="20"/>
      <c r="J6363" s="20"/>
      <c r="K6363" s="20"/>
      <c r="L6363" s="20"/>
      <c r="P6363" s="201"/>
      <c r="Q6363" s="20"/>
      <c r="R6363" s="15"/>
      <c r="T6363" s="20"/>
      <c r="U6363" s="20"/>
      <c r="AB6363" s="20"/>
    </row>
    <row r="6364" spans="3:28" x14ac:dyDescent="0.2">
      <c r="C6364" s="20"/>
      <c r="D6364" s="20"/>
      <c r="E6364" s="20"/>
      <c r="F6364" s="20"/>
      <c r="H6364" s="20"/>
      <c r="J6364" s="20"/>
      <c r="K6364" s="20"/>
      <c r="L6364" s="20"/>
      <c r="P6364" s="201"/>
      <c r="Q6364" s="20"/>
      <c r="R6364" s="15"/>
      <c r="T6364" s="20"/>
      <c r="U6364" s="20"/>
      <c r="AB6364" s="20"/>
    </row>
    <row r="6365" spans="3:28" x14ac:dyDescent="0.2">
      <c r="C6365" s="20"/>
      <c r="D6365" s="20"/>
      <c r="E6365" s="20"/>
      <c r="F6365" s="20"/>
      <c r="H6365" s="20"/>
      <c r="J6365" s="20"/>
      <c r="K6365" s="20"/>
      <c r="L6365" s="20"/>
      <c r="P6365" s="201"/>
      <c r="Q6365" s="20"/>
      <c r="R6365" s="15"/>
      <c r="T6365" s="20"/>
      <c r="U6365" s="20"/>
      <c r="AB6365" s="20"/>
    </row>
    <row r="6366" spans="3:28" x14ac:dyDescent="0.2">
      <c r="C6366" s="20"/>
      <c r="D6366" s="20"/>
      <c r="E6366" s="20"/>
      <c r="F6366" s="20"/>
      <c r="H6366" s="20"/>
      <c r="J6366" s="20"/>
      <c r="K6366" s="20"/>
      <c r="L6366" s="20"/>
      <c r="P6366" s="201"/>
      <c r="Q6366" s="20"/>
      <c r="R6366" s="15"/>
      <c r="T6366" s="20"/>
      <c r="U6366" s="20"/>
      <c r="AB6366" s="20"/>
    </row>
    <row r="6367" spans="3:28" x14ac:dyDescent="0.2">
      <c r="C6367" s="20"/>
      <c r="D6367" s="20"/>
      <c r="E6367" s="20"/>
      <c r="F6367" s="20"/>
      <c r="H6367" s="20"/>
      <c r="J6367" s="20"/>
      <c r="K6367" s="20"/>
      <c r="L6367" s="20"/>
      <c r="P6367" s="201"/>
      <c r="Q6367" s="20"/>
      <c r="R6367" s="15"/>
      <c r="T6367" s="20"/>
      <c r="U6367" s="20"/>
      <c r="AB6367" s="20"/>
    </row>
    <row r="6368" spans="3:28" x14ac:dyDescent="0.2">
      <c r="C6368" s="20"/>
      <c r="D6368" s="20"/>
      <c r="E6368" s="20"/>
      <c r="F6368" s="20"/>
      <c r="H6368" s="20"/>
      <c r="J6368" s="20"/>
      <c r="K6368" s="20"/>
      <c r="L6368" s="20"/>
      <c r="P6368" s="201"/>
      <c r="Q6368" s="20"/>
      <c r="R6368" s="15"/>
      <c r="T6368" s="20"/>
      <c r="U6368" s="20"/>
      <c r="AB6368" s="20"/>
    </row>
    <row r="6369" spans="3:28" x14ac:dyDescent="0.2">
      <c r="C6369" s="20"/>
      <c r="D6369" s="20"/>
      <c r="E6369" s="20"/>
      <c r="F6369" s="20"/>
      <c r="H6369" s="20"/>
      <c r="J6369" s="20"/>
      <c r="K6369" s="20"/>
      <c r="L6369" s="20"/>
      <c r="P6369" s="201"/>
      <c r="Q6369" s="20"/>
      <c r="R6369" s="15"/>
      <c r="T6369" s="20"/>
      <c r="U6369" s="20"/>
      <c r="AB6369" s="20"/>
    </row>
    <row r="6370" spans="3:28" x14ac:dyDescent="0.2">
      <c r="C6370" s="20"/>
      <c r="D6370" s="20"/>
      <c r="E6370" s="20"/>
      <c r="F6370" s="20"/>
      <c r="H6370" s="20"/>
      <c r="J6370" s="20"/>
      <c r="K6370" s="20"/>
      <c r="L6370" s="20"/>
      <c r="P6370" s="201"/>
      <c r="Q6370" s="20"/>
      <c r="R6370" s="15"/>
      <c r="T6370" s="20"/>
      <c r="U6370" s="20"/>
      <c r="AB6370" s="20"/>
    </row>
    <row r="6371" spans="3:28" x14ac:dyDescent="0.2">
      <c r="C6371" s="20"/>
      <c r="D6371" s="20"/>
      <c r="E6371" s="20"/>
      <c r="F6371" s="20"/>
      <c r="H6371" s="20"/>
      <c r="J6371" s="20"/>
      <c r="K6371" s="20"/>
      <c r="L6371" s="20"/>
      <c r="P6371" s="201"/>
      <c r="Q6371" s="20"/>
      <c r="R6371" s="15"/>
      <c r="T6371" s="20"/>
      <c r="U6371" s="20"/>
      <c r="AB6371" s="20"/>
    </row>
    <row r="6372" spans="3:28" x14ac:dyDescent="0.2">
      <c r="C6372" s="20"/>
      <c r="D6372" s="20"/>
      <c r="E6372" s="20"/>
      <c r="F6372" s="20"/>
      <c r="H6372" s="20"/>
      <c r="J6372" s="20"/>
      <c r="K6372" s="20"/>
      <c r="L6372" s="20"/>
      <c r="P6372" s="201"/>
      <c r="Q6372" s="20"/>
      <c r="R6372" s="15"/>
      <c r="T6372" s="20"/>
      <c r="U6372" s="20"/>
      <c r="AB6372" s="20"/>
    </row>
    <row r="6373" spans="3:28" x14ac:dyDescent="0.2">
      <c r="C6373" s="20"/>
      <c r="D6373" s="20"/>
      <c r="E6373" s="20"/>
      <c r="F6373" s="20"/>
      <c r="H6373" s="20"/>
      <c r="J6373" s="20"/>
      <c r="K6373" s="20"/>
      <c r="L6373" s="20"/>
      <c r="P6373" s="201"/>
      <c r="Q6373" s="20"/>
      <c r="R6373" s="15"/>
      <c r="T6373" s="20"/>
      <c r="U6373" s="20"/>
      <c r="AB6373" s="20"/>
    </row>
    <row r="6374" spans="3:28" x14ac:dyDescent="0.2">
      <c r="C6374" s="20"/>
      <c r="D6374" s="20"/>
      <c r="E6374" s="20"/>
      <c r="F6374" s="20"/>
      <c r="H6374" s="20"/>
      <c r="J6374" s="20"/>
      <c r="K6374" s="20"/>
      <c r="L6374" s="20"/>
      <c r="P6374" s="201"/>
      <c r="Q6374" s="20"/>
      <c r="R6374" s="15"/>
      <c r="T6374" s="20"/>
      <c r="U6374" s="20"/>
      <c r="AB6374" s="20"/>
    </row>
    <row r="6375" spans="3:28" x14ac:dyDescent="0.2">
      <c r="C6375" s="20"/>
      <c r="D6375" s="20"/>
      <c r="E6375" s="20"/>
      <c r="F6375" s="20"/>
      <c r="H6375" s="20"/>
      <c r="J6375" s="20"/>
      <c r="K6375" s="20"/>
      <c r="L6375" s="20"/>
      <c r="P6375" s="201"/>
      <c r="Q6375" s="20"/>
      <c r="R6375" s="15"/>
      <c r="T6375" s="20"/>
      <c r="U6375" s="20"/>
      <c r="AB6375" s="20"/>
    </row>
    <row r="6376" spans="3:28" x14ac:dyDescent="0.2">
      <c r="C6376" s="20"/>
      <c r="D6376" s="20"/>
      <c r="E6376" s="20"/>
      <c r="F6376" s="20"/>
      <c r="H6376" s="20"/>
      <c r="J6376" s="20"/>
      <c r="K6376" s="20"/>
      <c r="L6376" s="20"/>
      <c r="P6376" s="201"/>
      <c r="Q6376" s="20"/>
      <c r="R6376" s="15"/>
      <c r="T6376" s="20"/>
      <c r="U6376" s="20"/>
      <c r="AB6376" s="20"/>
    </row>
    <row r="6377" spans="3:28" x14ac:dyDescent="0.2">
      <c r="C6377" s="20"/>
      <c r="D6377" s="20"/>
      <c r="E6377" s="20"/>
      <c r="F6377" s="20"/>
      <c r="H6377" s="20"/>
      <c r="J6377" s="20"/>
      <c r="K6377" s="20"/>
      <c r="L6377" s="20"/>
      <c r="P6377" s="201"/>
      <c r="Q6377" s="20"/>
      <c r="R6377" s="15"/>
      <c r="T6377" s="20"/>
      <c r="U6377" s="20"/>
      <c r="AB6377" s="20"/>
    </row>
    <row r="6378" spans="3:28" x14ac:dyDescent="0.2">
      <c r="C6378" s="20"/>
      <c r="D6378" s="20"/>
      <c r="E6378" s="20"/>
      <c r="F6378" s="20"/>
      <c r="H6378" s="20"/>
      <c r="J6378" s="20"/>
      <c r="K6378" s="20"/>
      <c r="L6378" s="20"/>
      <c r="P6378" s="201"/>
      <c r="Q6378" s="20"/>
      <c r="R6378" s="15"/>
      <c r="T6378" s="20"/>
      <c r="U6378" s="20"/>
      <c r="AB6378" s="20"/>
    </row>
    <row r="6379" spans="3:28" x14ac:dyDescent="0.2">
      <c r="C6379" s="20"/>
      <c r="D6379" s="20"/>
      <c r="E6379" s="20"/>
      <c r="F6379" s="20"/>
      <c r="H6379" s="20"/>
      <c r="J6379" s="20"/>
      <c r="K6379" s="20"/>
      <c r="L6379" s="20"/>
      <c r="P6379" s="201"/>
      <c r="Q6379" s="20"/>
      <c r="R6379" s="15"/>
      <c r="T6379" s="20"/>
      <c r="U6379" s="20"/>
      <c r="AB6379" s="20"/>
    </row>
    <row r="6380" spans="3:28" x14ac:dyDescent="0.2">
      <c r="C6380" s="20"/>
      <c r="D6380" s="20"/>
      <c r="E6380" s="20"/>
      <c r="F6380" s="20"/>
      <c r="H6380" s="20"/>
      <c r="J6380" s="20"/>
      <c r="K6380" s="20"/>
      <c r="L6380" s="20"/>
      <c r="P6380" s="201"/>
      <c r="Q6380" s="20"/>
      <c r="R6380" s="15"/>
      <c r="T6380" s="20"/>
      <c r="U6380" s="20"/>
      <c r="AB6380" s="20"/>
    </row>
    <row r="6381" spans="3:28" x14ac:dyDescent="0.2">
      <c r="C6381" s="20"/>
      <c r="D6381" s="20"/>
      <c r="E6381" s="20"/>
      <c r="F6381" s="20"/>
      <c r="H6381" s="20"/>
      <c r="J6381" s="20"/>
      <c r="K6381" s="20"/>
      <c r="L6381" s="20"/>
      <c r="P6381" s="201"/>
      <c r="Q6381" s="20"/>
      <c r="R6381" s="15"/>
      <c r="T6381" s="20"/>
      <c r="U6381" s="20"/>
      <c r="AB6381" s="20"/>
    </row>
    <row r="6382" spans="3:28" x14ac:dyDescent="0.2">
      <c r="C6382" s="20"/>
      <c r="D6382" s="20"/>
      <c r="E6382" s="20"/>
      <c r="F6382" s="20"/>
      <c r="H6382" s="20"/>
      <c r="J6382" s="20"/>
      <c r="K6382" s="20"/>
      <c r="L6382" s="20"/>
      <c r="P6382" s="201"/>
      <c r="Q6382" s="20"/>
      <c r="R6382" s="15"/>
      <c r="T6382" s="20"/>
      <c r="U6382" s="20"/>
      <c r="AB6382" s="20"/>
    </row>
    <row r="6383" spans="3:28" x14ac:dyDescent="0.2">
      <c r="C6383" s="20"/>
      <c r="D6383" s="20"/>
      <c r="E6383" s="20"/>
      <c r="F6383" s="20"/>
      <c r="H6383" s="20"/>
      <c r="J6383" s="20"/>
      <c r="K6383" s="20"/>
      <c r="L6383" s="20"/>
      <c r="P6383" s="201"/>
      <c r="Q6383" s="20"/>
      <c r="R6383" s="15"/>
      <c r="T6383" s="20"/>
      <c r="U6383" s="20"/>
      <c r="AB6383" s="20"/>
    </row>
    <row r="6384" spans="3:28" x14ac:dyDescent="0.2">
      <c r="C6384" s="20"/>
      <c r="D6384" s="20"/>
      <c r="E6384" s="20"/>
      <c r="F6384" s="20"/>
      <c r="H6384" s="20"/>
      <c r="J6384" s="20"/>
      <c r="K6384" s="20"/>
      <c r="L6384" s="20"/>
      <c r="P6384" s="201"/>
      <c r="Q6384" s="20"/>
      <c r="R6384" s="15"/>
      <c r="T6384" s="20"/>
      <c r="U6384" s="20"/>
      <c r="AB6384" s="20"/>
    </row>
    <row r="6385" spans="3:28" x14ac:dyDescent="0.2">
      <c r="C6385" s="20"/>
      <c r="D6385" s="20"/>
      <c r="E6385" s="20"/>
      <c r="F6385" s="20"/>
      <c r="H6385" s="20"/>
      <c r="J6385" s="20"/>
      <c r="K6385" s="20"/>
      <c r="L6385" s="20"/>
      <c r="P6385" s="201"/>
      <c r="Q6385" s="20"/>
      <c r="R6385" s="15"/>
      <c r="T6385" s="20"/>
      <c r="U6385" s="20"/>
      <c r="AB6385" s="20"/>
    </row>
    <row r="6386" spans="3:28" x14ac:dyDescent="0.2">
      <c r="C6386" s="20"/>
      <c r="D6386" s="20"/>
      <c r="E6386" s="20"/>
      <c r="F6386" s="20"/>
      <c r="H6386" s="20"/>
      <c r="J6386" s="20"/>
      <c r="K6386" s="20"/>
      <c r="L6386" s="20"/>
      <c r="P6386" s="201"/>
      <c r="Q6386" s="20"/>
      <c r="R6386" s="15"/>
      <c r="T6386" s="20"/>
      <c r="U6386" s="20"/>
      <c r="AB6386" s="20"/>
    </row>
    <row r="6387" spans="3:28" x14ac:dyDescent="0.2">
      <c r="C6387" s="20"/>
      <c r="D6387" s="20"/>
      <c r="E6387" s="20"/>
      <c r="F6387" s="20"/>
      <c r="H6387" s="20"/>
      <c r="J6387" s="20"/>
      <c r="K6387" s="20"/>
      <c r="L6387" s="20"/>
      <c r="P6387" s="201"/>
      <c r="Q6387" s="20"/>
      <c r="R6387" s="15"/>
      <c r="T6387" s="20"/>
      <c r="U6387" s="20"/>
      <c r="AB6387" s="20"/>
    </row>
    <row r="6388" spans="3:28" x14ac:dyDescent="0.2">
      <c r="C6388" s="20"/>
      <c r="D6388" s="20"/>
      <c r="E6388" s="20"/>
      <c r="F6388" s="20"/>
      <c r="H6388" s="20"/>
      <c r="J6388" s="20"/>
      <c r="K6388" s="20"/>
      <c r="L6388" s="20"/>
      <c r="P6388" s="201"/>
      <c r="Q6388" s="20"/>
      <c r="R6388" s="15"/>
      <c r="T6388" s="20"/>
      <c r="U6388" s="20"/>
      <c r="AB6388" s="20"/>
    </row>
    <row r="6389" spans="3:28" x14ac:dyDescent="0.2">
      <c r="C6389" s="20"/>
      <c r="D6389" s="20"/>
      <c r="E6389" s="20"/>
      <c r="F6389" s="20"/>
      <c r="H6389" s="20"/>
      <c r="J6389" s="20"/>
      <c r="K6389" s="20"/>
      <c r="L6389" s="20"/>
      <c r="P6389" s="201"/>
      <c r="Q6389" s="20"/>
      <c r="R6389" s="15"/>
      <c r="T6389" s="20"/>
      <c r="U6389" s="20"/>
      <c r="AB6389" s="20"/>
    </row>
    <row r="6390" spans="3:28" x14ac:dyDescent="0.2">
      <c r="C6390" s="20"/>
      <c r="D6390" s="20"/>
      <c r="E6390" s="20"/>
      <c r="F6390" s="20"/>
      <c r="H6390" s="20"/>
      <c r="J6390" s="20"/>
      <c r="K6390" s="20"/>
      <c r="L6390" s="20"/>
      <c r="P6390" s="201"/>
      <c r="Q6390" s="20"/>
      <c r="R6390" s="15"/>
      <c r="T6390" s="20"/>
      <c r="U6390" s="20"/>
      <c r="AB6390" s="20"/>
    </row>
    <row r="6391" spans="3:28" x14ac:dyDescent="0.2">
      <c r="C6391" s="20"/>
      <c r="D6391" s="20"/>
      <c r="E6391" s="20"/>
      <c r="F6391" s="20"/>
      <c r="H6391" s="20"/>
      <c r="J6391" s="20"/>
      <c r="K6391" s="20"/>
      <c r="L6391" s="20"/>
      <c r="P6391" s="201"/>
      <c r="Q6391" s="20"/>
      <c r="R6391" s="15"/>
      <c r="T6391" s="20"/>
      <c r="U6391" s="20"/>
      <c r="AB6391" s="20"/>
    </row>
    <row r="6392" spans="3:28" x14ac:dyDescent="0.2">
      <c r="C6392" s="20"/>
      <c r="D6392" s="20"/>
      <c r="E6392" s="20"/>
      <c r="F6392" s="20"/>
      <c r="H6392" s="20"/>
      <c r="J6392" s="20"/>
      <c r="K6392" s="20"/>
      <c r="L6392" s="20"/>
      <c r="P6392" s="201"/>
      <c r="Q6392" s="20"/>
      <c r="R6392" s="15"/>
      <c r="T6392" s="20"/>
      <c r="U6392" s="20"/>
      <c r="AB6392" s="20"/>
    </row>
    <row r="6393" spans="3:28" x14ac:dyDescent="0.2">
      <c r="C6393" s="20"/>
      <c r="D6393" s="20"/>
      <c r="E6393" s="20"/>
      <c r="F6393" s="20"/>
      <c r="H6393" s="20"/>
      <c r="J6393" s="20"/>
      <c r="K6393" s="20"/>
      <c r="L6393" s="20"/>
      <c r="P6393" s="201"/>
      <c r="Q6393" s="20"/>
      <c r="R6393" s="15"/>
      <c r="T6393" s="20"/>
      <c r="U6393" s="20"/>
      <c r="AB6393" s="20"/>
    </row>
    <row r="6394" spans="3:28" x14ac:dyDescent="0.2">
      <c r="C6394" s="20"/>
      <c r="D6394" s="20"/>
      <c r="E6394" s="20"/>
      <c r="F6394" s="20"/>
      <c r="H6394" s="20"/>
      <c r="J6394" s="20"/>
      <c r="K6394" s="20"/>
      <c r="L6394" s="20"/>
      <c r="P6394" s="201"/>
      <c r="Q6394" s="20"/>
      <c r="R6394" s="15"/>
      <c r="T6394" s="20"/>
      <c r="U6394" s="20"/>
      <c r="AB6394" s="20"/>
    </row>
    <row r="6395" spans="3:28" x14ac:dyDescent="0.2">
      <c r="C6395" s="20"/>
      <c r="D6395" s="20"/>
      <c r="E6395" s="20"/>
      <c r="F6395" s="20"/>
      <c r="H6395" s="20"/>
      <c r="J6395" s="20"/>
      <c r="K6395" s="20"/>
      <c r="L6395" s="20"/>
      <c r="P6395" s="201"/>
      <c r="Q6395" s="20"/>
      <c r="R6395" s="15"/>
      <c r="T6395" s="20"/>
      <c r="U6395" s="20"/>
      <c r="AB6395" s="20"/>
    </row>
    <row r="6396" spans="3:28" x14ac:dyDescent="0.2">
      <c r="C6396" s="20"/>
      <c r="D6396" s="20"/>
      <c r="E6396" s="20"/>
      <c r="F6396" s="20"/>
      <c r="H6396" s="20"/>
      <c r="J6396" s="20"/>
      <c r="K6396" s="20"/>
      <c r="L6396" s="20"/>
      <c r="P6396" s="201"/>
      <c r="Q6396" s="20"/>
      <c r="R6396" s="15"/>
      <c r="T6396" s="20"/>
      <c r="U6396" s="20"/>
      <c r="AB6396" s="20"/>
    </row>
    <row r="6397" spans="3:28" x14ac:dyDescent="0.2">
      <c r="C6397" s="20"/>
      <c r="D6397" s="20"/>
      <c r="E6397" s="20"/>
      <c r="F6397" s="20"/>
      <c r="H6397" s="20"/>
      <c r="J6397" s="20"/>
      <c r="K6397" s="20"/>
      <c r="L6397" s="20"/>
      <c r="P6397" s="201"/>
      <c r="Q6397" s="20"/>
      <c r="R6397" s="15"/>
      <c r="T6397" s="20"/>
      <c r="U6397" s="20"/>
      <c r="AB6397" s="20"/>
    </row>
    <row r="6398" spans="3:28" x14ac:dyDescent="0.2">
      <c r="C6398" s="20"/>
      <c r="D6398" s="20"/>
      <c r="E6398" s="20"/>
      <c r="F6398" s="20"/>
      <c r="H6398" s="20"/>
      <c r="J6398" s="20"/>
      <c r="K6398" s="20"/>
      <c r="L6398" s="20"/>
      <c r="P6398" s="201"/>
      <c r="Q6398" s="20"/>
      <c r="R6398" s="15"/>
      <c r="T6398" s="20"/>
      <c r="U6398" s="20"/>
      <c r="AB6398" s="20"/>
    </row>
    <row r="6399" spans="3:28" x14ac:dyDescent="0.2">
      <c r="C6399" s="20"/>
      <c r="D6399" s="20"/>
      <c r="E6399" s="20"/>
      <c r="F6399" s="20"/>
      <c r="H6399" s="20"/>
      <c r="J6399" s="20"/>
      <c r="K6399" s="20"/>
      <c r="L6399" s="20"/>
      <c r="P6399" s="201"/>
      <c r="Q6399" s="20"/>
      <c r="R6399" s="15"/>
      <c r="T6399" s="20"/>
      <c r="U6399" s="20"/>
      <c r="AB6399" s="20"/>
    </row>
    <row r="6400" spans="3:28" x14ac:dyDescent="0.2">
      <c r="C6400" s="20"/>
      <c r="D6400" s="20"/>
      <c r="E6400" s="20"/>
      <c r="F6400" s="20"/>
      <c r="H6400" s="20"/>
      <c r="J6400" s="20"/>
      <c r="K6400" s="20"/>
      <c r="L6400" s="20"/>
      <c r="P6400" s="201"/>
      <c r="Q6400" s="20"/>
      <c r="R6400" s="15"/>
      <c r="T6400" s="20"/>
      <c r="U6400" s="20"/>
      <c r="AB6400" s="20"/>
    </row>
    <row r="6401" spans="3:28" x14ac:dyDescent="0.2">
      <c r="C6401" s="20"/>
      <c r="D6401" s="20"/>
      <c r="E6401" s="20"/>
      <c r="F6401" s="20"/>
      <c r="H6401" s="20"/>
      <c r="J6401" s="20"/>
      <c r="K6401" s="20"/>
      <c r="L6401" s="20"/>
      <c r="P6401" s="201"/>
      <c r="Q6401" s="20"/>
      <c r="R6401" s="15"/>
      <c r="T6401" s="20"/>
      <c r="U6401" s="20"/>
      <c r="AB6401" s="20"/>
    </row>
    <row r="6402" spans="3:28" x14ac:dyDescent="0.2">
      <c r="C6402" s="20"/>
      <c r="D6402" s="20"/>
      <c r="E6402" s="20"/>
      <c r="F6402" s="20"/>
      <c r="H6402" s="20"/>
      <c r="J6402" s="20"/>
      <c r="K6402" s="20"/>
      <c r="L6402" s="20"/>
      <c r="P6402" s="201"/>
      <c r="Q6402" s="20"/>
      <c r="R6402" s="15"/>
      <c r="T6402" s="20"/>
      <c r="U6402" s="20"/>
      <c r="AB6402" s="20"/>
    </row>
    <row r="6403" spans="3:28" x14ac:dyDescent="0.2">
      <c r="C6403" s="20"/>
      <c r="D6403" s="20"/>
      <c r="E6403" s="20"/>
      <c r="F6403" s="20"/>
      <c r="H6403" s="20"/>
      <c r="J6403" s="20"/>
      <c r="K6403" s="20"/>
      <c r="L6403" s="20"/>
      <c r="P6403" s="201"/>
      <c r="Q6403" s="20"/>
      <c r="R6403" s="15"/>
      <c r="T6403" s="20"/>
      <c r="U6403" s="20"/>
      <c r="AB6403" s="20"/>
    </row>
    <row r="6404" spans="3:28" x14ac:dyDescent="0.2">
      <c r="C6404" s="20"/>
      <c r="D6404" s="20"/>
      <c r="E6404" s="20"/>
      <c r="F6404" s="20"/>
      <c r="H6404" s="20"/>
      <c r="J6404" s="20"/>
      <c r="K6404" s="20"/>
      <c r="L6404" s="20"/>
      <c r="P6404" s="201"/>
      <c r="Q6404" s="20"/>
      <c r="R6404" s="15"/>
      <c r="T6404" s="20"/>
      <c r="U6404" s="20"/>
      <c r="AB6404" s="20"/>
    </row>
    <row r="6405" spans="3:28" x14ac:dyDescent="0.2">
      <c r="C6405" s="20"/>
      <c r="D6405" s="20"/>
      <c r="E6405" s="20"/>
      <c r="F6405" s="20"/>
      <c r="H6405" s="20"/>
      <c r="J6405" s="20"/>
      <c r="K6405" s="20"/>
      <c r="L6405" s="20"/>
      <c r="P6405" s="201"/>
      <c r="Q6405" s="20"/>
      <c r="R6405" s="15"/>
      <c r="T6405" s="20"/>
      <c r="U6405" s="20"/>
      <c r="AB6405" s="20"/>
    </row>
    <row r="6406" spans="3:28" x14ac:dyDescent="0.2">
      <c r="C6406" s="20"/>
      <c r="D6406" s="20"/>
      <c r="E6406" s="20"/>
      <c r="F6406" s="20"/>
      <c r="H6406" s="20"/>
      <c r="J6406" s="20"/>
      <c r="K6406" s="20"/>
      <c r="L6406" s="20"/>
      <c r="P6406" s="201"/>
      <c r="Q6406" s="20"/>
      <c r="R6406" s="15"/>
      <c r="T6406" s="20"/>
      <c r="U6406" s="20"/>
      <c r="AB6406" s="20"/>
    </row>
    <row r="6407" spans="3:28" x14ac:dyDescent="0.2">
      <c r="C6407" s="20"/>
      <c r="D6407" s="20"/>
      <c r="E6407" s="20"/>
      <c r="F6407" s="20"/>
      <c r="H6407" s="20"/>
      <c r="J6407" s="20"/>
      <c r="K6407" s="20"/>
      <c r="L6407" s="20"/>
      <c r="P6407" s="201"/>
      <c r="Q6407" s="20"/>
      <c r="R6407" s="15"/>
      <c r="T6407" s="20"/>
      <c r="U6407" s="20"/>
      <c r="AB6407" s="20"/>
    </row>
    <row r="6408" spans="3:28" x14ac:dyDescent="0.2">
      <c r="C6408" s="20"/>
      <c r="D6408" s="20"/>
      <c r="E6408" s="20"/>
      <c r="F6408" s="20"/>
      <c r="H6408" s="20"/>
      <c r="J6408" s="20"/>
      <c r="K6408" s="20"/>
      <c r="L6408" s="20"/>
      <c r="P6408" s="201"/>
      <c r="Q6408" s="20"/>
      <c r="R6408" s="15"/>
      <c r="T6408" s="20"/>
      <c r="U6408" s="20"/>
      <c r="AB6408" s="20"/>
    </row>
    <row r="6409" spans="3:28" x14ac:dyDescent="0.2">
      <c r="C6409" s="20"/>
      <c r="D6409" s="20"/>
      <c r="E6409" s="20"/>
      <c r="F6409" s="20"/>
      <c r="H6409" s="20"/>
      <c r="J6409" s="20"/>
      <c r="K6409" s="20"/>
      <c r="L6409" s="20"/>
      <c r="P6409" s="201"/>
      <c r="Q6409" s="20"/>
      <c r="R6409" s="15"/>
      <c r="T6409" s="20"/>
      <c r="U6409" s="20"/>
      <c r="AB6409" s="20"/>
    </row>
    <row r="6410" spans="3:28" x14ac:dyDescent="0.2">
      <c r="C6410" s="20"/>
      <c r="D6410" s="20"/>
      <c r="E6410" s="20"/>
      <c r="F6410" s="20"/>
      <c r="H6410" s="20"/>
      <c r="J6410" s="20"/>
      <c r="K6410" s="20"/>
      <c r="L6410" s="20"/>
      <c r="P6410" s="201"/>
      <c r="Q6410" s="20"/>
      <c r="R6410" s="15"/>
      <c r="T6410" s="20"/>
      <c r="U6410" s="20"/>
      <c r="AB6410" s="20"/>
    </row>
    <row r="6411" spans="3:28" x14ac:dyDescent="0.2">
      <c r="C6411" s="20"/>
      <c r="D6411" s="20"/>
      <c r="E6411" s="20"/>
      <c r="F6411" s="20"/>
      <c r="H6411" s="20"/>
      <c r="J6411" s="20"/>
      <c r="K6411" s="20"/>
      <c r="L6411" s="20"/>
      <c r="P6411" s="201"/>
      <c r="Q6411" s="20"/>
      <c r="R6411" s="15"/>
      <c r="T6411" s="20"/>
      <c r="U6411" s="20"/>
      <c r="AB6411" s="20"/>
    </row>
    <row r="6412" spans="3:28" x14ac:dyDescent="0.2">
      <c r="C6412" s="20"/>
      <c r="D6412" s="20"/>
      <c r="E6412" s="20"/>
      <c r="F6412" s="20"/>
      <c r="H6412" s="20"/>
      <c r="J6412" s="20"/>
      <c r="K6412" s="20"/>
      <c r="L6412" s="20"/>
      <c r="P6412" s="201"/>
      <c r="Q6412" s="20"/>
      <c r="R6412" s="15"/>
      <c r="T6412" s="20"/>
      <c r="U6412" s="20"/>
      <c r="AB6412" s="20"/>
    </row>
    <row r="6413" spans="3:28" x14ac:dyDescent="0.2">
      <c r="C6413" s="20"/>
      <c r="D6413" s="20"/>
      <c r="E6413" s="20"/>
      <c r="F6413" s="20"/>
      <c r="H6413" s="20"/>
      <c r="J6413" s="20"/>
      <c r="K6413" s="20"/>
      <c r="L6413" s="20"/>
      <c r="P6413" s="201"/>
      <c r="Q6413" s="20"/>
      <c r="R6413" s="15"/>
      <c r="T6413" s="20"/>
      <c r="U6413" s="20"/>
      <c r="AB6413" s="20"/>
    </row>
    <row r="6414" spans="3:28" x14ac:dyDescent="0.2">
      <c r="C6414" s="20"/>
      <c r="D6414" s="20"/>
      <c r="E6414" s="20"/>
      <c r="F6414" s="20"/>
      <c r="H6414" s="20"/>
      <c r="J6414" s="20"/>
      <c r="K6414" s="20"/>
      <c r="L6414" s="20"/>
      <c r="P6414" s="201"/>
      <c r="Q6414" s="20"/>
      <c r="R6414" s="15"/>
      <c r="T6414" s="20"/>
      <c r="U6414" s="20"/>
      <c r="AB6414" s="20"/>
    </row>
    <row r="6415" spans="3:28" x14ac:dyDescent="0.2">
      <c r="C6415" s="20"/>
      <c r="D6415" s="20"/>
      <c r="E6415" s="20"/>
      <c r="F6415" s="20"/>
      <c r="H6415" s="20"/>
      <c r="J6415" s="20"/>
      <c r="K6415" s="20"/>
      <c r="L6415" s="20"/>
      <c r="P6415" s="201"/>
      <c r="Q6415" s="20"/>
      <c r="R6415" s="15"/>
      <c r="T6415" s="20"/>
      <c r="U6415" s="20"/>
      <c r="AB6415" s="20"/>
    </row>
    <row r="6416" spans="3:28" x14ac:dyDescent="0.2">
      <c r="C6416" s="20"/>
      <c r="D6416" s="20"/>
      <c r="E6416" s="20"/>
      <c r="F6416" s="20"/>
      <c r="H6416" s="20"/>
      <c r="J6416" s="20"/>
      <c r="K6416" s="20"/>
      <c r="L6416" s="20"/>
      <c r="P6416" s="201"/>
      <c r="Q6416" s="20"/>
      <c r="R6416" s="15"/>
      <c r="T6416" s="20"/>
      <c r="U6416" s="20"/>
      <c r="AB6416" s="20"/>
    </row>
    <row r="6417" spans="3:28" x14ac:dyDescent="0.2">
      <c r="C6417" s="20"/>
      <c r="D6417" s="20"/>
      <c r="E6417" s="20"/>
      <c r="F6417" s="20"/>
      <c r="H6417" s="20"/>
      <c r="J6417" s="20"/>
      <c r="K6417" s="20"/>
      <c r="L6417" s="20"/>
      <c r="P6417" s="201"/>
      <c r="Q6417" s="20"/>
      <c r="R6417" s="15"/>
      <c r="T6417" s="20"/>
      <c r="U6417" s="20"/>
      <c r="AB6417" s="20"/>
    </row>
    <row r="6418" spans="3:28" x14ac:dyDescent="0.2">
      <c r="C6418" s="20"/>
      <c r="D6418" s="20"/>
      <c r="E6418" s="20"/>
      <c r="F6418" s="20"/>
      <c r="H6418" s="20"/>
      <c r="J6418" s="20"/>
      <c r="K6418" s="20"/>
      <c r="L6418" s="20"/>
      <c r="P6418" s="201"/>
      <c r="Q6418" s="20"/>
      <c r="R6418" s="15"/>
      <c r="T6418" s="20"/>
      <c r="U6418" s="20"/>
      <c r="AB6418" s="20"/>
    </row>
    <row r="6419" spans="3:28" x14ac:dyDescent="0.2">
      <c r="C6419" s="20"/>
      <c r="D6419" s="20"/>
      <c r="E6419" s="20"/>
      <c r="F6419" s="20"/>
      <c r="H6419" s="20"/>
      <c r="J6419" s="20"/>
      <c r="K6419" s="20"/>
      <c r="L6419" s="20"/>
      <c r="P6419" s="201"/>
      <c r="Q6419" s="20"/>
      <c r="R6419" s="15"/>
      <c r="T6419" s="20"/>
      <c r="U6419" s="20"/>
      <c r="AB6419" s="20"/>
    </row>
    <row r="6420" spans="3:28" x14ac:dyDescent="0.2">
      <c r="C6420" s="20"/>
      <c r="D6420" s="20"/>
      <c r="E6420" s="20"/>
      <c r="F6420" s="20"/>
      <c r="H6420" s="20"/>
      <c r="J6420" s="20"/>
      <c r="K6420" s="20"/>
      <c r="L6420" s="20"/>
      <c r="P6420" s="201"/>
      <c r="Q6420" s="20"/>
      <c r="R6420" s="15"/>
      <c r="T6420" s="20"/>
      <c r="U6420" s="20"/>
      <c r="AB6420" s="20"/>
    </row>
    <row r="6421" spans="3:28" x14ac:dyDescent="0.2">
      <c r="C6421" s="20"/>
      <c r="D6421" s="20"/>
      <c r="E6421" s="20"/>
      <c r="F6421" s="20"/>
      <c r="H6421" s="20"/>
      <c r="J6421" s="20"/>
      <c r="K6421" s="20"/>
      <c r="L6421" s="20"/>
      <c r="P6421" s="201"/>
      <c r="Q6421" s="20"/>
      <c r="R6421" s="15"/>
      <c r="T6421" s="20"/>
      <c r="U6421" s="20"/>
      <c r="AB6421" s="20"/>
    </row>
    <row r="6422" spans="3:28" x14ac:dyDescent="0.2">
      <c r="C6422" s="20"/>
      <c r="D6422" s="20"/>
      <c r="E6422" s="20"/>
      <c r="F6422" s="20"/>
      <c r="H6422" s="20"/>
      <c r="J6422" s="20"/>
      <c r="K6422" s="20"/>
      <c r="L6422" s="20"/>
      <c r="P6422" s="201"/>
      <c r="Q6422" s="20"/>
      <c r="R6422" s="15"/>
      <c r="T6422" s="20"/>
      <c r="U6422" s="20"/>
      <c r="AB6422" s="20"/>
    </row>
    <row r="6423" spans="3:28" x14ac:dyDescent="0.2">
      <c r="C6423" s="20"/>
      <c r="D6423" s="20"/>
      <c r="E6423" s="20"/>
      <c r="F6423" s="20"/>
      <c r="H6423" s="20"/>
      <c r="J6423" s="20"/>
      <c r="K6423" s="20"/>
      <c r="L6423" s="20"/>
      <c r="P6423" s="201"/>
      <c r="Q6423" s="20"/>
      <c r="R6423" s="15"/>
      <c r="T6423" s="20"/>
      <c r="U6423" s="20"/>
      <c r="AB6423" s="20"/>
    </row>
    <row r="6424" spans="3:28" x14ac:dyDescent="0.2">
      <c r="C6424" s="20"/>
      <c r="D6424" s="20"/>
      <c r="E6424" s="20"/>
      <c r="F6424" s="20"/>
      <c r="H6424" s="20"/>
      <c r="J6424" s="20"/>
      <c r="K6424" s="20"/>
      <c r="L6424" s="20"/>
      <c r="P6424" s="201"/>
      <c r="Q6424" s="20"/>
      <c r="R6424" s="15"/>
      <c r="T6424" s="20"/>
      <c r="U6424" s="20"/>
      <c r="AB6424" s="20"/>
    </row>
    <row r="6425" spans="3:28" x14ac:dyDescent="0.2">
      <c r="C6425" s="20"/>
      <c r="D6425" s="20"/>
      <c r="E6425" s="20"/>
      <c r="F6425" s="20"/>
      <c r="H6425" s="20"/>
      <c r="J6425" s="20"/>
      <c r="K6425" s="20"/>
      <c r="L6425" s="20"/>
      <c r="P6425" s="201"/>
      <c r="Q6425" s="20"/>
      <c r="R6425" s="15"/>
      <c r="T6425" s="20"/>
      <c r="U6425" s="20"/>
      <c r="AB6425" s="20"/>
    </row>
    <row r="6426" spans="3:28" x14ac:dyDescent="0.2">
      <c r="C6426" s="20"/>
      <c r="D6426" s="20"/>
      <c r="E6426" s="20"/>
      <c r="F6426" s="20"/>
      <c r="H6426" s="20"/>
      <c r="J6426" s="20"/>
      <c r="K6426" s="20"/>
      <c r="L6426" s="20"/>
      <c r="P6426" s="201"/>
      <c r="Q6426" s="20"/>
      <c r="R6426" s="15"/>
      <c r="T6426" s="20"/>
      <c r="U6426" s="20"/>
      <c r="AB6426" s="20"/>
    </row>
    <row r="6427" spans="3:28" x14ac:dyDescent="0.2">
      <c r="C6427" s="20"/>
      <c r="D6427" s="20"/>
      <c r="E6427" s="20"/>
      <c r="F6427" s="20"/>
      <c r="H6427" s="20"/>
      <c r="J6427" s="20"/>
      <c r="K6427" s="20"/>
      <c r="L6427" s="20"/>
      <c r="P6427" s="201"/>
      <c r="Q6427" s="20"/>
      <c r="R6427" s="15"/>
      <c r="T6427" s="20"/>
      <c r="U6427" s="20"/>
      <c r="AB6427" s="20"/>
    </row>
    <row r="6428" spans="3:28" x14ac:dyDescent="0.2">
      <c r="C6428" s="20"/>
      <c r="D6428" s="20"/>
      <c r="E6428" s="20"/>
      <c r="F6428" s="20"/>
      <c r="H6428" s="20"/>
      <c r="J6428" s="20"/>
      <c r="K6428" s="20"/>
      <c r="L6428" s="20"/>
      <c r="P6428" s="201"/>
      <c r="Q6428" s="20"/>
      <c r="R6428" s="15"/>
      <c r="T6428" s="20"/>
      <c r="U6428" s="20"/>
      <c r="AB6428" s="20"/>
    </row>
    <row r="6429" spans="3:28" x14ac:dyDescent="0.2">
      <c r="C6429" s="20"/>
      <c r="D6429" s="20"/>
      <c r="E6429" s="20"/>
      <c r="F6429" s="20"/>
      <c r="H6429" s="20"/>
      <c r="J6429" s="20"/>
      <c r="K6429" s="20"/>
      <c r="L6429" s="20"/>
      <c r="P6429" s="201"/>
      <c r="Q6429" s="20"/>
      <c r="R6429" s="15"/>
      <c r="T6429" s="20"/>
      <c r="U6429" s="20"/>
      <c r="AB6429" s="20"/>
    </row>
    <row r="6430" spans="3:28" x14ac:dyDescent="0.2">
      <c r="C6430" s="20"/>
      <c r="D6430" s="20"/>
      <c r="E6430" s="20"/>
      <c r="F6430" s="20"/>
      <c r="H6430" s="20"/>
      <c r="J6430" s="20"/>
      <c r="K6430" s="20"/>
      <c r="L6430" s="20"/>
      <c r="P6430" s="201"/>
      <c r="Q6430" s="20"/>
      <c r="R6430" s="15"/>
      <c r="T6430" s="20"/>
      <c r="U6430" s="20"/>
      <c r="AB6430" s="20"/>
    </row>
    <row r="6431" spans="3:28" x14ac:dyDescent="0.2">
      <c r="C6431" s="20"/>
      <c r="D6431" s="20"/>
      <c r="E6431" s="20"/>
      <c r="F6431" s="20"/>
      <c r="H6431" s="20"/>
      <c r="J6431" s="20"/>
      <c r="K6431" s="20"/>
      <c r="L6431" s="20"/>
      <c r="P6431" s="201"/>
      <c r="Q6431" s="20"/>
      <c r="R6431" s="15"/>
      <c r="T6431" s="20"/>
      <c r="U6431" s="20"/>
      <c r="AB6431" s="20"/>
    </row>
    <row r="6432" spans="3:28" x14ac:dyDescent="0.2">
      <c r="C6432" s="20"/>
      <c r="D6432" s="20"/>
      <c r="E6432" s="20"/>
      <c r="F6432" s="20"/>
      <c r="H6432" s="20"/>
      <c r="J6432" s="20"/>
      <c r="K6432" s="20"/>
      <c r="L6432" s="20"/>
      <c r="P6432" s="201"/>
      <c r="Q6432" s="20"/>
      <c r="R6432" s="15"/>
      <c r="T6432" s="20"/>
      <c r="U6432" s="20"/>
      <c r="AB6432" s="20"/>
    </row>
    <row r="6433" spans="3:28" x14ac:dyDescent="0.2">
      <c r="C6433" s="20"/>
      <c r="D6433" s="20"/>
      <c r="E6433" s="20"/>
      <c r="F6433" s="20"/>
      <c r="H6433" s="20"/>
      <c r="J6433" s="20"/>
      <c r="K6433" s="20"/>
      <c r="L6433" s="20"/>
      <c r="P6433" s="201"/>
      <c r="Q6433" s="20"/>
      <c r="R6433" s="15"/>
      <c r="T6433" s="20"/>
      <c r="U6433" s="20"/>
      <c r="AB6433" s="20"/>
    </row>
    <row r="6434" spans="3:28" x14ac:dyDescent="0.2">
      <c r="C6434" s="20"/>
      <c r="D6434" s="20"/>
      <c r="E6434" s="20"/>
      <c r="F6434" s="20"/>
      <c r="H6434" s="20"/>
      <c r="J6434" s="20"/>
      <c r="K6434" s="20"/>
      <c r="L6434" s="20"/>
      <c r="P6434" s="201"/>
      <c r="Q6434" s="20"/>
      <c r="R6434" s="15"/>
      <c r="T6434" s="20"/>
      <c r="U6434" s="20"/>
      <c r="AB6434" s="20"/>
    </row>
    <row r="6435" spans="3:28" x14ac:dyDescent="0.2">
      <c r="C6435" s="20"/>
      <c r="D6435" s="20"/>
      <c r="E6435" s="20"/>
      <c r="F6435" s="20"/>
      <c r="H6435" s="20"/>
      <c r="J6435" s="20"/>
      <c r="K6435" s="20"/>
      <c r="L6435" s="20"/>
      <c r="P6435" s="201"/>
      <c r="Q6435" s="20"/>
      <c r="R6435" s="15"/>
      <c r="T6435" s="20"/>
      <c r="U6435" s="20"/>
      <c r="AB6435" s="20"/>
    </row>
    <row r="6436" spans="3:28" x14ac:dyDescent="0.2">
      <c r="C6436" s="20"/>
      <c r="D6436" s="20"/>
      <c r="E6436" s="20"/>
      <c r="F6436" s="20"/>
      <c r="H6436" s="20"/>
      <c r="J6436" s="20"/>
      <c r="K6436" s="20"/>
      <c r="L6436" s="20"/>
      <c r="P6436" s="201"/>
      <c r="Q6436" s="20"/>
      <c r="R6436" s="15"/>
      <c r="T6436" s="20"/>
      <c r="U6436" s="20"/>
      <c r="AB6436" s="20"/>
    </row>
    <row r="6437" spans="3:28" x14ac:dyDescent="0.2">
      <c r="C6437" s="20"/>
      <c r="D6437" s="20"/>
      <c r="E6437" s="20"/>
      <c r="F6437" s="20"/>
      <c r="H6437" s="20"/>
      <c r="J6437" s="20"/>
      <c r="K6437" s="20"/>
      <c r="L6437" s="20"/>
      <c r="P6437" s="201"/>
      <c r="Q6437" s="20"/>
      <c r="R6437" s="15"/>
      <c r="T6437" s="20"/>
      <c r="U6437" s="20"/>
      <c r="AB6437" s="20"/>
    </row>
    <row r="6438" spans="3:28" x14ac:dyDescent="0.2">
      <c r="C6438" s="20"/>
      <c r="D6438" s="20"/>
      <c r="E6438" s="20"/>
      <c r="F6438" s="20"/>
      <c r="H6438" s="20"/>
      <c r="J6438" s="20"/>
      <c r="K6438" s="20"/>
      <c r="L6438" s="20"/>
      <c r="P6438" s="201"/>
      <c r="Q6438" s="20"/>
      <c r="R6438" s="15"/>
      <c r="T6438" s="20"/>
      <c r="U6438" s="20"/>
      <c r="AB6438" s="20"/>
    </row>
    <row r="6439" spans="3:28" x14ac:dyDescent="0.2">
      <c r="C6439" s="20"/>
      <c r="D6439" s="20"/>
      <c r="E6439" s="20"/>
      <c r="F6439" s="20"/>
      <c r="H6439" s="20"/>
      <c r="J6439" s="20"/>
      <c r="K6439" s="20"/>
      <c r="L6439" s="20"/>
      <c r="P6439" s="201"/>
      <c r="Q6439" s="20"/>
      <c r="R6439" s="15"/>
      <c r="T6439" s="20"/>
      <c r="U6439" s="20"/>
      <c r="AB6439" s="20"/>
    </row>
    <row r="6440" spans="3:28" x14ac:dyDescent="0.2">
      <c r="C6440" s="20"/>
      <c r="D6440" s="20"/>
      <c r="E6440" s="20"/>
      <c r="F6440" s="20"/>
      <c r="H6440" s="20"/>
      <c r="J6440" s="20"/>
      <c r="K6440" s="20"/>
      <c r="L6440" s="20"/>
      <c r="P6440" s="201"/>
      <c r="Q6440" s="20"/>
      <c r="R6440" s="15"/>
      <c r="T6440" s="20"/>
      <c r="U6440" s="20"/>
      <c r="AB6440" s="20"/>
    </row>
    <row r="6441" spans="3:28" x14ac:dyDescent="0.2">
      <c r="C6441" s="20"/>
      <c r="D6441" s="20"/>
      <c r="E6441" s="20"/>
      <c r="F6441" s="20"/>
      <c r="H6441" s="20"/>
      <c r="J6441" s="20"/>
      <c r="K6441" s="20"/>
      <c r="L6441" s="20"/>
      <c r="P6441" s="201"/>
      <c r="Q6441" s="20"/>
      <c r="R6441" s="15"/>
      <c r="T6441" s="20"/>
      <c r="U6441" s="20"/>
      <c r="AB6441" s="20"/>
    </row>
    <row r="6442" spans="3:28" x14ac:dyDescent="0.2">
      <c r="C6442" s="20"/>
      <c r="D6442" s="20"/>
      <c r="E6442" s="20"/>
      <c r="F6442" s="20"/>
      <c r="H6442" s="20"/>
      <c r="J6442" s="20"/>
      <c r="K6442" s="20"/>
      <c r="L6442" s="20"/>
      <c r="P6442" s="201"/>
      <c r="Q6442" s="20"/>
      <c r="R6442" s="15"/>
      <c r="T6442" s="20"/>
      <c r="U6442" s="20"/>
      <c r="AB6442" s="20"/>
    </row>
    <row r="6443" spans="3:28" x14ac:dyDescent="0.2">
      <c r="C6443" s="20"/>
      <c r="D6443" s="20"/>
      <c r="E6443" s="20"/>
      <c r="F6443" s="20"/>
      <c r="H6443" s="20"/>
      <c r="J6443" s="20"/>
      <c r="K6443" s="20"/>
      <c r="L6443" s="20"/>
      <c r="P6443" s="201"/>
      <c r="Q6443" s="20"/>
      <c r="R6443" s="15"/>
      <c r="T6443" s="20"/>
      <c r="U6443" s="20"/>
      <c r="AB6443" s="20"/>
    </row>
    <row r="6444" spans="3:28" x14ac:dyDescent="0.2">
      <c r="C6444" s="20"/>
      <c r="D6444" s="20"/>
      <c r="E6444" s="20"/>
      <c r="F6444" s="20"/>
      <c r="H6444" s="20"/>
      <c r="J6444" s="20"/>
      <c r="K6444" s="20"/>
      <c r="L6444" s="20"/>
      <c r="P6444" s="201"/>
      <c r="Q6444" s="20"/>
      <c r="R6444" s="15"/>
      <c r="T6444" s="20"/>
      <c r="U6444" s="20"/>
      <c r="AB6444" s="20"/>
    </row>
    <row r="6445" spans="3:28" x14ac:dyDescent="0.2">
      <c r="C6445" s="20"/>
      <c r="D6445" s="20"/>
      <c r="E6445" s="20"/>
      <c r="F6445" s="20"/>
      <c r="H6445" s="20"/>
      <c r="J6445" s="20"/>
      <c r="K6445" s="20"/>
      <c r="L6445" s="20"/>
      <c r="P6445" s="201"/>
      <c r="Q6445" s="20"/>
      <c r="R6445" s="15"/>
      <c r="T6445" s="20"/>
      <c r="U6445" s="20"/>
      <c r="AB6445" s="20"/>
    </row>
    <row r="6446" spans="3:28" x14ac:dyDescent="0.2">
      <c r="C6446" s="20"/>
      <c r="D6446" s="20"/>
      <c r="E6446" s="20"/>
      <c r="F6446" s="20"/>
      <c r="H6446" s="20"/>
      <c r="J6446" s="20"/>
      <c r="K6446" s="20"/>
      <c r="L6446" s="20"/>
      <c r="P6446" s="201"/>
      <c r="Q6446" s="20"/>
      <c r="R6446" s="15"/>
      <c r="T6446" s="20"/>
      <c r="U6446" s="20"/>
      <c r="AB6446" s="20"/>
    </row>
    <row r="6447" spans="3:28" x14ac:dyDescent="0.2">
      <c r="C6447" s="20"/>
      <c r="D6447" s="20"/>
      <c r="E6447" s="20"/>
      <c r="F6447" s="20"/>
      <c r="H6447" s="20"/>
      <c r="J6447" s="20"/>
      <c r="K6447" s="20"/>
      <c r="L6447" s="20"/>
      <c r="P6447" s="201"/>
      <c r="Q6447" s="20"/>
      <c r="R6447" s="15"/>
      <c r="T6447" s="20"/>
      <c r="U6447" s="20"/>
      <c r="AB6447" s="20"/>
    </row>
    <row r="6448" spans="3:28" x14ac:dyDescent="0.2">
      <c r="C6448" s="20"/>
      <c r="D6448" s="20"/>
      <c r="E6448" s="20"/>
      <c r="F6448" s="20"/>
      <c r="H6448" s="20"/>
      <c r="J6448" s="20"/>
      <c r="K6448" s="20"/>
      <c r="L6448" s="20"/>
      <c r="P6448" s="201"/>
      <c r="Q6448" s="20"/>
      <c r="R6448" s="15"/>
      <c r="T6448" s="20"/>
      <c r="U6448" s="20"/>
      <c r="AB6448" s="20"/>
    </row>
    <row r="6449" spans="3:28" x14ac:dyDescent="0.2">
      <c r="C6449" s="20"/>
      <c r="D6449" s="20"/>
      <c r="E6449" s="20"/>
      <c r="F6449" s="20"/>
      <c r="H6449" s="20"/>
      <c r="J6449" s="20"/>
      <c r="K6449" s="20"/>
      <c r="L6449" s="20"/>
      <c r="P6449" s="201"/>
      <c r="Q6449" s="20"/>
      <c r="R6449" s="15"/>
      <c r="T6449" s="20"/>
      <c r="U6449" s="20"/>
      <c r="AB6449" s="20"/>
    </row>
    <row r="6450" spans="3:28" x14ac:dyDescent="0.2">
      <c r="C6450" s="20"/>
      <c r="D6450" s="20"/>
      <c r="E6450" s="20"/>
      <c r="F6450" s="20"/>
      <c r="H6450" s="20"/>
      <c r="J6450" s="20"/>
      <c r="K6450" s="20"/>
      <c r="L6450" s="20"/>
      <c r="P6450" s="201"/>
      <c r="Q6450" s="20"/>
      <c r="R6450" s="15"/>
      <c r="T6450" s="20"/>
      <c r="U6450" s="20"/>
      <c r="AB6450" s="20"/>
    </row>
    <row r="6451" spans="3:28" x14ac:dyDescent="0.2">
      <c r="C6451" s="20"/>
      <c r="D6451" s="20"/>
      <c r="E6451" s="20"/>
      <c r="F6451" s="20"/>
      <c r="H6451" s="20"/>
      <c r="J6451" s="20"/>
      <c r="K6451" s="20"/>
      <c r="L6451" s="20"/>
      <c r="P6451" s="201"/>
      <c r="Q6451" s="20"/>
      <c r="R6451" s="15"/>
      <c r="T6451" s="20"/>
      <c r="U6451" s="20"/>
      <c r="AB6451" s="20"/>
    </row>
    <row r="6452" spans="3:28" x14ac:dyDescent="0.2">
      <c r="C6452" s="20"/>
      <c r="D6452" s="20"/>
      <c r="E6452" s="20"/>
      <c r="F6452" s="20"/>
      <c r="H6452" s="20"/>
      <c r="J6452" s="20"/>
      <c r="K6452" s="20"/>
      <c r="L6452" s="20"/>
      <c r="P6452" s="201"/>
      <c r="Q6452" s="20"/>
      <c r="R6452" s="15"/>
      <c r="T6452" s="20"/>
      <c r="U6452" s="20"/>
      <c r="AB6452" s="20"/>
    </row>
    <row r="6453" spans="3:28" x14ac:dyDescent="0.2">
      <c r="C6453" s="20"/>
      <c r="D6453" s="20"/>
      <c r="E6453" s="20"/>
      <c r="F6453" s="20"/>
      <c r="H6453" s="20"/>
      <c r="J6453" s="20"/>
      <c r="K6453" s="20"/>
      <c r="L6453" s="20"/>
      <c r="P6453" s="201"/>
      <c r="Q6453" s="20"/>
      <c r="R6453" s="15"/>
      <c r="T6453" s="20"/>
      <c r="U6453" s="20"/>
      <c r="AB6453" s="20"/>
    </row>
    <row r="6454" spans="3:28" x14ac:dyDescent="0.2">
      <c r="C6454" s="20"/>
      <c r="D6454" s="20"/>
      <c r="E6454" s="20"/>
      <c r="F6454" s="20"/>
      <c r="H6454" s="20"/>
      <c r="J6454" s="20"/>
      <c r="K6454" s="20"/>
      <c r="L6454" s="20"/>
      <c r="P6454" s="201"/>
      <c r="Q6454" s="20"/>
      <c r="R6454" s="15"/>
      <c r="T6454" s="20"/>
      <c r="U6454" s="20"/>
      <c r="AB6454" s="20"/>
    </row>
    <row r="6455" spans="3:28" x14ac:dyDescent="0.2">
      <c r="C6455" s="20"/>
      <c r="D6455" s="20"/>
      <c r="E6455" s="20"/>
      <c r="F6455" s="20"/>
      <c r="H6455" s="20"/>
      <c r="J6455" s="20"/>
      <c r="K6455" s="20"/>
      <c r="L6455" s="20"/>
      <c r="P6455" s="201"/>
      <c r="Q6455" s="20"/>
      <c r="R6455" s="15"/>
      <c r="T6455" s="20"/>
      <c r="U6455" s="20"/>
      <c r="AB6455" s="20"/>
    </row>
    <row r="6456" spans="3:28" x14ac:dyDescent="0.2">
      <c r="C6456" s="20"/>
      <c r="D6456" s="20"/>
      <c r="E6456" s="20"/>
      <c r="F6456" s="20"/>
      <c r="H6456" s="20"/>
      <c r="J6456" s="20"/>
      <c r="K6456" s="20"/>
      <c r="L6456" s="20"/>
      <c r="P6456" s="201"/>
      <c r="Q6456" s="20"/>
      <c r="R6456" s="15"/>
      <c r="T6456" s="20"/>
      <c r="U6456" s="20"/>
      <c r="AB6456" s="20"/>
    </row>
    <row r="6457" spans="3:28" x14ac:dyDescent="0.2">
      <c r="C6457" s="20"/>
      <c r="D6457" s="20"/>
      <c r="E6457" s="20"/>
      <c r="F6457" s="20"/>
      <c r="H6457" s="20"/>
      <c r="J6457" s="20"/>
      <c r="K6457" s="20"/>
      <c r="L6457" s="20"/>
      <c r="P6457" s="201"/>
      <c r="Q6457" s="20"/>
      <c r="R6457" s="15"/>
      <c r="T6457" s="20"/>
      <c r="U6457" s="20"/>
      <c r="AB6457" s="20"/>
    </row>
    <row r="6458" spans="3:28" x14ac:dyDescent="0.2">
      <c r="C6458" s="20"/>
      <c r="D6458" s="20"/>
      <c r="E6458" s="20"/>
      <c r="F6458" s="20"/>
      <c r="H6458" s="20"/>
      <c r="J6458" s="20"/>
      <c r="K6458" s="20"/>
      <c r="L6458" s="20"/>
      <c r="P6458" s="201"/>
      <c r="Q6458" s="20"/>
      <c r="R6458" s="15"/>
      <c r="T6458" s="20"/>
      <c r="U6458" s="20"/>
      <c r="AB6458" s="20"/>
    </row>
    <row r="6459" spans="3:28" x14ac:dyDescent="0.2">
      <c r="C6459" s="20"/>
      <c r="D6459" s="20"/>
      <c r="E6459" s="20"/>
      <c r="F6459" s="20"/>
      <c r="H6459" s="20"/>
      <c r="J6459" s="20"/>
      <c r="K6459" s="20"/>
      <c r="L6459" s="20"/>
      <c r="P6459" s="201"/>
      <c r="Q6459" s="20"/>
      <c r="R6459" s="15"/>
      <c r="T6459" s="20"/>
      <c r="U6459" s="20"/>
      <c r="AB6459" s="20"/>
    </row>
    <row r="6460" spans="3:28" x14ac:dyDescent="0.2">
      <c r="C6460" s="20"/>
      <c r="D6460" s="20"/>
      <c r="E6460" s="20"/>
      <c r="F6460" s="20"/>
      <c r="H6460" s="20"/>
      <c r="J6460" s="20"/>
      <c r="K6460" s="20"/>
      <c r="L6460" s="20"/>
      <c r="P6460" s="201"/>
      <c r="Q6460" s="20"/>
      <c r="R6460" s="15"/>
      <c r="T6460" s="20"/>
      <c r="U6460" s="20"/>
      <c r="AB6460" s="20"/>
    </row>
    <row r="6461" spans="3:28" x14ac:dyDescent="0.2">
      <c r="C6461" s="20"/>
      <c r="D6461" s="20"/>
      <c r="E6461" s="20"/>
      <c r="F6461" s="20"/>
      <c r="H6461" s="20"/>
      <c r="J6461" s="20"/>
      <c r="K6461" s="20"/>
      <c r="L6461" s="20"/>
      <c r="P6461" s="201"/>
      <c r="Q6461" s="20"/>
      <c r="R6461" s="15"/>
      <c r="T6461" s="20"/>
      <c r="U6461" s="20"/>
      <c r="AB6461" s="20"/>
    </row>
    <row r="6462" spans="3:28" x14ac:dyDescent="0.2">
      <c r="C6462" s="20"/>
      <c r="D6462" s="20"/>
      <c r="E6462" s="20"/>
      <c r="F6462" s="20"/>
      <c r="H6462" s="20"/>
      <c r="J6462" s="20"/>
      <c r="K6462" s="20"/>
      <c r="L6462" s="20"/>
      <c r="P6462" s="201"/>
      <c r="Q6462" s="20"/>
      <c r="R6462" s="15"/>
      <c r="T6462" s="20"/>
      <c r="U6462" s="20"/>
      <c r="AB6462" s="20"/>
    </row>
    <row r="6463" spans="3:28" x14ac:dyDescent="0.2">
      <c r="C6463" s="20"/>
      <c r="D6463" s="20"/>
      <c r="E6463" s="20"/>
      <c r="F6463" s="20"/>
      <c r="H6463" s="20"/>
      <c r="J6463" s="20"/>
      <c r="K6463" s="20"/>
      <c r="L6463" s="20"/>
      <c r="P6463" s="201"/>
      <c r="Q6463" s="20"/>
      <c r="R6463" s="15"/>
      <c r="T6463" s="20"/>
      <c r="U6463" s="20"/>
      <c r="AB6463" s="20"/>
    </row>
    <row r="6464" spans="3:28" x14ac:dyDescent="0.2">
      <c r="C6464" s="20"/>
      <c r="D6464" s="20"/>
      <c r="E6464" s="20"/>
      <c r="F6464" s="20"/>
      <c r="H6464" s="20"/>
      <c r="J6464" s="20"/>
      <c r="K6464" s="20"/>
      <c r="L6464" s="20"/>
      <c r="P6464" s="201"/>
      <c r="Q6464" s="20"/>
      <c r="R6464" s="15"/>
      <c r="T6464" s="20"/>
      <c r="U6464" s="20"/>
      <c r="AB6464" s="20"/>
    </row>
    <row r="6465" spans="3:28" x14ac:dyDescent="0.2">
      <c r="C6465" s="20"/>
      <c r="D6465" s="20"/>
      <c r="E6465" s="20"/>
      <c r="F6465" s="20"/>
      <c r="H6465" s="20"/>
      <c r="J6465" s="20"/>
      <c r="K6465" s="20"/>
      <c r="L6465" s="20"/>
      <c r="P6465" s="201"/>
      <c r="Q6465" s="20"/>
      <c r="R6465" s="15"/>
      <c r="T6465" s="20"/>
      <c r="U6465" s="20"/>
      <c r="AB6465" s="20"/>
    </row>
    <row r="6466" spans="3:28" x14ac:dyDescent="0.2">
      <c r="C6466" s="20"/>
      <c r="D6466" s="20"/>
      <c r="E6466" s="20"/>
      <c r="F6466" s="20"/>
      <c r="H6466" s="20"/>
      <c r="J6466" s="20"/>
      <c r="K6466" s="20"/>
      <c r="L6466" s="20"/>
      <c r="P6466" s="201"/>
      <c r="Q6466" s="20"/>
      <c r="R6466" s="15"/>
      <c r="T6466" s="20"/>
      <c r="U6466" s="20"/>
      <c r="AB6466" s="20"/>
    </row>
    <row r="6467" spans="3:28" x14ac:dyDescent="0.2">
      <c r="C6467" s="20"/>
      <c r="D6467" s="20"/>
      <c r="E6467" s="20"/>
      <c r="F6467" s="20"/>
      <c r="H6467" s="20"/>
      <c r="J6467" s="20"/>
      <c r="K6467" s="20"/>
      <c r="L6467" s="20"/>
      <c r="P6467" s="201"/>
      <c r="Q6467" s="20"/>
      <c r="R6467" s="15"/>
      <c r="T6467" s="20"/>
      <c r="U6467" s="20"/>
      <c r="AB6467" s="20"/>
    </row>
    <row r="6468" spans="3:28" x14ac:dyDescent="0.2">
      <c r="C6468" s="20"/>
      <c r="D6468" s="20"/>
      <c r="E6468" s="20"/>
      <c r="F6468" s="20"/>
      <c r="H6468" s="20"/>
      <c r="J6468" s="20"/>
      <c r="K6468" s="20"/>
      <c r="L6468" s="20"/>
      <c r="P6468" s="201"/>
      <c r="Q6468" s="20"/>
      <c r="R6468" s="15"/>
      <c r="T6468" s="20"/>
      <c r="U6468" s="20"/>
      <c r="AB6468" s="20"/>
    </row>
    <row r="6469" spans="3:28" x14ac:dyDescent="0.2">
      <c r="C6469" s="20"/>
      <c r="D6469" s="20"/>
      <c r="E6469" s="20"/>
      <c r="F6469" s="20"/>
      <c r="H6469" s="20"/>
      <c r="J6469" s="20"/>
      <c r="K6469" s="20"/>
      <c r="L6469" s="20"/>
      <c r="P6469" s="201"/>
      <c r="Q6469" s="20"/>
      <c r="R6469" s="15"/>
      <c r="T6469" s="20"/>
      <c r="U6469" s="20"/>
      <c r="AB6469" s="20"/>
    </row>
    <row r="6470" spans="3:28" x14ac:dyDescent="0.2">
      <c r="C6470" s="20"/>
      <c r="D6470" s="20"/>
      <c r="E6470" s="20"/>
      <c r="F6470" s="20"/>
      <c r="H6470" s="20"/>
      <c r="J6470" s="20"/>
      <c r="K6470" s="20"/>
      <c r="L6470" s="20"/>
      <c r="P6470" s="201"/>
      <c r="Q6470" s="20"/>
      <c r="R6470" s="15"/>
      <c r="T6470" s="20"/>
      <c r="U6470" s="20"/>
      <c r="AB6470" s="20"/>
    </row>
    <row r="6471" spans="3:28" x14ac:dyDescent="0.2">
      <c r="C6471" s="20"/>
      <c r="D6471" s="20"/>
      <c r="E6471" s="20"/>
      <c r="F6471" s="20"/>
      <c r="H6471" s="20"/>
      <c r="J6471" s="20"/>
      <c r="K6471" s="20"/>
      <c r="L6471" s="20"/>
      <c r="P6471" s="201"/>
      <c r="Q6471" s="20"/>
      <c r="R6471" s="15"/>
      <c r="T6471" s="20"/>
      <c r="U6471" s="20"/>
      <c r="AB6471" s="20"/>
    </row>
    <row r="6472" spans="3:28" x14ac:dyDescent="0.2">
      <c r="C6472" s="20"/>
      <c r="D6472" s="20"/>
      <c r="E6472" s="20"/>
      <c r="F6472" s="20"/>
      <c r="H6472" s="20"/>
      <c r="J6472" s="20"/>
      <c r="K6472" s="20"/>
      <c r="L6472" s="20"/>
      <c r="P6472" s="201"/>
      <c r="Q6472" s="20"/>
      <c r="R6472" s="15"/>
      <c r="T6472" s="20"/>
      <c r="U6472" s="20"/>
      <c r="AB6472" s="20"/>
    </row>
    <row r="6473" spans="3:28" x14ac:dyDescent="0.2">
      <c r="C6473" s="20"/>
      <c r="D6473" s="20"/>
      <c r="E6473" s="20"/>
      <c r="F6473" s="20"/>
      <c r="H6473" s="20"/>
      <c r="J6473" s="20"/>
      <c r="K6473" s="20"/>
      <c r="L6473" s="20"/>
      <c r="P6473" s="201"/>
      <c r="Q6473" s="20"/>
      <c r="R6473" s="15"/>
      <c r="T6473" s="20"/>
      <c r="U6473" s="20"/>
      <c r="AB6473" s="20"/>
    </row>
    <row r="6474" spans="3:28" x14ac:dyDescent="0.2">
      <c r="C6474" s="20"/>
      <c r="D6474" s="20"/>
      <c r="E6474" s="20"/>
      <c r="F6474" s="20"/>
      <c r="H6474" s="20"/>
      <c r="J6474" s="20"/>
      <c r="K6474" s="20"/>
      <c r="L6474" s="20"/>
      <c r="P6474" s="201"/>
      <c r="Q6474" s="20"/>
      <c r="R6474" s="15"/>
      <c r="T6474" s="20"/>
      <c r="U6474" s="20"/>
      <c r="AB6474" s="20"/>
    </row>
    <row r="6475" spans="3:28" x14ac:dyDescent="0.2">
      <c r="C6475" s="20"/>
      <c r="D6475" s="20"/>
      <c r="E6475" s="20"/>
      <c r="F6475" s="20"/>
      <c r="H6475" s="20"/>
      <c r="J6475" s="20"/>
      <c r="K6475" s="20"/>
      <c r="L6475" s="20"/>
      <c r="P6475" s="201"/>
      <c r="Q6475" s="20"/>
      <c r="R6475" s="15"/>
      <c r="T6475" s="20"/>
      <c r="U6475" s="20"/>
      <c r="AB6475" s="20"/>
    </row>
    <row r="6476" spans="3:28" x14ac:dyDescent="0.2">
      <c r="C6476" s="20"/>
      <c r="D6476" s="20"/>
      <c r="E6476" s="20"/>
      <c r="F6476" s="20"/>
      <c r="H6476" s="20"/>
      <c r="J6476" s="20"/>
      <c r="K6476" s="20"/>
      <c r="L6476" s="20"/>
      <c r="P6476" s="201"/>
      <c r="Q6476" s="20"/>
      <c r="R6476" s="15"/>
      <c r="T6476" s="20"/>
      <c r="U6476" s="20"/>
      <c r="AB6476" s="20"/>
    </row>
    <row r="6477" spans="3:28" x14ac:dyDescent="0.2">
      <c r="C6477" s="20"/>
      <c r="D6477" s="20"/>
      <c r="E6477" s="20"/>
      <c r="F6477" s="20"/>
      <c r="H6477" s="20"/>
      <c r="J6477" s="20"/>
      <c r="K6477" s="20"/>
      <c r="L6477" s="20"/>
      <c r="P6477" s="201"/>
      <c r="Q6477" s="20"/>
      <c r="R6477" s="15"/>
      <c r="T6477" s="20"/>
      <c r="U6477" s="20"/>
      <c r="AB6477" s="20"/>
    </row>
    <row r="6478" spans="3:28" x14ac:dyDescent="0.2">
      <c r="C6478" s="20"/>
      <c r="D6478" s="20"/>
      <c r="E6478" s="20"/>
      <c r="F6478" s="20"/>
      <c r="H6478" s="20"/>
      <c r="J6478" s="20"/>
      <c r="K6478" s="20"/>
      <c r="L6478" s="20"/>
      <c r="P6478" s="201"/>
      <c r="Q6478" s="20"/>
      <c r="R6478" s="15"/>
      <c r="T6478" s="20"/>
      <c r="U6478" s="20"/>
      <c r="AB6478" s="20"/>
    </row>
    <row r="6479" spans="3:28" x14ac:dyDescent="0.2">
      <c r="C6479" s="20"/>
      <c r="D6479" s="20"/>
      <c r="E6479" s="20"/>
      <c r="F6479" s="20"/>
      <c r="H6479" s="20"/>
      <c r="J6479" s="20"/>
      <c r="K6479" s="20"/>
      <c r="L6479" s="20"/>
      <c r="P6479" s="201"/>
      <c r="Q6479" s="20"/>
      <c r="R6479" s="15"/>
      <c r="T6479" s="20"/>
      <c r="U6479" s="20"/>
      <c r="AB6479" s="20"/>
    </row>
    <row r="6480" spans="3:28" x14ac:dyDescent="0.2">
      <c r="C6480" s="20"/>
      <c r="D6480" s="20"/>
      <c r="E6480" s="20"/>
      <c r="F6480" s="20"/>
      <c r="H6480" s="20"/>
      <c r="J6480" s="20"/>
      <c r="K6480" s="20"/>
      <c r="L6480" s="20"/>
      <c r="P6480" s="201"/>
      <c r="Q6480" s="20"/>
      <c r="R6480" s="15"/>
      <c r="T6480" s="20"/>
      <c r="U6480" s="20"/>
      <c r="AB6480" s="20"/>
    </row>
    <row r="6481" spans="3:28" x14ac:dyDescent="0.2">
      <c r="C6481" s="20"/>
      <c r="D6481" s="20"/>
      <c r="E6481" s="20"/>
      <c r="F6481" s="20"/>
      <c r="H6481" s="20"/>
      <c r="J6481" s="20"/>
      <c r="K6481" s="20"/>
      <c r="L6481" s="20"/>
      <c r="P6481" s="201"/>
      <c r="Q6481" s="20"/>
      <c r="R6481" s="15"/>
      <c r="T6481" s="20"/>
      <c r="U6481" s="20"/>
      <c r="AB6481" s="20"/>
    </row>
    <row r="6482" spans="3:28" x14ac:dyDescent="0.2">
      <c r="C6482" s="20"/>
      <c r="D6482" s="20"/>
      <c r="E6482" s="20"/>
      <c r="F6482" s="20"/>
      <c r="H6482" s="20"/>
      <c r="J6482" s="20"/>
      <c r="K6482" s="20"/>
      <c r="L6482" s="20"/>
      <c r="P6482" s="201"/>
      <c r="Q6482" s="20"/>
      <c r="R6482" s="15"/>
      <c r="T6482" s="20"/>
      <c r="U6482" s="20"/>
      <c r="AB6482" s="20"/>
    </row>
    <row r="6483" spans="3:28" x14ac:dyDescent="0.2">
      <c r="C6483" s="20"/>
      <c r="D6483" s="20"/>
      <c r="E6483" s="20"/>
      <c r="F6483" s="20"/>
      <c r="H6483" s="20"/>
      <c r="J6483" s="20"/>
      <c r="K6483" s="20"/>
      <c r="L6483" s="20"/>
      <c r="P6483" s="201"/>
      <c r="Q6483" s="20"/>
      <c r="R6483" s="15"/>
      <c r="T6483" s="20"/>
      <c r="U6483" s="20"/>
      <c r="AB6483" s="20"/>
    </row>
    <row r="6484" spans="3:28" x14ac:dyDescent="0.2">
      <c r="C6484" s="20"/>
      <c r="D6484" s="20"/>
      <c r="E6484" s="20"/>
      <c r="F6484" s="20"/>
      <c r="H6484" s="20"/>
      <c r="J6484" s="20"/>
      <c r="K6484" s="20"/>
      <c r="L6484" s="20"/>
      <c r="P6484" s="201"/>
      <c r="Q6484" s="20"/>
      <c r="R6484" s="15"/>
      <c r="T6484" s="20"/>
      <c r="U6484" s="20"/>
      <c r="AB6484" s="20"/>
    </row>
    <row r="6485" spans="3:28" x14ac:dyDescent="0.2">
      <c r="C6485" s="20"/>
      <c r="D6485" s="20"/>
      <c r="E6485" s="20"/>
      <c r="F6485" s="20"/>
      <c r="H6485" s="20"/>
      <c r="J6485" s="20"/>
      <c r="K6485" s="20"/>
      <c r="L6485" s="20"/>
      <c r="P6485" s="201"/>
      <c r="Q6485" s="20"/>
      <c r="R6485" s="15"/>
      <c r="T6485" s="20"/>
      <c r="U6485" s="20"/>
      <c r="AB6485" s="20"/>
    </row>
    <row r="6486" spans="3:28" x14ac:dyDescent="0.2">
      <c r="C6486" s="20"/>
      <c r="D6486" s="20"/>
      <c r="E6486" s="20"/>
      <c r="F6486" s="20"/>
      <c r="H6486" s="20"/>
      <c r="J6486" s="20"/>
      <c r="K6486" s="20"/>
      <c r="L6486" s="20"/>
      <c r="P6486" s="201"/>
      <c r="Q6486" s="20"/>
      <c r="R6486" s="15"/>
      <c r="T6486" s="20"/>
      <c r="U6486" s="20"/>
      <c r="AB6486" s="20"/>
    </row>
    <row r="6487" spans="3:28" x14ac:dyDescent="0.2">
      <c r="C6487" s="20"/>
      <c r="D6487" s="20"/>
      <c r="E6487" s="20"/>
      <c r="F6487" s="20"/>
      <c r="H6487" s="20"/>
      <c r="J6487" s="20"/>
      <c r="K6487" s="20"/>
      <c r="L6487" s="20"/>
      <c r="P6487" s="201"/>
      <c r="Q6487" s="20"/>
      <c r="R6487" s="15"/>
      <c r="T6487" s="20"/>
      <c r="U6487" s="20"/>
      <c r="AB6487" s="20"/>
    </row>
    <row r="6488" spans="3:28" x14ac:dyDescent="0.2">
      <c r="C6488" s="20"/>
      <c r="D6488" s="20"/>
      <c r="E6488" s="20"/>
      <c r="F6488" s="20"/>
      <c r="H6488" s="20"/>
      <c r="J6488" s="20"/>
      <c r="K6488" s="20"/>
      <c r="L6488" s="20"/>
      <c r="P6488" s="201"/>
      <c r="Q6488" s="20"/>
      <c r="R6488" s="15"/>
      <c r="T6488" s="20"/>
      <c r="U6488" s="20"/>
      <c r="AB6488" s="20"/>
    </row>
    <row r="6489" spans="3:28" x14ac:dyDescent="0.2">
      <c r="C6489" s="20"/>
      <c r="D6489" s="20"/>
      <c r="E6489" s="20"/>
      <c r="F6489" s="20"/>
      <c r="H6489" s="20"/>
      <c r="J6489" s="20"/>
      <c r="K6489" s="20"/>
      <c r="L6489" s="20"/>
      <c r="P6489" s="201"/>
      <c r="Q6489" s="20"/>
      <c r="R6489" s="15"/>
      <c r="T6489" s="20"/>
      <c r="U6489" s="20"/>
      <c r="AB6489" s="20"/>
    </row>
    <row r="6490" spans="3:28" x14ac:dyDescent="0.2">
      <c r="C6490" s="20"/>
      <c r="D6490" s="20"/>
      <c r="E6490" s="20"/>
      <c r="F6490" s="20"/>
      <c r="H6490" s="20"/>
      <c r="J6490" s="20"/>
      <c r="K6490" s="20"/>
      <c r="L6490" s="20"/>
      <c r="P6490" s="201"/>
      <c r="Q6490" s="20"/>
      <c r="R6490" s="15"/>
      <c r="T6490" s="20"/>
      <c r="U6490" s="20"/>
      <c r="AB6490" s="20"/>
    </row>
    <row r="6491" spans="3:28" x14ac:dyDescent="0.2">
      <c r="C6491" s="20"/>
      <c r="D6491" s="20"/>
      <c r="E6491" s="20"/>
      <c r="F6491" s="20"/>
      <c r="H6491" s="20"/>
      <c r="J6491" s="20"/>
      <c r="K6491" s="20"/>
      <c r="L6491" s="20"/>
      <c r="P6491" s="201"/>
      <c r="Q6491" s="20"/>
      <c r="R6491" s="15"/>
      <c r="T6491" s="20"/>
      <c r="U6491" s="20"/>
      <c r="AB6491" s="20"/>
    </row>
    <row r="6492" spans="3:28" x14ac:dyDescent="0.2">
      <c r="C6492" s="20"/>
      <c r="D6492" s="20"/>
      <c r="E6492" s="20"/>
      <c r="F6492" s="20"/>
      <c r="H6492" s="20"/>
      <c r="J6492" s="20"/>
      <c r="K6492" s="20"/>
      <c r="L6492" s="20"/>
      <c r="P6492" s="201"/>
      <c r="Q6492" s="20"/>
      <c r="R6492" s="15"/>
      <c r="T6492" s="20"/>
      <c r="U6492" s="20"/>
      <c r="AB6492" s="20"/>
    </row>
    <row r="6493" spans="3:28" x14ac:dyDescent="0.2">
      <c r="C6493" s="20"/>
      <c r="D6493" s="20"/>
      <c r="E6493" s="20"/>
      <c r="F6493" s="20"/>
      <c r="H6493" s="20"/>
      <c r="J6493" s="20"/>
      <c r="K6493" s="20"/>
      <c r="L6493" s="20"/>
      <c r="P6493" s="201"/>
      <c r="Q6493" s="20"/>
      <c r="R6493" s="15"/>
      <c r="T6493" s="20"/>
      <c r="U6493" s="20"/>
      <c r="AB6493" s="20"/>
    </row>
    <row r="6494" spans="3:28" x14ac:dyDescent="0.2">
      <c r="C6494" s="20"/>
      <c r="D6494" s="20"/>
      <c r="E6494" s="20"/>
      <c r="F6494" s="20"/>
      <c r="H6494" s="20"/>
      <c r="J6494" s="20"/>
      <c r="K6494" s="20"/>
      <c r="L6494" s="20"/>
      <c r="P6494" s="201"/>
      <c r="Q6494" s="20"/>
      <c r="R6494" s="15"/>
      <c r="T6494" s="20"/>
      <c r="U6494" s="20"/>
      <c r="AB6494" s="20"/>
    </row>
    <row r="6495" spans="3:28" x14ac:dyDescent="0.2">
      <c r="C6495" s="20"/>
      <c r="D6495" s="20"/>
      <c r="E6495" s="20"/>
      <c r="F6495" s="20"/>
      <c r="H6495" s="20"/>
      <c r="J6495" s="20"/>
      <c r="K6495" s="20"/>
      <c r="L6495" s="20"/>
      <c r="P6495" s="201"/>
      <c r="Q6495" s="20"/>
      <c r="R6495" s="15"/>
      <c r="T6495" s="20"/>
      <c r="U6495" s="20"/>
      <c r="AB6495" s="20"/>
    </row>
    <row r="6496" spans="3:28" x14ac:dyDescent="0.2">
      <c r="C6496" s="20"/>
      <c r="D6496" s="20"/>
      <c r="E6496" s="20"/>
      <c r="F6496" s="20"/>
      <c r="H6496" s="20"/>
      <c r="J6496" s="20"/>
      <c r="K6496" s="20"/>
      <c r="L6496" s="20"/>
      <c r="P6496" s="201"/>
      <c r="Q6496" s="20"/>
      <c r="R6496" s="15"/>
      <c r="T6496" s="20"/>
      <c r="U6496" s="20"/>
      <c r="AB6496" s="20"/>
    </row>
    <row r="6497" spans="3:28" x14ac:dyDescent="0.2">
      <c r="C6497" s="20"/>
      <c r="D6497" s="20"/>
      <c r="E6497" s="20"/>
      <c r="F6497" s="20"/>
      <c r="H6497" s="20"/>
      <c r="J6497" s="20"/>
      <c r="K6497" s="20"/>
      <c r="L6497" s="20"/>
      <c r="P6497" s="201"/>
      <c r="Q6497" s="20"/>
      <c r="R6497" s="15"/>
      <c r="T6497" s="20"/>
      <c r="U6497" s="20"/>
      <c r="AB6497" s="20"/>
    </row>
    <row r="6498" spans="3:28" x14ac:dyDescent="0.2">
      <c r="C6498" s="20"/>
      <c r="D6498" s="20"/>
      <c r="E6498" s="20"/>
      <c r="F6498" s="20"/>
      <c r="H6498" s="20"/>
      <c r="J6498" s="20"/>
      <c r="K6498" s="20"/>
      <c r="L6498" s="20"/>
      <c r="P6498" s="201"/>
      <c r="Q6498" s="20"/>
      <c r="R6498" s="15"/>
      <c r="T6498" s="20"/>
      <c r="U6498" s="20"/>
      <c r="AB6498" s="20"/>
    </row>
    <row r="6499" spans="3:28" x14ac:dyDescent="0.2">
      <c r="C6499" s="20"/>
      <c r="D6499" s="20"/>
      <c r="E6499" s="20"/>
      <c r="F6499" s="20"/>
      <c r="H6499" s="20"/>
      <c r="J6499" s="20"/>
      <c r="K6499" s="20"/>
      <c r="L6499" s="20"/>
      <c r="P6499" s="201"/>
      <c r="Q6499" s="20"/>
      <c r="R6499" s="15"/>
      <c r="T6499" s="20"/>
      <c r="U6499" s="20"/>
      <c r="AB6499" s="20"/>
    </row>
    <row r="6500" spans="3:28" x14ac:dyDescent="0.2">
      <c r="C6500" s="20"/>
      <c r="D6500" s="20"/>
      <c r="E6500" s="20"/>
      <c r="F6500" s="20"/>
      <c r="H6500" s="20"/>
      <c r="J6500" s="20"/>
      <c r="K6500" s="20"/>
      <c r="L6500" s="20"/>
      <c r="P6500" s="201"/>
      <c r="Q6500" s="20"/>
      <c r="R6500" s="15"/>
      <c r="T6500" s="20"/>
      <c r="U6500" s="20"/>
      <c r="AB6500" s="20"/>
    </row>
    <row r="6501" spans="3:28" x14ac:dyDescent="0.2">
      <c r="C6501" s="20"/>
      <c r="D6501" s="20"/>
      <c r="E6501" s="20"/>
      <c r="F6501" s="20"/>
      <c r="H6501" s="20"/>
      <c r="J6501" s="20"/>
      <c r="K6501" s="20"/>
      <c r="L6501" s="20"/>
      <c r="P6501" s="201"/>
      <c r="Q6501" s="20"/>
      <c r="R6501" s="15"/>
      <c r="T6501" s="20"/>
      <c r="U6501" s="20"/>
      <c r="AB6501" s="20"/>
    </row>
    <row r="6502" spans="3:28" x14ac:dyDescent="0.2">
      <c r="C6502" s="20"/>
      <c r="D6502" s="20"/>
      <c r="E6502" s="20"/>
      <c r="F6502" s="20"/>
      <c r="H6502" s="20"/>
      <c r="J6502" s="20"/>
      <c r="K6502" s="20"/>
      <c r="L6502" s="20"/>
      <c r="P6502" s="201"/>
      <c r="Q6502" s="20"/>
      <c r="R6502" s="15"/>
      <c r="T6502" s="20"/>
      <c r="U6502" s="20"/>
      <c r="AB6502" s="20"/>
    </row>
    <row r="6503" spans="3:28" x14ac:dyDescent="0.2">
      <c r="C6503" s="20"/>
      <c r="D6503" s="20"/>
      <c r="E6503" s="20"/>
      <c r="F6503" s="20"/>
      <c r="H6503" s="20"/>
      <c r="J6503" s="20"/>
      <c r="K6503" s="20"/>
      <c r="L6503" s="20"/>
      <c r="P6503" s="201"/>
      <c r="Q6503" s="20"/>
      <c r="R6503" s="15"/>
      <c r="T6503" s="20"/>
      <c r="U6503" s="20"/>
      <c r="AB6503" s="20"/>
    </row>
    <row r="6504" spans="3:28" x14ac:dyDescent="0.2">
      <c r="C6504" s="20"/>
      <c r="D6504" s="20"/>
      <c r="E6504" s="20"/>
      <c r="F6504" s="20"/>
      <c r="H6504" s="20"/>
      <c r="J6504" s="20"/>
      <c r="K6504" s="20"/>
      <c r="L6504" s="20"/>
      <c r="P6504" s="201"/>
      <c r="Q6504" s="20"/>
      <c r="R6504" s="15"/>
      <c r="T6504" s="20"/>
      <c r="U6504" s="20"/>
      <c r="AB6504" s="20"/>
    </row>
    <row r="6505" spans="3:28" x14ac:dyDescent="0.2">
      <c r="C6505" s="20"/>
      <c r="D6505" s="20"/>
      <c r="E6505" s="20"/>
      <c r="F6505" s="20"/>
      <c r="H6505" s="20"/>
      <c r="J6505" s="20"/>
      <c r="K6505" s="20"/>
      <c r="L6505" s="20"/>
      <c r="P6505" s="201"/>
      <c r="Q6505" s="20"/>
      <c r="R6505" s="15"/>
      <c r="T6505" s="20"/>
      <c r="U6505" s="20"/>
      <c r="AB6505" s="20"/>
    </row>
    <row r="6506" spans="3:28" x14ac:dyDescent="0.2">
      <c r="C6506" s="20"/>
      <c r="D6506" s="20"/>
      <c r="E6506" s="20"/>
      <c r="F6506" s="20"/>
      <c r="H6506" s="20"/>
      <c r="J6506" s="20"/>
      <c r="K6506" s="20"/>
      <c r="L6506" s="20"/>
      <c r="P6506" s="201"/>
      <c r="Q6506" s="20"/>
      <c r="R6506" s="15"/>
      <c r="T6506" s="20"/>
      <c r="U6506" s="20"/>
      <c r="AB6506" s="20"/>
    </row>
    <row r="6507" spans="3:28" x14ac:dyDescent="0.2">
      <c r="C6507" s="20"/>
      <c r="D6507" s="20"/>
      <c r="E6507" s="20"/>
      <c r="F6507" s="20"/>
      <c r="H6507" s="20"/>
      <c r="J6507" s="20"/>
      <c r="K6507" s="20"/>
      <c r="L6507" s="20"/>
      <c r="P6507" s="201"/>
      <c r="Q6507" s="20"/>
      <c r="R6507" s="15"/>
      <c r="T6507" s="20"/>
      <c r="U6507" s="20"/>
      <c r="AB6507" s="20"/>
    </row>
    <row r="6508" spans="3:28" x14ac:dyDescent="0.2">
      <c r="C6508" s="20"/>
      <c r="D6508" s="20"/>
      <c r="E6508" s="20"/>
      <c r="F6508" s="20"/>
      <c r="H6508" s="20"/>
      <c r="J6508" s="20"/>
      <c r="K6508" s="20"/>
      <c r="L6508" s="20"/>
      <c r="P6508" s="201"/>
      <c r="Q6508" s="20"/>
      <c r="R6508" s="15"/>
      <c r="T6508" s="20"/>
      <c r="U6508" s="20"/>
      <c r="AB6508" s="20"/>
    </row>
    <row r="6509" spans="3:28" x14ac:dyDescent="0.2">
      <c r="C6509" s="20"/>
      <c r="D6509" s="20"/>
      <c r="E6509" s="20"/>
      <c r="F6509" s="20"/>
      <c r="H6509" s="20"/>
      <c r="J6509" s="20"/>
      <c r="K6509" s="20"/>
      <c r="L6509" s="20"/>
      <c r="P6509" s="201"/>
      <c r="Q6509" s="20"/>
      <c r="R6509" s="15"/>
      <c r="T6509" s="20"/>
      <c r="U6509" s="20"/>
      <c r="AB6509" s="20"/>
    </row>
    <row r="6510" spans="3:28" x14ac:dyDescent="0.2">
      <c r="C6510" s="20"/>
      <c r="D6510" s="20"/>
      <c r="E6510" s="20"/>
      <c r="F6510" s="20"/>
      <c r="H6510" s="20"/>
      <c r="J6510" s="20"/>
      <c r="K6510" s="20"/>
      <c r="L6510" s="20"/>
      <c r="P6510" s="201"/>
      <c r="Q6510" s="20"/>
      <c r="R6510" s="15"/>
      <c r="T6510" s="20"/>
      <c r="U6510" s="20"/>
      <c r="AB6510" s="20"/>
    </row>
    <row r="6511" spans="3:28" x14ac:dyDescent="0.2">
      <c r="C6511" s="20"/>
      <c r="D6511" s="20"/>
      <c r="E6511" s="20"/>
      <c r="F6511" s="20"/>
      <c r="H6511" s="20"/>
      <c r="J6511" s="20"/>
      <c r="K6511" s="20"/>
      <c r="L6511" s="20"/>
      <c r="P6511" s="201"/>
      <c r="Q6511" s="20"/>
      <c r="R6511" s="15"/>
      <c r="T6511" s="20"/>
      <c r="U6511" s="20"/>
      <c r="AB6511" s="20"/>
    </row>
    <row r="6512" spans="3:28" x14ac:dyDescent="0.2">
      <c r="C6512" s="20"/>
      <c r="D6512" s="20"/>
      <c r="E6512" s="20"/>
      <c r="F6512" s="20"/>
      <c r="H6512" s="20"/>
      <c r="J6512" s="20"/>
      <c r="K6512" s="20"/>
      <c r="L6512" s="20"/>
      <c r="P6512" s="201"/>
      <c r="Q6512" s="20"/>
      <c r="R6512" s="15"/>
      <c r="T6512" s="20"/>
      <c r="U6512" s="20"/>
      <c r="AB6512" s="20"/>
    </row>
    <row r="6513" spans="3:28" x14ac:dyDescent="0.2">
      <c r="C6513" s="20"/>
      <c r="D6513" s="20"/>
      <c r="E6513" s="20"/>
      <c r="F6513" s="20"/>
      <c r="H6513" s="20"/>
      <c r="J6513" s="20"/>
      <c r="K6513" s="20"/>
      <c r="L6513" s="20"/>
      <c r="P6513" s="201"/>
      <c r="Q6513" s="20"/>
      <c r="R6513" s="15"/>
      <c r="T6513" s="20"/>
      <c r="U6513" s="20"/>
      <c r="AB6513" s="20"/>
    </row>
    <row r="6514" spans="3:28" x14ac:dyDescent="0.2">
      <c r="C6514" s="20"/>
      <c r="D6514" s="20"/>
      <c r="E6514" s="20"/>
      <c r="F6514" s="20"/>
      <c r="H6514" s="20"/>
      <c r="J6514" s="20"/>
      <c r="K6514" s="20"/>
      <c r="L6514" s="20"/>
      <c r="P6514" s="201"/>
      <c r="Q6514" s="20"/>
      <c r="R6514" s="15"/>
      <c r="T6514" s="20"/>
      <c r="U6514" s="20"/>
      <c r="AB6514" s="20"/>
    </row>
    <row r="6515" spans="3:28" x14ac:dyDescent="0.2">
      <c r="C6515" s="20"/>
      <c r="D6515" s="20"/>
      <c r="E6515" s="20"/>
      <c r="F6515" s="20"/>
      <c r="H6515" s="20"/>
      <c r="J6515" s="20"/>
      <c r="K6515" s="20"/>
      <c r="L6515" s="20"/>
      <c r="P6515" s="201"/>
      <c r="Q6515" s="20"/>
      <c r="R6515" s="15"/>
      <c r="T6515" s="20"/>
      <c r="U6515" s="20"/>
      <c r="AB6515" s="20"/>
    </row>
    <row r="6516" spans="3:28" x14ac:dyDescent="0.2">
      <c r="C6516" s="20"/>
      <c r="D6516" s="20"/>
      <c r="E6516" s="20"/>
      <c r="F6516" s="20"/>
      <c r="H6516" s="20"/>
      <c r="J6516" s="20"/>
      <c r="K6516" s="20"/>
      <c r="L6516" s="20"/>
      <c r="P6516" s="201"/>
      <c r="Q6516" s="20"/>
      <c r="R6516" s="15"/>
      <c r="T6516" s="20"/>
      <c r="U6516" s="20"/>
      <c r="AB6516" s="20"/>
    </row>
    <row r="6517" spans="3:28" x14ac:dyDescent="0.2">
      <c r="C6517" s="20"/>
      <c r="D6517" s="20"/>
      <c r="E6517" s="20"/>
      <c r="F6517" s="20"/>
      <c r="H6517" s="20"/>
      <c r="J6517" s="20"/>
      <c r="K6517" s="20"/>
      <c r="L6517" s="20"/>
      <c r="P6517" s="201"/>
      <c r="Q6517" s="20"/>
      <c r="R6517" s="15"/>
      <c r="T6517" s="20"/>
      <c r="U6517" s="20"/>
      <c r="AB6517" s="20"/>
    </row>
    <row r="6518" spans="3:28" x14ac:dyDescent="0.2">
      <c r="C6518" s="20"/>
      <c r="D6518" s="20"/>
      <c r="E6518" s="20"/>
      <c r="F6518" s="20"/>
      <c r="H6518" s="20"/>
      <c r="J6518" s="20"/>
      <c r="K6518" s="20"/>
      <c r="L6518" s="20"/>
      <c r="P6518" s="201"/>
      <c r="Q6518" s="20"/>
      <c r="R6518" s="15"/>
      <c r="T6518" s="20"/>
      <c r="U6518" s="20"/>
      <c r="AB6518" s="20"/>
    </row>
    <row r="6519" spans="3:28" x14ac:dyDescent="0.2">
      <c r="C6519" s="20"/>
      <c r="D6519" s="20"/>
      <c r="E6519" s="20"/>
      <c r="F6519" s="20"/>
      <c r="H6519" s="20"/>
      <c r="J6519" s="20"/>
      <c r="K6519" s="20"/>
      <c r="L6519" s="20"/>
      <c r="P6519" s="201"/>
      <c r="Q6519" s="20"/>
      <c r="R6519" s="15"/>
      <c r="T6519" s="20"/>
      <c r="U6519" s="20"/>
      <c r="AB6519" s="20"/>
    </row>
    <row r="6520" spans="3:28" x14ac:dyDescent="0.2">
      <c r="C6520" s="20"/>
      <c r="D6520" s="20"/>
      <c r="E6520" s="20"/>
      <c r="F6520" s="20"/>
      <c r="H6520" s="20"/>
      <c r="J6520" s="20"/>
      <c r="K6520" s="20"/>
      <c r="L6520" s="20"/>
      <c r="P6520" s="201"/>
      <c r="Q6520" s="20"/>
      <c r="R6520" s="15"/>
      <c r="T6520" s="20"/>
      <c r="U6520" s="20"/>
      <c r="AB6520" s="20"/>
    </row>
    <row r="6521" spans="3:28" x14ac:dyDescent="0.2">
      <c r="C6521" s="20"/>
      <c r="D6521" s="20"/>
      <c r="E6521" s="20"/>
      <c r="F6521" s="20"/>
      <c r="H6521" s="20"/>
      <c r="J6521" s="20"/>
      <c r="K6521" s="20"/>
      <c r="L6521" s="20"/>
      <c r="P6521" s="201"/>
      <c r="Q6521" s="20"/>
      <c r="R6521" s="15"/>
      <c r="T6521" s="20"/>
      <c r="U6521" s="20"/>
      <c r="AB6521" s="20"/>
    </row>
    <row r="6522" spans="3:28" x14ac:dyDescent="0.2">
      <c r="C6522" s="20"/>
      <c r="D6522" s="20"/>
      <c r="E6522" s="20"/>
      <c r="F6522" s="20"/>
      <c r="H6522" s="20"/>
      <c r="J6522" s="20"/>
      <c r="K6522" s="20"/>
      <c r="L6522" s="20"/>
      <c r="P6522" s="201"/>
      <c r="Q6522" s="20"/>
      <c r="R6522" s="15"/>
      <c r="T6522" s="20"/>
      <c r="U6522" s="20"/>
      <c r="AB6522" s="20"/>
    </row>
    <row r="6523" spans="3:28" x14ac:dyDescent="0.2">
      <c r="C6523" s="20"/>
      <c r="D6523" s="20"/>
      <c r="E6523" s="20"/>
      <c r="F6523" s="20"/>
      <c r="H6523" s="20"/>
      <c r="J6523" s="20"/>
      <c r="K6523" s="20"/>
      <c r="L6523" s="20"/>
      <c r="P6523" s="201"/>
      <c r="Q6523" s="20"/>
      <c r="R6523" s="15"/>
      <c r="T6523" s="20"/>
      <c r="U6523" s="20"/>
      <c r="AB6523" s="20"/>
    </row>
    <row r="6524" spans="3:28" x14ac:dyDescent="0.2">
      <c r="C6524" s="20"/>
      <c r="D6524" s="20"/>
      <c r="E6524" s="20"/>
      <c r="F6524" s="20"/>
      <c r="H6524" s="20"/>
      <c r="J6524" s="20"/>
      <c r="K6524" s="20"/>
      <c r="L6524" s="20"/>
      <c r="P6524" s="201"/>
      <c r="Q6524" s="20"/>
      <c r="R6524" s="15"/>
      <c r="T6524" s="20"/>
      <c r="U6524" s="20"/>
      <c r="AB6524" s="20"/>
    </row>
    <row r="6525" spans="3:28" x14ac:dyDescent="0.2">
      <c r="C6525" s="20"/>
      <c r="D6525" s="20"/>
      <c r="E6525" s="20"/>
      <c r="F6525" s="20"/>
      <c r="H6525" s="20"/>
      <c r="J6525" s="20"/>
      <c r="K6525" s="20"/>
      <c r="L6525" s="20"/>
      <c r="P6525" s="201"/>
      <c r="Q6525" s="20"/>
      <c r="R6525" s="15"/>
      <c r="T6525" s="20"/>
      <c r="U6525" s="20"/>
      <c r="AB6525" s="20"/>
    </row>
    <row r="6526" spans="3:28" x14ac:dyDescent="0.2">
      <c r="C6526" s="20"/>
      <c r="D6526" s="20"/>
      <c r="E6526" s="20"/>
      <c r="F6526" s="20"/>
      <c r="H6526" s="20"/>
      <c r="J6526" s="20"/>
      <c r="K6526" s="20"/>
      <c r="L6526" s="20"/>
      <c r="P6526" s="201"/>
      <c r="Q6526" s="20"/>
      <c r="R6526" s="15"/>
      <c r="T6526" s="20"/>
      <c r="U6526" s="20"/>
      <c r="AB6526" s="20"/>
    </row>
    <row r="6527" spans="3:28" x14ac:dyDescent="0.2">
      <c r="C6527" s="20"/>
      <c r="D6527" s="20"/>
      <c r="E6527" s="20"/>
      <c r="F6527" s="20"/>
      <c r="H6527" s="20"/>
      <c r="J6527" s="20"/>
      <c r="K6527" s="20"/>
      <c r="L6527" s="20"/>
      <c r="P6527" s="201"/>
      <c r="Q6527" s="20"/>
      <c r="R6527" s="15"/>
      <c r="T6527" s="20"/>
      <c r="U6527" s="20"/>
      <c r="AB6527" s="20"/>
    </row>
    <row r="6528" spans="3:28" x14ac:dyDescent="0.2">
      <c r="C6528" s="20"/>
      <c r="D6528" s="20"/>
      <c r="E6528" s="20"/>
      <c r="F6528" s="20"/>
      <c r="H6528" s="20"/>
      <c r="J6528" s="20"/>
      <c r="K6528" s="20"/>
      <c r="L6528" s="20"/>
      <c r="P6528" s="201"/>
      <c r="Q6528" s="20"/>
      <c r="R6528" s="15"/>
      <c r="T6528" s="20"/>
      <c r="U6528" s="20"/>
      <c r="AB6528" s="20"/>
    </row>
    <row r="6529" spans="3:28" x14ac:dyDescent="0.2">
      <c r="C6529" s="20"/>
      <c r="D6529" s="20"/>
      <c r="E6529" s="20"/>
      <c r="F6529" s="20"/>
      <c r="H6529" s="20"/>
      <c r="J6529" s="20"/>
      <c r="K6529" s="20"/>
      <c r="L6529" s="20"/>
      <c r="P6529" s="201"/>
      <c r="Q6529" s="20"/>
      <c r="R6529" s="15"/>
      <c r="T6529" s="20"/>
      <c r="U6529" s="20"/>
      <c r="AB6529" s="20"/>
    </row>
    <row r="6530" spans="3:28" x14ac:dyDescent="0.2">
      <c r="C6530" s="20"/>
      <c r="D6530" s="20"/>
      <c r="E6530" s="20"/>
      <c r="F6530" s="20"/>
      <c r="H6530" s="20"/>
      <c r="J6530" s="20"/>
      <c r="K6530" s="20"/>
      <c r="L6530" s="20"/>
      <c r="P6530" s="201"/>
      <c r="Q6530" s="20"/>
      <c r="R6530" s="15"/>
      <c r="T6530" s="20"/>
      <c r="U6530" s="20"/>
      <c r="AB6530" s="20"/>
    </row>
    <row r="6531" spans="3:28" x14ac:dyDescent="0.2">
      <c r="C6531" s="20"/>
      <c r="D6531" s="20"/>
      <c r="E6531" s="20"/>
      <c r="F6531" s="20"/>
      <c r="H6531" s="20"/>
      <c r="J6531" s="20"/>
      <c r="K6531" s="20"/>
      <c r="L6531" s="20"/>
      <c r="P6531" s="201"/>
      <c r="Q6531" s="20"/>
      <c r="R6531" s="15"/>
      <c r="T6531" s="20"/>
      <c r="U6531" s="20"/>
      <c r="AB6531" s="20"/>
    </row>
    <row r="6532" spans="3:28" x14ac:dyDescent="0.2">
      <c r="C6532" s="20"/>
      <c r="D6532" s="20"/>
      <c r="E6532" s="20"/>
      <c r="F6532" s="20"/>
      <c r="H6532" s="20"/>
      <c r="J6532" s="20"/>
      <c r="K6532" s="20"/>
      <c r="L6532" s="20"/>
      <c r="P6532" s="201"/>
      <c r="Q6532" s="20"/>
      <c r="R6532" s="15"/>
      <c r="T6532" s="20"/>
      <c r="U6532" s="20"/>
      <c r="AB6532" s="20"/>
    </row>
    <row r="6533" spans="3:28" x14ac:dyDescent="0.2">
      <c r="C6533" s="20"/>
      <c r="D6533" s="20"/>
      <c r="E6533" s="20"/>
      <c r="F6533" s="20"/>
      <c r="H6533" s="20"/>
      <c r="J6533" s="20"/>
      <c r="K6533" s="20"/>
      <c r="L6533" s="20"/>
      <c r="P6533" s="201"/>
      <c r="Q6533" s="20"/>
      <c r="R6533" s="15"/>
      <c r="T6533" s="20"/>
      <c r="U6533" s="20"/>
      <c r="AB6533" s="20"/>
    </row>
    <row r="6534" spans="3:28" x14ac:dyDescent="0.2">
      <c r="C6534" s="20"/>
      <c r="D6534" s="20"/>
      <c r="E6534" s="20"/>
      <c r="F6534" s="20"/>
      <c r="H6534" s="20"/>
      <c r="J6534" s="20"/>
      <c r="K6534" s="20"/>
      <c r="L6534" s="20"/>
      <c r="P6534" s="201"/>
      <c r="Q6534" s="20"/>
      <c r="R6534" s="15"/>
      <c r="T6534" s="20"/>
      <c r="U6534" s="20"/>
      <c r="AB6534" s="20"/>
    </row>
    <row r="6535" spans="3:28" x14ac:dyDescent="0.2">
      <c r="C6535" s="20"/>
      <c r="D6535" s="20"/>
      <c r="E6535" s="20"/>
      <c r="F6535" s="20"/>
      <c r="H6535" s="20"/>
      <c r="J6535" s="20"/>
      <c r="K6535" s="20"/>
      <c r="L6535" s="20"/>
      <c r="P6535" s="201"/>
      <c r="Q6535" s="20"/>
      <c r="R6535" s="15"/>
      <c r="T6535" s="20"/>
      <c r="U6535" s="20"/>
      <c r="AB6535" s="20"/>
    </row>
    <row r="6536" spans="3:28" x14ac:dyDescent="0.2">
      <c r="C6536" s="20"/>
      <c r="D6536" s="20"/>
      <c r="E6536" s="20"/>
      <c r="F6536" s="20"/>
      <c r="H6536" s="20"/>
      <c r="J6536" s="20"/>
      <c r="K6536" s="20"/>
      <c r="L6536" s="20"/>
      <c r="P6536" s="201"/>
      <c r="Q6536" s="20"/>
      <c r="R6536" s="15"/>
      <c r="T6536" s="20"/>
      <c r="U6536" s="20"/>
      <c r="AB6536" s="20"/>
    </row>
    <row r="6537" spans="3:28" x14ac:dyDescent="0.2">
      <c r="C6537" s="20"/>
      <c r="D6537" s="20"/>
      <c r="E6537" s="20"/>
      <c r="F6537" s="20"/>
      <c r="H6537" s="20"/>
      <c r="J6537" s="20"/>
      <c r="K6537" s="20"/>
      <c r="L6537" s="20"/>
      <c r="P6537" s="201"/>
      <c r="Q6537" s="20"/>
      <c r="R6537" s="15"/>
      <c r="T6537" s="20"/>
      <c r="U6537" s="20"/>
      <c r="AB6537" s="20"/>
    </row>
    <row r="6538" spans="3:28" x14ac:dyDescent="0.2">
      <c r="C6538" s="20"/>
      <c r="D6538" s="20"/>
      <c r="E6538" s="20"/>
      <c r="F6538" s="20"/>
      <c r="H6538" s="20"/>
      <c r="J6538" s="20"/>
      <c r="K6538" s="20"/>
      <c r="L6538" s="20"/>
      <c r="P6538" s="201"/>
      <c r="Q6538" s="20"/>
      <c r="R6538" s="15"/>
      <c r="T6538" s="20"/>
      <c r="U6538" s="20"/>
      <c r="AB6538" s="20"/>
    </row>
    <row r="6539" spans="3:28" x14ac:dyDescent="0.2">
      <c r="C6539" s="20"/>
      <c r="D6539" s="20"/>
      <c r="E6539" s="20"/>
      <c r="F6539" s="20"/>
      <c r="H6539" s="20"/>
      <c r="J6539" s="20"/>
      <c r="K6539" s="20"/>
      <c r="L6539" s="20"/>
      <c r="P6539" s="201"/>
      <c r="Q6539" s="20"/>
      <c r="R6539" s="15"/>
      <c r="T6539" s="20"/>
      <c r="U6539" s="20"/>
      <c r="AB6539" s="20"/>
    </row>
    <row r="6540" spans="3:28" x14ac:dyDescent="0.2">
      <c r="C6540" s="20"/>
      <c r="D6540" s="20"/>
      <c r="E6540" s="20"/>
      <c r="F6540" s="20"/>
      <c r="H6540" s="20"/>
      <c r="J6540" s="20"/>
      <c r="K6540" s="20"/>
      <c r="L6540" s="20"/>
      <c r="P6540" s="201"/>
      <c r="Q6540" s="20"/>
      <c r="R6540" s="15"/>
      <c r="T6540" s="20"/>
      <c r="U6540" s="20"/>
      <c r="AB6540" s="20"/>
    </row>
    <row r="6541" spans="3:28" x14ac:dyDescent="0.2">
      <c r="C6541" s="20"/>
      <c r="D6541" s="20"/>
      <c r="E6541" s="20"/>
      <c r="F6541" s="20"/>
      <c r="H6541" s="20"/>
      <c r="J6541" s="20"/>
      <c r="K6541" s="20"/>
      <c r="L6541" s="20"/>
      <c r="P6541" s="201"/>
      <c r="Q6541" s="20"/>
      <c r="R6541" s="15"/>
      <c r="T6541" s="20"/>
      <c r="U6541" s="20"/>
      <c r="AB6541" s="20"/>
    </row>
    <row r="6542" spans="3:28" x14ac:dyDescent="0.2">
      <c r="C6542" s="20"/>
      <c r="D6542" s="20"/>
      <c r="E6542" s="20"/>
      <c r="F6542" s="20"/>
      <c r="H6542" s="20"/>
      <c r="J6542" s="20"/>
      <c r="K6542" s="20"/>
      <c r="L6542" s="20"/>
      <c r="P6542" s="201"/>
      <c r="Q6542" s="20"/>
      <c r="R6542" s="15"/>
      <c r="T6542" s="20"/>
      <c r="U6542" s="20"/>
      <c r="AB6542" s="20"/>
    </row>
    <row r="6543" spans="3:28" x14ac:dyDescent="0.2">
      <c r="C6543" s="20"/>
      <c r="D6543" s="20"/>
      <c r="E6543" s="20"/>
      <c r="F6543" s="20"/>
      <c r="H6543" s="20"/>
      <c r="J6543" s="20"/>
      <c r="K6543" s="20"/>
      <c r="L6543" s="20"/>
      <c r="P6543" s="201"/>
      <c r="Q6543" s="20"/>
      <c r="R6543" s="15"/>
      <c r="T6543" s="20"/>
      <c r="U6543" s="20"/>
      <c r="AB6543" s="20"/>
    </row>
    <row r="6544" spans="3:28" x14ac:dyDescent="0.2">
      <c r="C6544" s="20"/>
      <c r="D6544" s="20"/>
      <c r="E6544" s="20"/>
      <c r="F6544" s="20"/>
      <c r="H6544" s="20"/>
      <c r="J6544" s="20"/>
      <c r="K6544" s="20"/>
      <c r="L6544" s="20"/>
      <c r="P6544" s="201"/>
      <c r="Q6544" s="20"/>
      <c r="R6544" s="15"/>
      <c r="T6544" s="20"/>
      <c r="U6544" s="20"/>
      <c r="AB6544" s="20"/>
    </row>
    <row r="6545" spans="3:28" x14ac:dyDescent="0.2">
      <c r="C6545" s="20"/>
      <c r="D6545" s="20"/>
      <c r="E6545" s="20"/>
      <c r="F6545" s="20"/>
      <c r="H6545" s="20"/>
      <c r="J6545" s="20"/>
      <c r="K6545" s="20"/>
      <c r="L6545" s="20"/>
      <c r="P6545" s="201"/>
      <c r="Q6545" s="20"/>
      <c r="R6545" s="15"/>
      <c r="T6545" s="20"/>
      <c r="U6545" s="20"/>
      <c r="AB6545" s="20"/>
    </row>
    <row r="6546" spans="3:28" x14ac:dyDescent="0.2">
      <c r="C6546" s="20"/>
      <c r="D6546" s="20"/>
      <c r="E6546" s="20"/>
      <c r="F6546" s="20"/>
      <c r="H6546" s="20"/>
      <c r="J6546" s="20"/>
      <c r="K6546" s="20"/>
      <c r="L6546" s="20"/>
      <c r="P6546" s="201"/>
      <c r="Q6546" s="20"/>
      <c r="R6546" s="15"/>
      <c r="T6546" s="20"/>
      <c r="U6546" s="20"/>
      <c r="AB6546" s="20"/>
    </row>
    <row r="6547" spans="3:28" x14ac:dyDescent="0.2">
      <c r="C6547" s="20"/>
      <c r="D6547" s="20"/>
      <c r="E6547" s="20"/>
      <c r="F6547" s="20"/>
      <c r="H6547" s="20"/>
      <c r="J6547" s="20"/>
      <c r="K6547" s="20"/>
      <c r="L6547" s="20"/>
      <c r="P6547" s="201"/>
      <c r="Q6547" s="20"/>
      <c r="R6547" s="15"/>
      <c r="T6547" s="20"/>
      <c r="U6547" s="20"/>
      <c r="AB6547" s="20"/>
    </row>
    <row r="6548" spans="3:28" x14ac:dyDescent="0.2">
      <c r="C6548" s="20"/>
      <c r="D6548" s="20"/>
      <c r="E6548" s="20"/>
      <c r="F6548" s="20"/>
      <c r="H6548" s="20"/>
      <c r="J6548" s="20"/>
      <c r="K6548" s="20"/>
      <c r="L6548" s="20"/>
      <c r="P6548" s="201"/>
      <c r="Q6548" s="20"/>
      <c r="R6548" s="15"/>
      <c r="T6548" s="20"/>
      <c r="U6548" s="20"/>
      <c r="AB6548" s="20"/>
    </row>
    <row r="6549" spans="3:28" x14ac:dyDescent="0.2">
      <c r="C6549" s="20"/>
      <c r="D6549" s="20"/>
      <c r="E6549" s="20"/>
      <c r="F6549" s="20"/>
      <c r="H6549" s="20"/>
      <c r="J6549" s="20"/>
      <c r="K6549" s="20"/>
      <c r="L6549" s="20"/>
      <c r="P6549" s="201"/>
      <c r="Q6549" s="20"/>
      <c r="R6549" s="15"/>
      <c r="T6549" s="20"/>
      <c r="U6549" s="20"/>
      <c r="AB6549" s="20"/>
    </row>
    <row r="6550" spans="3:28" x14ac:dyDescent="0.2">
      <c r="C6550" s="20"/>
      <c r="D6550" s="20"/>
      <c r="E6550" s="20"/>
      <c r="F6550" s="20"/>
      <c r="H6550" s="20"/>
      <c r="J6550" s="20"/>
      <c r="K6550" s="20"/>
      <c r="L6550" s="20"/>
      <c r="P6550" s="201"/>
      <c r="Q6550" s="20"/>
      <c r="R6550" s="15"/>
      <c r="T6550" s="20"/>
      <c r="U6550" s="20"/>
      <c r="AB6550" s="20"/>
    </row>
    <row r="6551" spans="3:28" x14ac:dyDescent="0.2">
      <c r="C6551" s="20"/>
      <c r="D6551" s="20"/>
      <c r="E6551" s="20"/>
      <c r="F6551" s="20"/>
      <c r="H6551" s="20"/>
      <c r="J6551" s="20"/>
      <c r="K6551" s="20"/>
      <c r="L6551" s="20"/>
      <c r="P6551" s="201"/>
      <c r="Q6551" s="20"/>
      <c r="R6551" s="15"/>
      <c r="T6551" s="20"/>
      <c r="U6551" s="20"/>
      <c r="AB6551" s="20"/>
    </row>
    <row r="6552" spans="3:28" x14ac:dyDescent="0.2">
      <c r="C6552" s="20"/>
      <c r="D6552" s="20"/>
      <c r="E6552" s="20"/>
      <c r="F6552" s="20"/>
      <c r="H6552" s="20"/>
      <c r="J6552" s="20"/>
      <c r="K6552" s="20"/>
      <c r="L6552" s="20"/>
      <c r="P6552" s="201"/>
      <c r="Q6552" s="20"/>
      <c r="R6552" s="15"/>
      <c r="T6552" s="20"/>
      <c r="U6552" s="20"/>
      <c r="AB6552" s="20"/>
    </row>
    <row r="6553" spans="3:28" x14ac:dyDescent="0.2">
      <c r="C6553" s="20"/>
      <c r="D6553" s="20"/>
      <c r="E6553" s="20"/>
      <c r="F6553" s="20"/>
      <c r="H6553" s="20"/>
      <c r="J6553" s="20"/>
      <c r="K6553" s="20"/>
      <c r="L6553" s="20"/>
      <c r="P6553" s="201"/>
      <c r="Q6553" s="20"/>
      <c r="R6553" s="15"/>
      <c r="T6553" s="20"/>
      <c r="U6553" s="20"/>
      <c r="AB6553" s="20"/>
    </row>
    <row r="6554" spans="3:28" x14ac:dyDescent="0.2">
      <c r="C6554" s="20"/>
      <c r="D6554" s="20"/>
      <c r="E6554" s="20"/>
      <c r="F6554" s="20"/>
      <c r="H6554" s="20"/>
      <c r="J6554" s="20"/>
      <c r="K6554" s="20"/>
      <c r="L6554" s="20"/>
      <c r="P6554" s="201"/>
      <c r="Q6554" s="20"/>
      <c r="R6554" s="15"/>
      <c r="T6554" s="20"/>
      <c r="U6554" s="20"/>
      <c r="AB6554" s="20"/>
    </row>
    <row r="6555" spans="3:28" x14ac:dyDescent="0.2">
      <c r="C6555" s="20"/>
      <c r="D6555" s="20"/>
      <c r="E6555" s="20"/>
      <c r="F6555" s="20"/>
      <c r="H6555" s="20"/>
      <c r="J6555" s="20"/>
      <c r="K6555" s="20"/>
      <c r="L6555" s="20"/>
      <c r="P6555" s="201"/>
      <c r="Q6555" s="20"/>
      <c r="R6555" s="15"/>
      <c r="T6555" s="20"/>
      <c r="U6555" s="20"/>
      <c r="AB6555" s="20"/>
    </row>
    <row r="6556" spans="3:28" x14ac:dyDescent="0.2">
      <c r="C6556" s="20"/>
      <c r="D6556" s="20"/>
      <c r="E6556" s="20"/>
      <c r="F6556" s="20"/>
      <c r="H6556" s="20"/>
      <c r="J6556" s="20"/>
      <c r="K6556" s="20"/>
      <c r="L6556" s="20"/>
      <c r="P6556" s="201"/>
      <c r="Q6556" s="20"/>
      <c r="R6556" s="15"/>
      <c r="T6556" s="20"/>
      <c r="U6556" s="20"/>
      <c r="AB6556" s="20"/>
    </row>
    <row r="6557" spans="3:28" x14ac:dyDescent="0.2">
      <c r="C6557" s="20"/>
      <c r="D6557" s="20"/>
      <c r="E6557" s="20"/>
      <c r="F6557" s="20"/>
      <c r="H6557" s="20"/>
      <c r="J6557" s="20"/>
      <c r="K6557" s="20"/>
      <c r="L6557" s="20"/>
      <c r="P6557" s="201"/>
      <c r="Q6557" s="20"/>
      <c r="R6557" s="15"/>
      <c r="T6557" s="20"/>
      <c r="U6557" s="20"/>
      <c r="AB6557" s="20"/>
    </row>
    <row r="6558" spans="3:28" x14ac:dyDescent="0.2">
      <c r="C6558" s="20"/>
      <c r="D6558" s="20"/>
      <c r="E6558" s="20"/>
      <c r="F6558" s="20"/>
      <c r="H6558" s="20"/>
      <c r="J6558" s="20"/>
      <c r="K6558" s="20"/>
      <c r="L6558" s="20"/>
      <c r="P6558" s="201"/>
      <c r="Q6558" s="20"/>
      <c r="R6558" s="15"/>
      <c r="T6558" s="20"/>
      <c r="U6558" s="20"/>
      <c r="AB6558" s="20"/>
    </row>
    <row r="6559" spans="3:28" x14ac:dyDescent="0.2">
      <c r="C6559" s="20"/>
      <c r="D6559" s="20"/>
      <c r="E6559" s="20"/>
      <c r="F6559" s="20"/>
      <c r="H6559" s="20"/>
      <c r="J6559" s="20"/>
      <c r="K6559" s="20"/>
      <c r="L6559" s="20"/>
      <c r="P6559" s="201"/>
      <c r="Q6559" s="20"/>
      <c r="R6559" s="15"/>
      <c r="T6559" s="20"/>
      <c r="U6559" s="20"/>
      <c r="AB6559" s="20"/>
    </row>
    <row r="6560" spans="3:28" x14ac:dyDescent="0.2">
      <c r="C6560" s="20"/>
      <c r="D6560" s="20"/>
      <c r="E6560" s="20"/>
      <c r="F6560" s="20"/>
      <c r="H6560" s="20"/>
      <c r="J6560" s="20"/>
      <c r="K6560" s="20"/>
      <c r="L6560" s="20"/>
      <c r="P6560" s="201"/>
      <c r="Q6560" s="20"/>
      <c r="R6560" s="15"/>
      <c r="T6560" s="20"/>
      <c r="U6560" s="20"/>
      <c r="AB6560" s="20"/>
    </row>
    <row r="6561" spans="3:28" x14ac:dyDescent="0.2">
      <c r="C6561" s="20"/>
      <c r="D6561" s="20"/>
      <c r="E6561" s="20"/>
      <c r="F6561" s="20"/>
      <c r="H6561" s="20"/>
      <c r="J6561" s="20"/>
      <c r="K6561" s="20"/>
      <c r="L6561" s="20"/>
      <c r="P6561" s="201"/>
      <c r="Q6561" s="20"/>
      <c r="R6561" s="15"/>
      <c r="T6561" s="20"/>
      <c r="U6561" s="20"/>
      <c r="AB6561" s="20"/>
    </row>
    <row r="6562" spans="3:28" x14ac:dyDescent="0.2">
      <c r="C6562" s="20"/>
      <c r="D6562" s="20"/>
      <c r="E6562" s="20"/>
      <c r="F6562" s="20"/>
      <c r="H6562" s="20"/>
      <c r="J6562" s="20"/>
      <c r="K6562" s="20"/>
      <c r="L6562" s="20"/>
      <c r="P6562" s="201"/>
      <c r="Q6562" s="20"/>
      <c r="R6562" s="15"/>
      <c r="T6562" s="20"/>
      <c r="U6562" s="20"/>
      <c r="AB6562" s="20"/>
    </row>
    <row r="6563" spans="3:28" x14ac:dyDescent="0.2">
      <c r="C6563" s="20"/>
      <c r="D6563" s="20"/>
      <c r="E6563" s="20"/>
      <c r="F6563" s="20"/>
      <c r="H6563" s="20"/>
      <c r="J6563" s="20"/>
      <c r="K6563" s="20"/>
      <c r="L6563" s="20"/>
      <c r="P6563" s="201"/>
      <c r="Q6563" s="20"/>
      <c r="R6563" s="15"/>
      <c r="T6563" s="20"/>
      <c r="U6563" s="20"/>
      <c r="AB6563" s="20"/>
    </row>
    <row r="6564" spans="3:28" x14ac:dyDescent="0.2">
      <c r="C6564" s="20"/>
      <c r="D6564" s="20"/>
      <c r="E6564" s="20"/>
      <c r="F6564" s="20"/>
      <c r="H6564" s="20"/>
      <c r="J6564" s="20"/>
      <c r="K6564" s="20"/>
      <c r="L6564" s="20"/>
      <c r="P6564" s="201"/>
      <c r="Q6564" s="20"/>
      <c r="R6564" s="15"/>
      <c r="T6564" s="20"/>
      <c r="U6564" s="20"/>
      <c r="AB6564" s="20"/>
    </row>
    <row r="6565" spans="3:28" x14ac:dyDescent="0.2">
      <c r="C6565" s="20"/>
      <c r="D6565" s="20"/>
      <c r="E6565" s="20"/>
      <c r="F6565" s="20"/>
      <c r="H6565" s="20"/>
      <c r="J6565" s="20"/>
      <c r="K6565" s="20"/>
      <c r="L6565" s="20"/>
      <c r="P6565" s="201"/>
      <c r="Q6565" s="20"/>
      <c r="R6565" s="15"/>
      <c r="T6565" s="20"/>
      <c r="U6565" s="20"/>
      <c r="AB6565" s="20"/>
    </row>
    <row r="6566" spans="3:28" x14ac:dyDescent="0.2">
      <c r="C6566" s="20"/>
      <c r="D6566" s="20"/>
      <c r="E6566" s="20"/>
      <c r="F6566" s="20"/>
      <c r="H6566" s="20"/>
      <c r="J6566" s="20"/>
      <c r="K6566" s="20"/>
      <c r="L6566" s="20"/>
      <c r="P6566" s="201"/>
      <c r="Q6566" s="20"/>
      <c r="R6566" s="15"/>
      <c r="T6566" s="20"/>
      <c r="U6566" s="20"/>
      <c r="AB6566" s="20"/>
    </row>
    <row r="6567" spans="3:28" x14ac:dyDescent="0.2">
      <c r="C6567" s="20"/>
      <c r="D6567" s="20"/>
      <c r="E6567" s="20"/>
      <c r="F6567" s="20"/>
      <c r="H6567" s="20"/>
      <c r="J6567" s="20"/>
      <c r="K6567" s="20"/>
      <c r="L6567" s="20"/>
      <c r="P6567" s="201"/>
      <c r="Q6567" s="20"/>
      <c r="R6567" s="15"/>
      <c r="T6567" s="20"/>
      <c r="U6567" s="20"/>
      <c r="AB6567" s="20"/>
    </row>
    <row r="6568" spans="3:28" x14ac:dyDescent="0.2">
      <c r="C6568" s="20"/>
      <c r="D6568" s="20"/>
      <c r="E6568" s="20"/>
      <c r="F6568" s="20"/>
      <c r="H6568" s="20"/>
      <c r="J6568" s="20"/>
      <c r="K6568" s="20"/>
      <c r="L6568" s="20"/>
      <c r="P6568" s="201"/>
      <c r="Q6568" s="20"/>
      <c r="R6568" s="15"/>
      <c r="T6568" s="20"/>
      <c r="U6568" s="20"/>
      <c r="AB6568" s="20"/>
    </row>
    <row r="6569" spans="3:28" x14ac:dyDescent="0.2">
      <c r="C6569" s="20"/>
      <c r="D6569" s="20"/>
      <c r="E6569" s="20"/>
      <c r="F6569" s="20"/>
      <c r="H6569" s="20"/>
      <c r="J6569" s="20"/>
      <c r="K6569" s="20"/>
      <c r="L6569" s="20"/>
      <c r="P6569" s="201"/>
      <c r="Q6569" s="20"/>
      <c r="R6569" s="15"/>
      <c r="T6569" s="20"/>
      <c r="U6569" s="20"/>
      <c r="AB6569" s="20"/>
    </row>
    <row r="6570" spans="3:28" x14ac:dyDescent="0.2">
      <c r="C6570" s="20"/>
      <c r="D6570" s="20"/>
      <c r="E6570" s="20"/>
      <c r="F6570" s="20"/>
      <c r="H6570" s="20"/>
      <c r="J6570" s="20"/>
      <c r="K6570" s="20"/>
      <c r="L6570" s="20"/>
      <c r="P6570" s="201"/>
      <c r="Q6570" s="20"/>
      <c r="R6570" s="15"/>
      <c r="T6570" s="20"/>
      <c r="U6570" s="20"/>
      <c r="AB6570" s="20"/>
    </row>
    <row r="6571" spans="3:28" x14ac:dyDescent="0.2">
      <c r="C6571" s="20"/>
      <c r="D6571" s="20"/>
      <c r="E6571" s="20"/>
      <c r="F6571" s="20"/>
      <c r="H6571" s="20"/>
      <c r="J6571" s="20"/>
      <c r="K6571" s="20"/>
      <c r="L6571" s="20"/>
      <c r="P6571" s="201"/>
      <c r="Q6571" s="20"/>
      <c r="R6571" s="15"/>
      <c r="T6571" s="20"/>
      <c r="U6571" s="20"/>
      <c r="AB6571" s="20"/>
    </row>
    <row r="6572" spans="3:28" x14ac:dyDescent="0.2">
      <c r="C6572" s="20"/>
      <c r="D6572" s="20"/>
      <c r="E6572" s="20"/>
      <c r="F6572" s="20"/>
      <c r="H6572" s="20"/>
      <c r="J6572" s="20"/>
      <c r="K6572" s="20"/>
      <c r="L6572" s="20"/>
      <c r="P6572" s="201"/>
      <c r="Q6572" s="20"/>
      <c r="R6572" s="15"/>
      <c r="T6572" s="20"/>
      <c r="U6572" s="20"/>
      <c r="AB6572" s="20"/>
    </row>
    <row r="6573" spans="3:28" x14ac:dyDescent="0.2">
      <c r="C6573" s="20"/>
      <c r="D6573" s="20"/>
      <c r="E6573" s="20"/>
      <c r="F6573" s="20"/>
      <c r="H6573" s="20"/>
      <c r="J6573" s="20"/>
      <c r="K6573" s="20"/>
      <c r="L6573" s="20"/>
      <c r="P6573" s="201"/>
      <c r="Q6573" s="20"/>
      <c r="R6573" s="15"/>
      <c r="T6573" s="20"/>
      <c r="U6573" s="20"/>
      <c r="AB6573" s="20"/>
    </row>
    <row r="6574" spans="3:28" x14ac:dyDescent="0.2">
      <c r="C6574" s="20"/>
      <c r="D6574" s="20"/>
      <c r="E6574" s="20"/>
      <c r="F6574" s="20"/>
      <c r="H6574" s="20"/>
      <c r="J6574" s="20"/>
      <c r="K6574" s="20"/>
      <c r="L6574" s="20"/>
      <c r="P6574" s="201"/>
      <c r="Q6574" s="20"/>
      <c r="R6574" s="15"/>
      <c r="T6574" s="20"/>
      <c r="U6574" s="20"/>
      <c r="AB6574" s="20"/>
    </row>
    <row r="6575" spans="3:28" x14ac:dyDescent="0.2">
      <c r="C6575" s="20"/>
      <c r="D6575" s="20"/>
      <c r="E6575" s="20"/>
      <c r="F6575" s="20"/>
      <c r="H6575" s="20"/>
      <c r="J6575" s="20"/>
      <c r="K6575" s="20"/>
      <c r="L6575" s="20"/>
      <c r="P6575" s="201"/>
      <c r="Q6575" s="20"/>
      <c r="R6575" s="15"/>
      <c r="T6575" s="20"/>
      <c r="U6575" s="20"/>
      <c r="AB6575" s="20"/>
    </row>
    <row r="6576" spans="3:28" x14ac:dyDescent="0.2">
      <c r="C6576" s="20"/>
      <c r="D6576" s="20"/>
      <c r="E6576" s="20"/>
      <c r="F6576" s="20"/>
      <c r="H6576" s="20"/>
      <c r="J6576" s="20"/>
      <c r="K6576" s="20"/>
      <c r="L6576" s="20"/>
      <c r="P6576" s="201"/>
      <c r="Q6576" s="20"/>
      <c r="R6576" s="15"/>
      <c r="T6576" s="20"/>
      <c r="U6576" s="20"/>
      <c r="AB6576" s="20"/>
    </row>
    <row r="6577" spans="3:28" x14ac:dyDescent="0.2">
      <c r="C6577" s="20"/>
      <c r="D6577" s="20"/>
      <c r="E6577" s="20"/>
      <c r="F6577" s="20"/>
      <c r="H6577" s="20"/>
      <c r="J6577" s="20"/>
      <c r="K6577" s="20"/>
      <c r="L6577" s="20"/>
      <c r="P6577" s="201"/>
      <c r="Q6577" s="20"/>
      <c r="R6577" s="15"/>
      <c r="T6577" s="20"/>
      <c r="U6577" s="20"/>
      <c r="AB6577" s="20"/>
    </row>
    <row r="6578" spans="3:28" x14ac:dyDescent="0.2">
      <c r="C6578" s="20"/>
      <c r="D6578" s="20"/>
      <c r="E6578" s="20"/>
      <c r="F6578" s="20"/>
      <c r="H6578" s="20"/>
      <c r="J6578" s="20"/>
      <c r="K6578" s="20"/>
      <c r="L6578" s="20"/>
      <c r="P6578" s="201"/>
      <c r="Q6578" s="20"/>
      <c r="R6578" s="15"/>
      <c r="T6578" s="20"/>
      <c r="U6578" s="20"/>
      <c r="AB6578" s="20"/>
    </row>
    <row r="6579" spans="3:28" x14ac:dyDescent="0.2">
      <c r="C6579" s="20"/>
      <c r="D6579" s="20"/>
      <c r="E6579" s="20"/>
      <c r="F6579" s="20"/>
      <c r="H6579" s="20"/>
      <c r="J6579" s="20"/>
      <c r="K6579" s="20"/>
      <c r="L6579" s="20"/>
      <c r="P6579" s="201"/>
      <c r="Q6579" s="20"/>
      <c r="R6579" s="15"/>
      <c r="T6579" s="20"/>
      <c r="U6579" s="20"/>
      <c r="AB6579" s="20"/>
    </row>
    <row r="6580" spans="3:28" x14ac:dyDescent="0.2">
      <c r="C6580" s="20"/>
      <c r="D6580" s="20"/>
      <c r="E6580" s="20"/>
      <c r="F6580" s="20"/>
      <c r="H6580" s="20"/>
      <c r="J6580" s="20"/>
      <c r="K6580" s="20"/>
      <c r="L6580" s="20"/>
      <c r="P6580" s="201"/>
      <c r="Q6580" s="20"/>
      <c r="R6580" s="15"/>
      <c r="T6580" s="20"/>
      <c r="U6580" s="20"/>
      <c r="AB6580" s="20"/>
    </row>
    <row r="6581" spans="3:28" x14ac:dyDescent="0.2">
      <c r="C6581" s="20"/>
      <c r="D6581" s="20"/>
      <c r="E6581" s="20"/>
      <c r="F6581" s="20"/>
      <c r="H6581" s="20"/>
      <c r="J6581" s="20"/>
      <c r="K6581" s="20"/>
      <c r="L6581" s="20"/>
      <c r="P6581" s="201"/>
      <c r="Q6581" s="20"/>
      <c r="R6581" s="15"/>
      <c r="T6581" s="20"/>
      <c r="U6581" s="20"/>
      <c r="AB6581" s="20"/>
    </row>
    <row r="6582" spans="3:28" x14ac:dyDescent="0.2">
      <c r="C6582" s="20"/>
      <c r="D6582" s="20"/>
      <c r="E6582" s="20"/>
      <c r="F6582" s="20"/>
      <c r="H6582" s="20"/>
      <c r="J6582" s="20"/>
      <c r="K6582" s="20"/>
      <c r="L6582" s="20"/>
      <c r="P6582" s="201"/>
      <c r="Q6582" s="20"/>
      <c r="R6582" s="15"/>
      <c r="T6582" s="20"/>
      <c r="U6582" s="20"/>
      <c r="AB6582" s="20"/>
    </row>
    <row r="6583" spans="3:28" x14ac:dyDescent="0.2">
      <c r="C6583" s="20"/>
      <c r="D6583" s="20"/>
      <c r="E6583" s="20"/>
      <c r="F6583" s="20"/>
      <c r="H6583" s="20"/>
      <c r="J6583" s="20"/>
      <c r="K6583" s="20"/>
      <c r="L6583" s="20"/>
      <c r="P6583" s="201"/>
      <c r="Q6583" s="20"/>
      <c r="R6583" s="15"/>
      <c r="T6583" s="20"/>
      <c r="U6583" s="20"/>
      <c r="AB6583" s="20"/>
    </row>
    <row r="6584" spans="3:28" x14ac:dyDescent="0.2">
      <c r="C6584" s="20"/>
      <c r="D6584" s="20"/>
      <c r="E6584" s="20"/>
      <c r="F6584" s="20"/>
      <c r="H6584" s="20"/>
      <c r="J6584" s="20"/>
      <c r="K6584" s="20"/>
      <c r="L6584" s="20"/>
      <c r="P6584" s="201"/>
      <c r="Q6584" s="20"/>
      <c r="R6584" s="15"/>
      <c r="T6584" s="20"/>
      <c r="U6584" s="20"/>
      <c r="AB6584" s="20"/>
    </row>
    <row r="6585" spans="3:28" x14ac:dyDescent="0.2">
      <c r="C6585" s="20"/>
      <c r="D6585" s="20"/>
      <c r="E6585" s="20"/>
      <c r="F6585" s="20"/>
      <c r="H6585" s="20"/>
      <c r="J6585" s="20"/>
      <c r="K6585" s="20"/>
      <c r="L6585" s="20"/>
      <c r="P6585" s="201"/>
      <c r="Q6585" s="20"/>
      <c r="R6585" s="15"/>
      <c r="T6585" s="20"/>
      <c r="U6585" s="20"/>
      <c r="AB6585" s="20"/>
    </row>
    <row r="6586" spans="3:28" x14ac:dyDescent="0.2">
      <c r="C6586" s="20"/>
      <c r="D6586" s="20"/>
      <c r="E6586" s="20"/>
      <c r="F6586" s="20"/>
      <c r="H6586" s="20"/>
      <c r="J6586" s="20"/>
      <c r="K6586" s="20"/>
      <c r="L6586" s="20"/>
      <c r="P6586" s="201"/>
      <c r="Q6586" s="20"/>
      <c r="R6586" s="15"/>
      <c r="T6586" s="20"/>
      <c r="U6586" s="20"/>
      <c r="AB6586" s="20"/>
    </row>
    <row r="6587" spans="3:28" x14ac:dyDescent="0.2">
      <c r="C6587" s="20"/>
      <c r="D6587" s="20"/>
      <c r="E6587" s="20"/>
      <c r="F6587" s="20"/>
      <c r="H6587" s="20"/>
      <c r="J6587" s="20"/>
      <c r="K6587" s="20"/>
      <c r="L6587" s="20"/>
      <c r="P6587" s="201"/>
      <c r="Q6587" s="20"/>
      <c r="R6587" s="15"/>
      <c r="T6587" s="20"/>
      <c r="U6587" s="20"/>
      <c r="AB6587" s="20"/>
    </row>
    <row r="6588" spans="3:28" x14ac:dyDescent="0.2">
      <c r="C6588" s="20"/>
      <c r="D6588" s="20"/>
      <c r="E6588" s="20"/>
      <c r="F6588" s="20"/>
      <c r="H6588" s="20"/>
      <c r="J6588" s="20"/>
      <c r="K6588" s="20"/>
      <c r="L6588" s="20"/>
      <c r="P6588" s="201"/>
      <c r="Q6588" s="20"/>
      <c r="R6588" s="15"/>
      <c r="T6588" s="20"/>
      <c r="U6588" s="20"/>
      <c r="AB6588" s="20"/>
    </row>
    <row r="6589" spans="3:28" x14ac:dyDescent="0.2">
      <c r="C6589" s="20"/>
      <c r="D6589" s="20"/>
      <c r="E6589" s="20"/>
      <c r="F6589" s="20"/>
      <c r="H6589" s="20"/>
      <c r="J6589" s="20"/>
      <c r="K6589" s="20"/>
      <c r="L6589" s="20"/>
      <c r="P6589" s="201"/>
      <c r="Q6589" s="20"/>
      <c r="R6589" s="15"/>
      <c r="T6589" s="20"/>
      <c r="U6589" s="20"/>
      <c r="AB6589" s="20"/>
    </row>
    <row r="6590" spans="3:28" x14ac:dyDescent="0.2">
      <c r="C6590" s="20"/>
      <c r="D6590" s="20"/>
      <c r="E6590" s="20"/>
      <c r="F6590" s="20"/>
      <c r="H6590" s="20"/>
      <c r="J6590" s="20"/>
      <c r="K6590" s="20"/>
      <c r="L6590" s="20"/>
      <c r="P6590" s="201"/>
      <c r="Q6590" s="20"/>
      <c r="R6590" s="15"/>
      <c r="T6590" s="20"/>
      <c r="U6590" s="20"/>
      <c r="AB6590" s="20"/>
    </row>
    <row r="6591" spans="3:28" x14ac:dyDescent="0.2">
      <c r="C6591" s="20"/>
      <c r="D6591" s="20"/>
      <c r="E6591" s="20"/>
      <c r="F6591" s="20"/>
      <c r="H6591" s="20"/>
      <c r="J6591" s="20"/>
      <c r="K6591" s="20"/>
      <c r="L6591" s="20"/>
      <c r="P6591" s="201"/>
      <c r="Q6591" s="20"/>
      <c r="R6591" s="15"/>
      <c r="T6591" s="20"/>
      <c r="U6591" s="20"/>
      <c r="AB6591" s="20"/>
    </row>
    <row r="6592" spans="3:28" x14ac:dyDescent="0.2">
      <c r="C6592" s="20"/>
      <c r="D6592" s="20"/>
      <c r="E6592" s="20"/>
      <c r="F6592" s="20"/>
      <c r="H6592" s="20"/>
      <c r="J6592" s="20"/>
      <c r="K6592" s="20"/>
      <c r="L6592" s="20"/>
      <c r="P6592" s="201"/>
      <c r="Q6592" s="20"/>
      <c r="R6592" s="15"/>
      <c r="T6592" s="20"/>
      <c r="U6592" s="20"/>
      <c r="AB6592" s="20"/>
    </row>
    <row r="6593" spans="3:28" x14ac:dyDescent="0.2">
      <c r="C6593" s="20"/>
      <c r="D6593" s="20"/>
      <c r="E6593" s="20"/>
      <c r="F6593" s="20"/>
      <c r="H6593" s="20"/>
      <c r="J6593" s="20"/>
      <c r="K6593" s="20"/>
      <c r="L6593" s="20"/>
      <c r="P6593" s="201"/>
      <c r="Q6593" s="20"/>
      <c r="R6593" s="15"/>
      <c r="T6593" s="20"/>
      <c r="U6593" s="20"/>
      <c r="AB6593" s="20"/>
    </row>
    <row r="6594" spans="3:28" x14ac:dyDescent="0.2">
      <c r="C6594" s="20"/>
      <c r="D6594" s="20"/>
      <c r="E6594" s="20"/>
      <c r="F6594" s="20"/>
      <c r="H6594" s="20"/>
      <c r="J6594" s="20"/>
      <c r="K6594" s="20"/>
      <c r="L6594" s="20"/>
      <c r="P6594" s="201"/>
      <c r="Q6594" s="20"/>
      <c r="R6594" s="15"/>
      <c r="T6594" s="20"/>
      <c r="U6594" s="20"/>
      <c r="AB6594" s="20"/>
    </row>
    <row r="6595" spans="3:28" x14ac:dyDescent="0.2">
      <c r="C6595" s="20"/>
      <c r="D6595" s="20"/>
      <c r="E6595" s="20"/>
      <c r="F6595" s="20"/>
      <c r="H6595" s="20"/>
      <c r="J6595" s="20"/>
      <c r="K6595" s="20"/>
      <c r="L6595" s="20"/>
      <c r="P6595" s="201"/>
      <c r="Q6595" s="20"/>
      <c r="R6595" s="15"/>
      <c r="T6595" s="20"/>
      <c r="U6595" s="20"/>
      <c r="AB6595" s="20"/>
    </row>
    <row r="6596" spans="3:28" x14ac:dyDescent="0.2">
      <c r="C6596" s="20"/>
      <c r="D6596" s="20"/>
      <c r="E6596" s="20"/>
      <c r="F6596" s="20"/>
      <c r="H6596" s="20"/>
      <c r="J6596" s="20"/>
      <c r="K6596" s="20"/>
      <c r="L6596" s="20"/>
      <c r="P6596" s="201"/>
      <c r="Q6596" s="20"/>
      <c r="R6596" s="15"/>
      <c r="T6596" s="20"/>
      <c r="U6596" s="20"/>
      <c r="AB6596" s="20"/>
    </row>
    <row r="6597" spans="3:28" x14ac:dyDescent="0.2">
      <c r="C6597" s="20"/>
      <c r="D6597" s="20"/>
      <c r="E6597" s="20"/>
      <c r="F6597" s="20"/>
      <c r="H6597" s="20"/>
      <c r="J6597" s="20"/>
      <c r="K6597" s="20"/>
      <c r="L6597" s="20"/>
      <c r="P6597" s="201"/>
      <c r="Q6597" s="20"/>
      <c r="R6597" s="15"/>
      <c r="T6597" s="20"/>
      <c r="U6597" s="20"/>
      <c r="AB6597" s="20"/>
    </row>
    <row r="6598" spans="3:28" x14ac:dyDescent="0.2">
      <c r="C6598" s="20"/>
      <c r="D6598" s="20"/>
      <c r="E6598" s="20"/>
      <c r="F6598" s="20"/>
      <c r="H6598" s="20"/>
      <c r="J6598" s="20"/>
      <c r="K6598" s="20"/>
      <c r="L6598" s="20"/>
      <c r="P6598" s="201"/>
      <c r="Q6598" s="20"/>
      <c r="R6598" s="15"/>
      <c r="T6598" s="20"/>
      <c r="U6598" s="20"/>
      <c r="AB6598" s="20"/>
    </row>
    <row r="6599" spans="3:28" x14ac:dyDescent="0.2">
      <c r="C6599" s="20"/>
      <c r="D6599" s="20"/>
      <c r="E6599" s="20"/>
      <c r="F6599" s="20"/>
      <c r="H6599" s="20"/>
      <c r="J6599" s="20"/>
      <c r="K6599" s="20"/>
      <c r="L6599" s="20"/>
      <c r="P6599" s="201"/>
      <c r="Q6599" s="20"/>
      <c r="R6599" s="15"/>
      <c r="T6599" s="20"/>
      <c r="U6599" s="20"/>
      <c r="AB6599" s="20"/>
    </row>
    <row r="6600" spans="3:28" x14ac:dyDescent="0.2">
      <c r="C6600" s="20"/>
      <c r="D6600" s="20"/>
      <c r="E6600" s="20"/>
      <c r="F6600" s="20"/>
      <c r="H6600" s="20"/>
      <c r="J6600" s="20"/>
      <c r="K6600" s="20"/>
      <c r="L6600" s="20"/>
      <c r="P6600" s="201"/>
      <c r="Q6600" s="20"/>
      <c r="R6600" s="15"/>
      <c r="T6600" s="20"/>
      <c r="U6600" s="20"/>
      <c r="AB6600" s="20"/>
    </row>
    <row r="6601" spans="3:28" x14ac:dyDescent="0.2">
      <c r="C6601" s="20"/>
      <c r="D6601" s="20"/>
      <c r="E6601" s="20"/>
      <c r="F6601" s="20"/>
      <c r="H6601" s="20"/>
      <c r="J6601" s="20"/>
      <c r="K6601" s="20"/>
      <c r="L6601" s="20"/>
      <c r="P6601" s="201"/>
      <c r="Q6601" s="20"/>
      <c r="R6601" s="15"/>
      <c r="T6601" s="20"/>
      <c r="U6601" s="20"/>
      <c r="AB6601" s="20"/>
    </row>
    <row r="6602" spans="3:28" x14ac:dyDescent="0.2">
      <c r="C6602" s="20"/>
      <c r="D6602" s="20"/>
      <c r="E6602" s="20"/>
      <c r="F6602" s="20"/>
      <c r="H6602" s="20"/>
      <c r="J6602" s="20"/>
      <c r="K6602" s="20"/>
      <c r="L6602" s="20"/>
      <c r="P6602" s="201"/>
      <c r="Q6602" s="20"/>
      <c r="R6602" s="15"/>
      <c r="T6602" s="20"/>
      <c r="U6602" s="20"/>
      <c r="AB6602" s="20"/>
    </row>
    <row r="6603" spans="3:28" x14ac:dyDescent="0.2">
      <c r="C6603" s="20"/>
      <c r="D6603" s="20"/>
      <c r="E6603" s="20"/>
      <c r="F6603" s="20"/>
      <c r="H6603" s="20"/>
      <c r="J6603" s="20"/>
      <c r="K6603" s="20"/>
      <c r="L6603" s="20"/>
      <c r="P6603" s="201"/>
      <c r="Q6603" s="20"/>
      <c r="R6603" s="15"/>
      <c r="T6603" s="20"/>
      <c r="U6603" s="20"/>
      <c r="AB6603" s="20"/>
    </row>
    <row r="6604" spans="3:28" x14ac:dyDescent="0.2">
      <c r="C6604" s="20"/>
      <c r="D6604" s="20"/>
      <c r="E6604" s="20"/>
      <c r="F6604" s="20"/>
      <c r="H6604" s="20"/>
      <c r="J6604" s="20"/>
      <c r="K6604" s="20"/>
      <c r="L6604" s="20"/>
      <c r="P6604" s="201"/>
      <c r="Q6604" s="20"/>
      <c r="R6604" s="15"/>
      <c r="T6604" s="20"/>
      <c r="U6604" s="20"/>
      <c r="AB6604" s="20"/>
    </row>
    <row r="6605" spans="3:28" x14ac:dyDescent="0.2">
      <c r="C6605" s="20"/>
      <c r="D6605" s="20"/>
      <c r="E6605" s="20"/>
      <c r="F6605" s="20"/>
      <c r="H6605" s="20"/>
      <c r="J6605" s="20"/>
      <c r="K6605" s="20"/>
      <c r="L6605" s="20"/>
      <c r="P6605" s="201"/>
      <c r="Q6605" s="20"/>
      <c r="R6605" s="15"/>
      <c r="T6605" s="20"/>
      <c r="U6605" s="20"/>
      <c r="AB6605" s="20"/>
    </row>
    <row r="6606" spans="3:28" x14ac:dyDescent="0.2">
      <c r="C6606" s="20"/>
      <c r="D6606" s="20"/>
      <c r="E6606" s="20"/>
      <c r="F6606" s="20"/>
      <c r="H6606" s="20"/>
      <c r="J6606" s="20"/>
      <c r="K6606" s="20"/>
      <c r="L6606" s="20"/>
      <c r="P6606" s="201"/>
      <c r="Q6606" s="20"/>
      <c r="R6606" s="15"/>
      <c r="T6606" s="20"/>
      <c r="U6606" s="20"/>
      <c r="AB6606" s="20"/>
    </row>
    <row r="6607" spans="3:28" x14ac:dyDescent="0.2">
      <c r="C6607" s="20"/>
      <c r="D6607" s="20"/>
      <c r="E6607" s="20"/>
      <c r="F6607" s="20"/>
      <c r="H6607" s="20"/>
      <c r="J6607" s="20"/>
      <c r="K6607" s="20"/>
      <c r="L6607" s="20"/>
      <c r="P6607" s="201"/>
      <c r="Q6607" s="20"/>
      <c r="R6607" s="15"/>
      <c r="T6607" s="20"/>
      <c r="U6607" s="20"/>
      <c r="AB6607" s="20"/>
    </row>
    <row r="6608" spans="3:28" x14ac:dyDescent="0.2">
      <c r="C6608" s="20"/>
      <c r="D6608" s="20"/>
      <c r="E6608" s="20"/>
      <c r="F6608" s="20"/>
      <c r="H6608" s="20"/>
      <c r="J6608" s="20"/>
      <c r="K6608" s="20"/>
      <c r="L6608" s="20"/>
      <c r="P6608" s="201"/>
      <c r="Q6608" s="20"/>
      <c r="R6608" s="15"/>
      <c r="T6608" s="20"/>
      <c r="U6608" s="20"/>
      <c r="AB6608" s="20"/>
    </row>
    <row r="6609" spans="3:28" x14ac:dyDescent="0.2">
      <c r="C6609" s="20"/>
      <c r="D6609" s="20"/>
      <c r="E6609" s="20"/>
      <c r="F6609" s="20"/>
      <c r="H6609" s="20"/>
      <c r="J6609" s="20"/>
      <c r="K6609" s="20"/>
      <c r="L6609" s="20"/>
      <c r="P6609" s="201"/>
      <c r="Q6609" s="20"/>
      <c r="R6609" s="15"/>
      <c r="T6609" s="20"/>
      <c r="U6609" s="20"/>
      <c r="AB6609" s="20"/>
    </row>
    <row r="6610" spans="3:28" x14ac:dyDescent="0.2">
      <c r="C6610" s="20"/>
      <c r="D6610" s="20"/>
      <c r="E6610" s="20"/>
      <c r="F6610" s="20"/>
      <c r="H6610" s="20"/>
      <c r="J6610" s="20"/>
      <c r="K6610" s="20"/>
      <c r="L6610" s="20"/>
      <c r="P6610" s="201"/>
      <c r="Q6610" s="20"/>
      <c r="R6610" s="15"/>
      <c r="T6610" s="20"/>
      <c r="U6610" s="20"/>
      <c r="AB6610" s="20"/>
    </row>
    <row r="6611" spans="3:28" x14ac:dyDescent="0.2">
      <c r="C6611" s="20"/>
      <c r="D6611" s="20"/>
      <c r="E6611" s="20"/>
      <c r="F6611" s="20"/>
      <c r="H6611" s="20"/>
      <c r="J6611" s="20"/>
      <c r="K6611" s="20"/>
      <c r="L6611" s="20"/>
      <c r="P6611" s="201"/>
      <c r="Q6611" s="20"/>
      <c r="R6611" s="15"/>
      <c r="T6611" s="20"/>
      <c r="U6611" s="20"/>
      <c r="AB6611" s="20"/>
    </row>
    <row r="6612" spans="3:28" x14ac:dyDescent="0.2">
      <c r="C6612" s="20"/>
      <c r="D6612" s="20"/>
      <c r="E6612" s="20"/>
      <c r="F6612" s="20"/>
      <c r="H6612" s="20"/>
      <c r="J6612" s="20"/>
      <c r="K6612" s="20"/>
      <c r="L6612" s="20"/>
      <c r="P6612" s="201"/>
      <c r="Q6612" s="20"/>
      <c r="R6612" s="15"/>
      <c r="T6612" s="20"/>
      <c r="U6612" s="20"/>
      <c r="AB6612" s="20"/>
    </row>
    <row r="6613" spans="3:28" x14ac:dyDescent="0.2">
      <c r="C6613" s="20"/>
      <c r="D6613" s="20"/>
      <c r="E6613" s="20"/>
      <c r="F6613" s="20"/>
      <c r="H6613" s="20"/>
      <c r="J6613" s="20"/>
      <c r="K6613" s="20"/>
      <c r="L6613" s="20"/>
      <c r="P6613" s="201"/>
      <c r="Q6613" s="20"/>
      <c r="R6613" s="15"/>
      <c r="T6613" s="20"/>
      <c r="U6613" s="20"/>
      <c r="AB6613" s="20"/>
    </row>
    <row r="6614" spans="3:28" x14ac:dyDescent="0.2">
      <c r="C6614" s="20"/>
      <c r="D6614" s="20"/>
      <c r="E6614" s="20"/>
      <c r="F6614" s="20"/>
      <c r="H6614" s="20"/>
      <c r="J6614" s="20"/>
      <c r="K6614" s="20"/>
      <c r="L6614" s="20"/>
      <c r="P6614" s="201"/>
      <c r="Q6614" s="20"/>
      <c r="R6614" s="15"/>
      <c r="T6614" s="20"/>
      <c r="U6614" s="20"/>
      <c r="AB6614" s="20"/>
    </row>
    <row r="6615" spans="3:28" x14ac:dyDescent="0.2">
      <c r="C6615" s="20"/>
      <c r="D6615" s="20"/>
      <c r="E6615" s="20"/>
      <c r="F6615" s="20"/>
      <c r="H6615" s="20"/>
      <c r="J6615" s="20"/>
      <c r="K6615" s="20"/>
      <c r="L6615" s="20"/>
      <c r="P6615" s="201"/>
      <c r="Q6615" s="20"/>
      <c r="R6615" s="15"/>
      <c r="T6615" s="20"/>
      <c r="U6615" s="20"/>
      <c r="AB6615" s="20"/>
    </row>
    <row r="6616" spans="3:28" x14ac:dyDescent="0.2">
      <c r="C6616" s="20"/>
      <c r="D6616" s="20"/>
      <c r="E6616" s="20"/>
      <c r="F6616" s="20"/>
      <c r="H6616" s="20"/>
      <c r="J6616" s="20"/>
      <c r="K6616" s="20"/>
      <c r="L6616" s="20"/>
      <c r="P6616" s="201"/>
      <c r="Q6616" s="20"/>
      <c r="R6616" s="15"/>
      <c r="T6616" s="20"/>
      <c r="U6616" s="20"/>
      <c r="AB6616" s="20"/>
    </row>
    <row r="6617" spans="3:28" x14ac:dyDescent="0.2">
      <c r="C6617" s="20"/>
      <c r="D6617" s="20"/>
      <c r="E6617" s="20"/>
      <c r="F6617" s="20"/>
      <c r="H6617" s="20"/>
      <c r="J6617" s="20"/>
      <c r="K6617" s="20"/>
      <c r="L6617" s="20"/>
      <c r="P6617" s="201"/>
      <c r="Q6617" s="20"/>
      <c r="R6617" s="15"/>
      <c r="T6617" s="20"/>
      <c r="U6617" s="20"/>
      <c r="AB6617" s="20"/>
    </row>
    <row r="6618" spans="3:28" x14ac:dyDescent="0.2">
      <c r="C6618" s="20"/>
      <c r="D6618" s="20"/>
      <c r="E6618" s="20"/>
      <c r="F6618" s="20"/>
      <c r="H6618" s="20"/>
      <c r="J6618" s="20"/>
      <c r="K6618" s="20"/>
      <c r="L6618" s="20"/>
      <c r="P6618" s="201"/>
      <c r="Q6618" s="20"/>
      <c r="R6618" s="15"/>
      <c r="T6618" s="20"/>
      <c r="U6618" s="20"/>
      <c r="AB6618" s="20"/>
    </row>
    <row r="6619" spans="3:28" x14ac:dyDescent="0.2">
      <c r="C6619" s="20"/>
      <c r="D6619" s="20"/>
      <c r="E6619" s="20"/>
      <c r="F6619" s="20"/>
      <c r="H6619" s="20"/>
      <c r="J6619" s="20"/>
      <c r="K6619" s="20"/>
      <c r="L6619" s="20"/>
      <c r="P6619" s="201"/>
      <c r="Q6619" s="20"/>
      <c r="R6619" s="15"/>
      <c r="T6619" s="20"/>
      <c r="U6619" s="20"/>
      <c r="AB6619" s="20"/>
    </row>
    <row r="6620" spans="3:28" x14ac:dyDescent="0.2">
      <c r="C6620" s="20"/>
      <c r="D6620" s="20"/>
      <c r="E6620" s="20"/>
      <c r="F6620" s="20"/>
      <c r="H6620" s="20"/>
      <c r="J6620" s="20"/>
      <c r="K6620" s="20"/>
      <c r="L6620" s="20"/>
      <c r="P6620" s="201"/>
      <c r="Q6620" s="20"/>
      <c r="R6620" s="15"/>
      <c r="T6620" s="20"/>
      <c r="U6620" s="20"/>
      <c r="AB6620" s="20"/>
    </row>
    <row r="6621" spans="3:28" x14ac:dyDescent="0.2">
      <c r="C6621" s="20"/>
      <c r="D6621" s="20"/>
      <c r="E6621" s="20"/>
      <c r="F6621" s="20"/>
      <c r="H6621" s="20"/>
      <c r="J6621" s="20"/>
      <c r="K6621" s="20"/>
      <c r="L6621" s="20"/>
      <c r="P6621" s="201"/>
      <c r="Q6621" s="20"/>
      <c r="R6621" s="15"/>
      <c r="T6621" s="20"/>
      <c r="U6621" s="20"/>
      <c r="AB6621" s="20"/>
    </row>
    <row r="6622" spans="3:28" x14ac:dyDescent="0.2">
      <c r="C6622" s="20"/>
      <c r="D6622" s="20"/>
      <c r="E6622" s="20"/>
      <c r="F6622" s="20"/>
      <c r="H6622" s="20"/>
      <c r="J6622" s="20"/>
      <c r="K6622" s="20"/>
      <c r="L6622" s="20"/>
      <c r="P6622" s="201"/>
      <c r="Q6622" s="20"/>
      <c r="R6622" s="15"/>
      <c r="T6622" s="20"/>
      <c r="U6622" s="20"/>
      <c r="AB6622" s="20"/>
    </row>
    <row r="6623" spans="3:28" x14ac:dyDescent="0.2">
      <c r="C6623" s="20"/>
      <c r="D6623" s="20"/>
      <c r="E6623" s="20"/>
      <c r="F6623" s="20"/>
      <c r="H6623" s="20"/>
      <c r="J6623" s="20"/>
      <c r="K6623" s="20"/>
      <c r="L6623" s="20"/>
      <c r="P6623" s="201"/>
      <c r="Q6623" s="20"/>
      <c r="R6623" s="15"/>
      <c r="T6623" s="20"/>
      <c r="U6623" s="20"/>
      <c r="AB6623" s="20"/>
    </row>
    <row r="6624" spans="3:28" x14ac:dyDescent="0.2">
      <c r="C6624" s="20"/>
      <c r="D6624" s="20"/>
      <c r="E6624" s="20"/>
      <c r="F6624" s="20"/>
      <c r="H6624" s="20"/>
      <c r="J6624" s="20"/>
      <c r="K6624" s="20"/>
      <c r="L6624" s="20"/>
      <c r="P6624" s="201"/>
      <c r="Q6624" s="20"/>
      <c r="R6624" s="15"/>
      <c r="T6624" s="20"/>
      <c r="U6624" s="20"/>
      <c r="AB6624" s="20"/>
    </row>
    <row r="6625" spans="3:28" x14ac:dyDescent="0.2">
      <c r="C6625" s="20"/>
      <c r="D6625" s="20"/>
      <c r="E6625" s="20"/>
      <c r="F6625" s="20"/>
      <c r="H6625" s="20"/>
      <c r="J6625" s="20"/>
      <c r="K6625" s="20"/>
      <c r="L6625" s="20"/>
      <c r="P6625" s="201"/>
      <c r="Q6625" s="20"/>
      <c r="R6625" s="15"/>
      <c r="T6625" s="20"/>
      <c r="U6625" s="20"/>
      <c r="AB6625" s="20"/>
    </row>
    <row r="6626" spans="3:28" x14ac:dyDescent="0.2">
      <c r="C6626" s="20"/>
      <c r="D6626" s="20"/>
      <c r="E6626" s="20"/>
      <c r="F6626" s="20"/>
      <c r="H6626" s="20"/>
      <c r="J6626" s="20"/>
      <c r="K6626" s="20"/>
      <c r="L6626" s="20"/>
      <c r="P6626" s="201"/>
      <c r="Q6626" s="20"/>
      <c r="R6626" s="15"/>
      <c r="T6626" s="20"/>
      <c r="U6626" s="20"/>
      <c r="AB6626" s="20"/>
    </row>
    <row r="6627" spans="3:28" x14ac:dyDescent="0.2">
      <c r="C6627" s="20"/>
      <c r="D6627" s="20"/>
      <c r="E6627" s="20"/>
      <c r="F6627" s="20"/>
      <c r="H6627" s="20"/>
      <c r="J6627" s="20"/>
      <c r="K6627" s="20"/>
      <c r="L6627" s="20"/>
      <c r="P6627" s="201"/>
      <c r="Q6627" s="20"/>
      <c r="R6627" s="15"/>
      <c r="T6627" s="20"/>
      <c r="U6627" s="20"/>
      <c r="AB6627" s="20"/>
    </row>
    <row r="6628" spans="3:28" x14ac:dyDescent="0.2">
      <c r="C6628" s="20"/>
      <c r="D6628" s="20"/>
      <c r="E6628" s="20"/>
      <c r="F6628" s="20"/>
      <c r="H6628" s="20"/>
      <c r="J6628" s="20"/>
      <c r="K6628" s="20"/>
      <c r="L6628" s="20"/>
      <c r="P6628" s="201"/>
      <c r="Q6628" s="20"/>
      <c r="R6628" s="15"/>
      <c r="T6628" s="20"/>
      <c r="U6628" s="20"/>
      <c r="AB6628" s="20"/>
    </row>
    <row r="6629" spans="3:28" x14ac:dyDescent="0.2">
      <c r="C6629" s="20"/>
      <c r="D6629" s="20"/>
      <c r="E6629" s="20"/>
      <c r="F6629" s="20"/>
      <c r="H6629" s="20"/>
      <c r="J6629" s="20"/>
      <c r="K6629" s="20"/>
      <c r="L6629" s="20"/>
      <c r="P6629" s="201"/>
      <c r="Q6629" s="20"/>
      <c r="R6629" s="15"/>
      <c r="T6629" s="20"/>
      <c r="U6629" s="20"/>
      <c r="AB6629" s="20"/>
    </row>
    <row r="6630" spans="3:28" x14ac:dyDescent="0.2">
      <c r="C6630" s="20"/>
      <c r="D6630" s="20"/>
      <c r="E6630" s="20"/>
      <c r="F6630" s="20"/>
      <c r="H6630" s="20"/>
      <c r="J6630" s="20"/>
      <c r="K6630" s="20"/>
      <c r="L6630" s="20"/>
      <c r="P6630" s="201"/>
      <c r="Q6630" s="20"/>
      <c r="R6630" s="15"/>
      <c r="T6630" s="20"/>
      <c r="U6630" s="20"/>
      <c r="AB6630" s="20"/>
    </row>
    <row r="6631" spans="3:28" x14ac:dyDescent="0.2">
      <c r="C6631" s="20"/>
      <c r="D6631" s="20"/>
      <c r="E6631" s="20"/>
      <c r="F6631" s="20"/>
      <c r="H6631" s="20"/>
      <c r="J6631" s="20"/>
      <c r="K6631" s="20"/>
      <c r="L6631" s="20"/>
      <c r="P6631" s="201"/>
      <c r="Q6631" s="20"/>
      <c r="R6631" s="15"/>
      <c r="T6631" s="20"/>
      <c r="U6631" s="20"/>
      <c r="AB6631" s="20"/>
    </row>
    <row r="6632" spans="3:28" x14ac:dyDescent="0.2">
      <c r="C6632" s="20"/>
      <c r="D6632" s="20"/>
      <c r="E6632" s="20"/>
      <c r="F6632" s="20"/>
      <c r="H6632" s="20"/>
      <c r="J6632" s="20"/>
      <c r="K6632" s="20"/>
      <c r="L6632" s="20"/>
      <c r="P6632" s="201"/>
      <c r="Q6632" s="20"/>
      <c r="R6632" s="15"/>
      <c r="T6632" s="20"/>
      <c r="U6632" s="20"/>
      <c r="AB6632" s="20"/>
    </row>
    <row r="6633" spans="3:28" x14ac:dyDescent="0.2">
      <c r="C6633" s="20"/>
      <c r="D6633" s="20"/>
      <c r="E6633" s="20"/>
      <c r="F6633" s="20"/>
      <c r="H6633" s="20"/>
      <c r="J6633" s="20"/>
      <c r="K6633" s="20"/>
      <c r="L6633" s="20"/>
      <c r="P6633" s="201"/>
      <c r="Q6633" s="20"/>
      <c r="R6633" s="15"/>
      <c r="T6633" s="20"/>
      <c r="U6633" s="20"/>
      <c r="AB6633" s="20"/>
    </row>
    <row r="6634" spans="3:28" x14ac:dyDescent="0.2">
      <c r="C6634" s="20"/>
      <c r="D6634" s="20"/>
      <c r="E6634" s="20"/>
      <c r="F6634" s="20"/>
      <c r="H6634" s="20"/>
      <c r="J6634" s="20"/>
      <c r="K6634" s="20"/>
      <c r="L6634" s="20"/>
      <c r="P6634" s="201"/>
      <c r="Q6634" s="20"/>
      <c r="R6634" s="15"/>
      <c r="T6634" s="20"/>
      <c r="U6634" s="20"/>
      <c r="AB6634" s="20"/>
    </row>
    <row r="6635" spans="3:28" x14ac:dyDescent="0.2">
      <c r="C6635" s="20"/>
      <c r="D6635" s="20"/>
      <c r="E6635" s="20"/>
      <c r="F6635" s="20"/>
      <c r="H6635" s="20"/>
      <c r="J6635" s="20"/>
      <c r="K6635" s="20"/>
      <c r="L6635" s="20"/>
      <c r="P6635" s="201"/>
      <c r="Q6635" s="20"/>
      <c r="R6635" s="15"/>
      <c r="T6635" s="20"/>
      <c r="U6635" s="20"/>
      <c r="AB6635" s="20"/>
    </row>
    <row r="6636" spans="3:28" x14ac:dyDescent="0.2">
      <c r="C6636" s="20"/>
      <c r="D6636" s="20"/>
      <c r="E6636" s="20"/>
      <c r="F6636" s="20"/>
      <c r="H6636" s="20"/>
      <c r="J6636" s="20"/>
      <c r="K6636" s="20"/>
      <c r="L6636" s="20"/>
      <c r="P6636" s="201"/>
      <c r="Q6636" s="20"/>
      <c r="R6636" s="15"/>
      <c r="T6636" s="20"/>
      <c r="U6636" s="20"/>
      <c r="AB6636" s="20"/>
    </row>
    <row r="6637" spans="3:28" x14ac:dyDescent="0.2">
      <c r="C6637" s="20"/>
      <c r="D6637" s="20"/>
      <c r="E6637" s="20"/>
      <c r="F6637" s="20"/>
      <c r="H6637" s="20"/>
      <c r="J6637" s="20"/>
      <c r="K6637" s="20"/>
      <c r="L6637" s="20"/>
      <c r="P6637" s="201"/>
      <c r="Q6637" s="20"/>
      <c r="R6637" s="15"/>
      <c r="T6637" s="20"/>
      <c r="U6637" s="20"/>
      <c r="AB6637" s="20"/>
    </row>
    <row r="6638" spans="3:28" x14ac:dyDescent="0.2">
      <c r="C6638" s="20"/>
      <c r="D6638" s="20"/>
      <c r="E6638" s="20"/>
      <c r="F6638" s="20"/>
      <c r="H6638" s="20"/>
      <c r="J6638" s="20"/>
      <c r="K6638" s="20"/>
      <c r="L6638" s="20"/>
      <c r="P6638" s="201"/>
      <c r="Q6638" s="20"/>
      <c r="R6638" s="15"/>
      <c r="T6638" s="20"/>
      <c r="U6638" s="20"/>
      <c r="AB6638" s="20"/>
    </row>
    <row r="6639" spans="3:28" x14ac:dyDescent="0.2">
      <c r="C6639" s="20"/>
      <c r="D6639" s="20"/>
      <c r="E6639" s="20"/>
      <c r="F6639" s="20"/>
      <c r="H6639" s="20"/>
      <c r="J6639" s="20"/>
      <c r="K6639" s="20"/>
      <c r="L6639" s="20"/>
      <c r="P6639" s="201"/>
      <c r="Q6639" s="20"/>
      <c r="R6639" s="15"/>
      <c r="T6639" s="20"/>
      <c r="U6639" s="20"/>
      <c r="AB6639" s="20"/>
    </row>
    <row r="6640" spans="3:28" x14ac:dyDescent="0.2">
      <c r="C6640" s="20"/>
      <c r="D6640" s="20"/>
      <c r="E6640" s="20"/>
      <c r="F6640" s="20"/>
      <c r="H6640" s="20"/>
      <c r="J6640" s="20"/>
      <c r="K6640" s="20"/>
      <c r="L6640" s="20"/>
      <c r="P6640" s="201"/>
      <c r="Q6640" s="20"/>
      <c r="R6640" s="15"/>
      <c r="T6640" s="20"/>
      <c r="U6640" s="20"/>
      <c r="AB6640" s="20"/>
    </row>
    <row r="6641" spans="3:28" x14ac:dyDescent="0.2">
      <c r="C6641" s="20"/>
      <c r="D6641" s="20"/>
      <c r="E6641" s="20"/>
      <c r="F6641" s="20"/>
      <c r="H6641" s="20"/>
      <c r="J6641" s="20"/>
      <c r="K6641" s="20"/>
      <c r="L6641" s="20"/>
      <c r="P6641" s="201"/>
      <c r="Q6641" s="20"/>
      <c r="R6641" s="15"/>
      <c r="T6641" s="20"/>
      <c r="U6641" s="20"/>
      <c r="AB6641" s="20"/>
    </row>
    <row r="6642" spans="3:28" x14ac:dyDescent="0.2">
      <c r="C6642" s="20"/>
      <c r="D6642" s="20"/>
      <c r="E6642" s="20"/>
      <c r="F6642" s="20"/>
      <c r="H6642" s="20"/>
      <c r="J6642" s="20"/>
      <c r="K6642" s="20"/>
      <c r="L6642" s="20"/>
      <c r="P6642" s="201"/>
      <c r="Q6642" s="20"/>
      <c r="R6642" s="15"/>
      <c r="T6642" s="20"/>
      <c r="U6642" s="20"/>
      <c r="AB6642" s="20"/>
    </row>
    <row r="6643" spans="3:28" x14ac:dyDescent="0.2">
      <c r="C6643" s="20"/>
      <c r="D6643" s="20"/>
      <c r="E6643" s="20"/>
      <c r="F6643" s="20"/>
      <c r="H6643" s="20"/>
      <c r="J6643" s="20"/>
      <c r="K6643" s="20"/>
      <c r="L6643" s="20"/>
      <c r="P6643" s="201"/>
      <c r="Q6643" s="20"/>
      <c r="R6643" s="15"/>
      <c r="T6643" s="20"/>
      <c r="U6643" s="20"/>
      <c r="AB6643" s="20"/>
    </row>
    <row r="6644" spans="3:28" x14ac:dyDescent="0.2">
      <c r="C6644" s="20"/>
      <c r="D6644" s="20"/>
      <c r="E6644" s="20"/>
      <c r="F6644" s="20"/>
      <c r="H6644" s="20"/>
      <c r="J6644" s="20"/>
      <c r="K6644" s="20"/>
      <c r="L6644" s="20"/>
      <c r="P6644" s="201"/>
      <c r="Q6644" s="20"/>
      <c r="R6644" s="15"/>
      <c r="T6644" s="20"/>
      <c r="U6644" s="20"/>
      <c r="AB6644" s="20"/>
    </row>
    <row r="6645" spans="3:28" x14ac:dyDescent="0.2">
      <c r="C6645" s="20"/>
      <c r="D6645" s="20"/>
      <c r="E6645" s="20"/>
      <c r="F6645" s="20"/>
      <c r="H6645" s="20"/>
      <c r="J6645" s="20"/>
      <c r="K6645" s="20"/>
      <c r="L6645" s="20"/>
      <c r="P6645" s="201"/>
      <c r="Q6645" s="20"/>
      <c r="R6645" s="15"/>
      <c r="T6645" s="20"/>
      <c r="U6645" s="20"/>
      <c r="AB6645" s="20"/>
    </row>
    <row r="6646" spans="3:28" x14ac:dyDescent="0.2">
      <c r="C6646" s="20"/>
      <c r="D6646" s="20"/>
      <c r="E6646" s="20"/>
      <c r="F6646" s="20"/>
      <c r="H6646" s="20"/>
      <c r="J6646" s="20"/>
      <c r="K6646" s="20"/>
      <c r="L6646" s="20"/>
      <c r="P6646" s="201"/>
      <c r="Q6646" s="20"/>
      <c r="R6646" s="15"/>
      <c r="T6646" s="20"/>
      <c r="U6646" s="20"/>
      <c r="AB6646" s="20"/>
    </row>
    <row r="6647" spans="3:28" x14ac:dyDescent="0.2">
      <c r="C6647" s="20"/>
      <c r="D6647" s="20"/>
      <c r="E6647" s="20"/>
      <c r="F6647" s="20"/>
      <c r="H6647" s="20"/>
      <c r="J6647" s="20"/>
      <c r="K6647" s="20"/>
      <c r="L6647" s="20"/>
      <c r="P6647" s="201"/>
      <c r="Q6647" s="20"/>
      <c r="R6647" s="15"/>
      <c r="T6647" s="20"/>
      <c r="U6647" s="20"/>
      <c r="AB6647" s="20"/>
    </row>
    <row r="6648" spans="3:28" x14ac:dyDescent="0.2">
      <c r="C6648" s="20"/>
      <c r="D6648" s="20"/>
      <c r="E6648" s="20"/>
      <c r="F6648" s="20"/>
      <c r="H6648" s="20"/>
      <c r="J6648" s="20"/>
      <c r="K6648" s="20"/>
      <c r="L6648" s="20"/>
      <c r="P6648" s="201"/>
      <c r="Q6648" s="20"/>
      <c r="R6648" s="15"/>
      <c r="T6648" s="20"/>
      <c r="U6648" s="20"/>
      <c r="AB6648" s="20"/>
    </row>
    <row r="6649" spans="3:28" x14ac:dyDescent="0.2">
      <c r="C6649" s="20"/>
      <c r="D6649" s="20"/>
      <c r="E6649" s="20"/>
      <c r="F6649" s="20"/>
      <c r="H6649" s="20"/>
      <c r="J6649" s="20"/>
      <c r="K6649" s="20"/>
      <c r="L6649" s="20"/>
      <c r="P6649" s="201"/>
      <c r="Q6649" s="20"/>
      <c r="R6649" s="15"/>
      <c r="T6649" s="20"/>
      <c r="U6649" s="20"/>
      <c r="AB6649" s="20"/>
    </row>
    <row r="6650" spans="3:28" x14ac:dyDescent="0.2">
      <c r="C6650" s="20"/>
      <c r="D6650" s="20"/>
      <c r="E6650" s="20"/>
      <c r="F6650" s="20"/>
      <c r="H6650" s="20"/>
      <c r="J6650" s="20"/>
      <c r="K6650" s="20"/>
      <c r="L6650" s="20"/>
      <c r="P6650" s="201"/>
      <c r="Q6650" s="20"/>
      <c r="R6650" s="15"/>
      <c r="T6650" s="20"/>
      <c r="U6650" s="20"/>
      <c r="AB6650" s="20"/>
    </row>
    <row r="6651" spans="3:28" x14ac:dyDescent="0.2">
      <c r="C6651" s="20"/>
      <c r="D6651" s="20"/>
      <c r="E6651" s="20"/>
      <c r="F6651" s="20"/>
      <c r="H6651" s="20"/>
      <c r="J6651" s="20"/>
      <c r="K6651" s="20"/>
      <c r="L6651" s="20"/>
      <c r="P6651" s="201"/>
      <c r="Q6651" s="20"/>
      <c r="R6651" s="15"/>
      <c r="T6651" s="20"/>
      <c r="U6651" s="20"/>
      <c r="AB6651" s="20"/>
    </row>
    <row r="6652" spans="3:28" x14ac:dyDescent="0.2">
      <c r="C6652" s="20"/>
      <c r="D6652" s="20"/>
      <c r="E6652" s="20"/>
      <c r="F6652" s="20"/>
      <c r="H6652" s="20"/>
      <c r="J6652" s="20"/>
      <c r="K6652" s="20"/>
      <c r="L6652" s="20"/>
      <c r="P6652" s="201"/>
      <c r="Q6652" s="20"/>
      <c r="R6652" s="15"/>
      <c r="T6652" s="20"/>
      <c r="U6652" s="20"/>
      <c r="AB6652" s="20"/>
    </row>
    <row r="6653" spans="3:28" x14ac:dyDescent="0.2">
      <c r="C6653" s="20"/>
      <c r="D6653" s="20"/>
      <c r="E6653" s="20"/>
      <c r="F6653" s="20"/>
      <c r="H6653" s="20"/>
      <c r="J6653" s="20"/>
      <c r="K6653" s="20"/>
      <c r="L6653" s="20"/>
      <c r="P6653" s="201"/>
      <c r="Q6653" s="20"/>
      <c r="R6653" s="15"/>
      <c r="T6653" s="20"/>
      <c r="U6653" s="20"/>
      <c r="AB6653" s="20"/>
    </row>
    <row r="6654" spans="3:28" x14ac:dyDescent="0.2">
      <c r="C6654" s="20"/>
      <c r="D6654" s="20"/>
      <c r="E6654" s="20"/>
      <c r="F6654" s="20"/>
      <c r="H6654" s="20"/>
      <c r="J6654" s="20"/>
      <c r="K6654" s="20"/>
      <c r="L6654" s="20"/>
      <c r="P6654" s="201"/>
      <c r="Q6654" s="20"/>
      <c r="R6654" s="15"/>
      <c r="T6654" s="20"/>
      <c r="U6654" s="20"/>
      <c r="AB6654" s="20"/>
    </row>
    <row r="6655" spans="3:28" x14ac:dyDescent="0.2">
      <c r="C6655" s="20"/>
      <c r="D6655" s="20"/>
      <c r="E6655" s="20"/>
      <c r="F6655" s="20"/>
      <c r="H6655" s="20"/>
      <c r="J6655" s="20"/>
      <c r="K6655" s="20"/>
      <c r="L6655" s="20"/>
      <c r="P6655" s="201"/>
      <c r="Q6655" s="20"/>
      <c r="R6655" s="15"/>
      <c r="T6655" s="20"/>
      <c r="U6655" s="20"/>
      <c r="AB6655" s="20"/>
    </row>
    <row r="6656" spans="3:28" x14ac:dyDescent="0.2">
      <c r="C6656" s="20"/>
      <c r="D6656" s="20"/>
      <c r="E6656" s="20"/>
      <c r="F6656" s="20"/>
      <c r="H6656" s="20"/>
      <c r="J6656" s="20"/>
      <c r="K6656" s="20"/>
      <c r="L6656" s="20"/>
      <c r="P6656" s="201"/>
      <c r="Q6656" s="20"/>
      <c r="R6656" s="15"/>
      <c r="T6656" s="20"/>
      <c r="U6656" s="20"/>
      <c r="AB6656" s="20"/>
    </row>
    <row r="6657" spans="3:28" x14ac:dyDescent="0.2">
      <c r="C6657" s="20"/>
      <c r="D6657" s="20"/>
      <c r="E6657" s="20"/>
      <c r="F6657" s="20"/>
      <c r="H6657" s="20"/>
      <c r="J6657" s="20"/>
      <c r="K6657" s="20"/>
      <c r="L6657" s="20"/>
      <c r="P6657" s="201"/>
      <c r="Q6657" s="20"/>
      <c r="R6657" s="15"/>
      <c r="T6657" s="20"/>
      <c r="U6657" s="20"/>
      <c r="AB6657" s="20"/>
    </row>
    <row r="6658" spans="3:28" x14ac:dyDescent="0.2">
      <c r="C6658" s="20"/>
      <c r="D6658" s="20"/>
      <c r="E6658" s="20"/>
      <c r="F6658" s="20"/>
      <c r="H6658" s="20"/>
      <c r="J6658" s="20"/>
      <c r="K6658" s="20"/>
      <c r="L6658" s="20"/>
      <c r="P6658" s="201"/>
      <c r="Q6658" s="20"/>
      <c r="R6658" s="15"/>
      <c r="T6658" s="20"/>
      <c r="U6658" s="20"/>
      <c r="AB6658" s="20"/>
    </row>
    <row r="6659" spans="3:28" x14ac:dyDescent="0.2">
      <c r="C6659" s="20"/>
      <c r="D6659" s="20"/>
      <c r="E6659" s="20"/>
      <c r="F6659" s="20"/>
      <c r="H6659" s="20"/>
      <c r="J6659" s="20"/>
      <c r="K6659" s="20"/>
      <c r="L6659" s="20"/>
      <c r="P6659" s="201"/>
      <c r="Q6659" s="20"/>
      <c r="R6659" s="15"/>
      <c r="T6659" s="20"/>
      <c r="U6659" s="20"/>
      <c r="AB6659" s="20"/>
    </row>
    <row r="6660" spans="3:28" x14ac:dyDescent="0.2">
      <c r="C6660" s="20"/>
      <c r="D6660" s="20"/>
      <c r="E6660" s="20"/>
      <c r="F6660" s="20"/>
      <c r="H6660" s="20"/>
      <c r="J6660" s="20"/>
      <c r="K6660" s="20"/>
      <c r="L6660" s="20"/>
      <c r="P6660" s="201"/>
      <c r="Q6660" s="20"/>
      <c r="R6660" s="15"/>
      <c r="T6660" s="20"/>
      <c r="U6660" s="20"/>
      <c r="AB6660" s="20"/>
    </row>
    <row r="6661" spans="3:28" x14ac:dyDescent="0.2">
      <c r="C6661" s="20"/>
      <c r="D6661" s="20"/>
      <c r="E6661" s="20"/>
      <c r="F6661" s="20"/>
      <c r="H6661" s="20"/>
      <c r="J6661" s="20"/>
      <c r="K6661" s="20"/>
      <c r="L6661" s="20"/>
      <c r="P6661" s="201"/>
      <c r="Q6661" s="20"/>
      <c r="R6661" s="15"/>
      <c r="T6661" s="20"/>
      <c r="U6661" s="20"/>
      <c r="AB6661" s="20"/>
    </row>
    <row r="6662" spans="3:28" x14ac:dyDescent="0.2">
      <c r="C6662" s="20"/>
      <c r="D6662" s="20"/>
      <c r="E6662" s="20"/>
      <c r="F6662" s="20"/>
      <c r="H6662" s="20"/>
      <c r="J6662" s="20"/>
      <c r="K6662" s="20"/>
      <c r="L6662" s="20"/>
      <c r="P6662" s="201"/>
      <c r="Q6662" s="20"/>
      <c r="R6662" s="15"/>
      <c r="T6662" s="20"/>
      <c r="U6662" s="20"/>
      <c r="AB6662" s="20"/>
    </row>
    <row r="6663" spans="3:28" x14ac:dyDescent="0.2">
      <c r="C6663" s="20"/>
      <c r="D6663" s="20"/>
      <c r="E6663" s="20"/>
      <c r="F6663" s="20"/>
      <c r="H6663" s="20"/>
      <c r="J6663" s="20"/>
      <c r="K6663" s="20"/>
      <c r="L6663" s="20"/>
      <c r="P6663" s="201"/>
      <c r="Q6663" s="20"/>
      <c r="R6663" s="15"/>
      <c r="T6663" s="20"/>
      <c r="U6663" s="20"/>
      <c r="AB6663" s="20"/>
    </row>
    <row r="6664" spans="3:28" x14ac:dyDescent="0.2">
      <c r="C6664" s="20"/>
      <c r="D6664" s="20"/>
      <c r="E6664" s="20"/>
      <c r="F6664" s="20"/>
      <c r="H6664" s="20"/>
      <c r="J6664" s="20"/>
      <c r="K6664" s="20"/>
      <c r="L6664" s="20"/>
      <c r="P6664" s="201"/>
      <c r="Q6664" s="20"/>
      <c r="R6664" s="15"/>
      <c r="T6664" s="20"/>
      <c r="U6664" s="20"/>
      <c r="AB6664" s="20"/>
    </row>
    <row r="6665" spans="3:28" x14ac:dyDescent="0.2">
      <c r="C6665" s="20"/>
      <c r="D6665" s="20"/>
      <c r="E6665" s="20"/>
      <c r="F6665" s="20"/>
      <c r="H6665" s="20"/>
      <c r="J6665" s="20"/>
      <c r="K6665" s="20"/>
      <c r="L6665" s="20"/>
      <c r="P6665" s="201"/>
      <c r="Q6665" s="20"/>
      <c r="R6665" s="15"/>
      <c r="T6665" s="20"/>
      <c r="U6665" s="20"/>
      <c r="AB6665" s="20"/>
    </row>
    <row r="6666" spans="3:28" x14ac:dyDescent="0.2">
      <c r="C6666" s="20"/>
      <c r="D6666" s="20"/>
      <c r="E6666" s="20"/>
      <c r="F6666" s="20"/>
      <c r="H6666" s="20"/>
      <c r="J6666" s="20"/>
      <c r="K6666" s="20"/>
      <c r="L6666" s="20"/>
      <c r="P6666" s="201"/>
      <c r="Q6666" s="20"/>
      <c r="R6666" s="15"/>
      <c r="T6666" s="20"/>
      <c r="U6666" s="20"/>
      <c r="AB6666" s="20"/>
    </row>
    <row r="6667" spans="3:28" x14ac:dyDescent="0.2">
      <c r="C6667" s="20"/>
      <c r="D6667" s="20"/>
      <c r="E6667" s="20"/>
      <c r="F6667" s="20"/>
      <c r="H6667" s="20"/>
      <c r="J6667" s="20"/>
      <c r="K6667" s="20"/>
      <c r="L6667" s="20"/>
      <c r="P6667" s="201"/>
      <c r="Q6667" s="20"/>
      <c r="R6667" s="15"/>
      <c r="T6667" s="20"/>
      <c r="U6667" s="20"/>
      <c r="AB6667" s="20"/>
    </row>
    <row r="6668" spans="3:28" x14ac:dyDescent="0.2">
      <c r="C6668" s="20"/>
      <c r="D6668" s="20"/>
      <c r="E6668" s="20"/>
      <c r="F6668" s="20"/>
      <c r="H6668" s="20"/>
      <c r="J6668" s="20"/>
      <c r="K6668" s="20"/>
      <c r="L6668" s="20"/>
      <c r="P6668" s="201"/>
      <c r="Q6668" s="20"/>
      <c r="R6668" s="15"/>
      <c r="T6668" s="20"/>
      <c r="U6668" s="20"/>
      <c r="AB6668" s="20"/>
    </row>
    <row r="6669" spans="3:28" x14ac:dyDescent="0.2">
      <c r="C6669" s="20"/>
      <c r="D6669" s="20"/>
      <c r="E6669" s="20"/>
      <c r="F6669" s="20"/>
      <c r="H6669" s="20"/>
      <c r="J6669" s="20"/>
      <c r="K6669" s="20"/>
      <c r="L6669" s="20"/>
      <c r="P6669" s="201"/>
      <c r="Q6669" s="20"/>
      <c r="R6669" s="15"/>
      <c r="T6669" s="20"/>
      <c r="U6669" s="20"/>
      <c r="AB6669" s="20"/>
    </row>
    <row r="6670" spans="3:28" x14ac:dyDescent="0.2">
      <c r="C6670" s="20"/>
      <c r="D6670" s="20"/>
      <c r="E6670" s="20"/>
      <c r="F6670" s="20"/>
      <c r="H6670" s="20"/>
      <c r="J6670" s="20"/>
      <c r="K6670" s="20"/>
      <c r="L6670" s="20"/>
      <c r="P6670" s="201"/>
      <c r="Q6670" s="20"/>
      <c r="R6670" s="15"/>
      <c r="T6670" s="20"/>
      <c r="U6670" s="20"/>
      <c r="AB6670" s="20"/>
    </row>
    <row r="6671" spans="3:28" x14ac:dyDescent="0.2">
      <c r="C6671" s="20"/>
      <c r="D6671" s="20"/>
      <c r="E6671" s="20"/>
      <c r="F6671" s="20"/>
      <c r="H6671" s="20"/>
      <c r="J6671" s="20"/>
      <c r="K6671" s="20"/>
      <c r="L6671" s="20"/>
      <c r="P6671" s="201"/>
      <c r="Q6671" s="20"/>
      <c r="R6671" s="15"/>
      <c r="T6671" s="20"/>
      <c r="U6671" s="20"/>
      <c r="AB6671" s="20"/>
    </row>
    <row r="6672" spans="3:28" x14ac:dyDescent="0.2">
      <c r="C6672" s="20"/>
      <c r="D6672" s="20"/>
      <c r="E6672" s="20"/>
      <c r="F6672" s="20"/>
      <c r="H6672" s="20"/>
      <c r="J6672" s="20"/>
      <c r="K6672" s="20"/>
      <c r="L6672" s="20"/>
      <c r="P6672" s="201"/>
      <c r="Q6672" s="20"/>
      <c r="R6672" s="15"/>
      <c r="T6672" s="20"/>
      <c r="U6672" s="20"/>
      <c r="AB6672" s="20"/>
    </row>
    <row r="6673" spans="3:28" x14ac:dyDescent="0.2">
      <c r="C6673" s="20"/>
      <c r="D6673" s="20"/>
      <c r="E6673" s="20"/>
      <c r="F6673" s="20"/>
      <c r="H6673" s="20"/>
      <c r="J6673" s="20"/>
      <c r="K6673" s="20"/>
      <c r="L6673" s="20"/>
      <c r="P6673" s="201"/>
      <c r="Q6673" s="20"/>
      <c r="R6673" s="15"/>
      <c r="T6673" s="20"/>
      <c r="U6673" s="20"/>
      <c r="AB6673" s="20"/>
    </row>
    <row r="6674" spans="3:28" x14ac:dyDescent="0.2">
      <c r="C6674" s="20"/>
      <c r="D6674" s="20"/>
      <c r="E6674" s="20"/>
      <c r="F6674" s="20"/>
      <c r="H6674" s="20"/>
      <c r="J6674" s="20"/>
      <c r="K6674" s="20"/>
      <c r="L6674" s="20"/>
      <c r="P6674" s="201"/>
      <c r="Q6674" s="20"/>
      <c r="R6674" s="15"/>
      <c r="T6674" s="20"/>
      <c r="U6674" s="20"/>
      <c r="AB6674" s="20"/>
    </row>
    <row r="6675" spans="3:28" x14ac:dyDescent="0.2">
      <c r="C6675" s="20"/>
      <c r="D6675" s="20"/>
      <c r="E6675" s="20"/>
      <c r="F6675" s="20"/>
      <c r="H6675" s="20"/>
      <c r="J6675" s="20"/>
      <c r="K6675" s="20"/>
      <c r="L6675" s="20"/>
      <c r="P6675" s="201"/>
      <c r="Q6675" s="20"/>
      <c r="R6675" s="15"/>
      <c r="T6675" s="20"/>
      <c r="U6675" s="20"/>
      <c r="AB6675" s="20"/>
    </row>
    <row r="6676" spans="3:28" x14ac:dyDescent="0.2">
      <c r="C6676" s="20"/>
      <c r="D6676" s="20"/>
      <c r="E6676" s="20"/>
      <c r="F6676" s="20"/>
      <c r="H6676" s="20"/>
      <c r="J6676" s="20"/>
      <c r="K6676" s="20"/>
      <c r="L6676" s="20"/>
      <c r="P6676" s="201"/>
      <c r="Q6676" s="20"/>
      <c r="R6676" s="15"/>
      <c r="T6676" s="20"/>
      <c r="U6676" s="20"/>
      <c r="AB6676" s="20"/>
    </row>
    <row r="6677" spans="3:28" x14ac:dyDescent="0.2">
      <c r="C6677" s="20"/>
      <c r="D6677" s="20"/>
      <c r="E6677" s="20"/>
      <c r="F6677" s="20"/>
      <c r="H6677" s="20"/>
      <c r="J6677" s="20"/>
      <c r="K6677" s="20"/>
      <c r="L6677" s="20"/>
      <c r="P6677" s="201"/>
      <c r="Q6677" s="20"/>
      <c r="R6677" s="15"/>
      <c r="T6677" s="20"/>
      <c r="U6677" s="20"/>
      <c r="AB6677" s="20"/>
    </row>
    <row r="6678" spans="3:28" x14ac:dyDescent="0.2">
      <c r="C6678" s="20"/>
      <c r="D6678" s="20"/>
      <c r="E6678" s="20"/>
      <c r="F6678" s="20"/>
      <c r="H6678" s="20"/>
      <c r="J6678" s="20"/>
      <c r="K6678" s="20"/>
      <c r="L6678" s="20"/>
      <c r="P6678" s="201"/>
      <c r="Q6678" s="20"/>
      <c r="R6678" s="15"/>
      <c r="T6678" s="20"/>
      <c r="U6678" s="20"/>
      <c r="AB6678" s="20"/>
    </row>
    <row r="6679" spans="3:28" x14ac:dyDescent="0.2">
      <c r="C6679" s="20"/>
      <c r="D6679" s="20"/>
      <c r="E6679" s="20"/>
      <c r="F6679" s="20"/>
      <c r="H6679" s="20"/>
      <c r="J6679" s="20"/>
      <c r="K6679" s="20"/>
      <c r="L6679" s="20"/>
      <c r="P6679" s="201"/>
      <c r="Q6679" s="20"/>
      <c r="R6679" s="15"/>
      <c r="T6679" s="20"/>
      <c r="U6679" s="20"/>
      <c r="AB6679" s="20"/>
    </row>
    <row r="6680" spans="3:28" x14ac:dyDescent="0.2">
      <c r="C6680" s="20"/>
      <c r="D6680" s="20"/>
      <c r="E6680" s="20"/>
      <c r="F6680" s="20"/>
      <c r="H6680" s="20"/>
      <c r="J6680" s="20"/>
      <c r="K6680" s="20"/>
      <c r="L6680" s="20"/>
      <c r="P6680" s="201"/>
      <c r="Q6680" s="20"/>
      <c r="R6680" s="15"/>
      <c r="T6680" s="20"/>
      <c r="U6680" s="20"/>
      <c r="AB6680" s="20"/>
    </row>
    <row r="6681" spans="3:28" x14ac:dyDescent="0.2">
      <c r="C6681" s="20"/>
      <c r="D6681" s="20"/>
      <c r="E6681" s="20"/>
      <c r="F6681" s="20"/>
      <c r="H6681" s="20"/>
      <c r="J6681" s="20"/>
      <c r="K6681" s="20"/>
      <c r="L6681" s="20"/>
      <c r="P6681" s="201"/>
      <c r="Q6681" s="20"/>
      <c r="R6681" s="15"/>
      <c r="T6681" s="20"/>
      <c r="U6681" s="20"/>
      <c r="AB6681" s="20"/>
    </row>
    <row r="6682" spans="3:28" x14ac:dyDescent="0.2">
      <c r="C6682" s="20"/>
      <c r="D6682" s="20"/>
      <c r="E6682" s="20"/>
      <c r="F6682" s="20"/>
      <c r="H6682" s="20"/>
      <c r="J6682" s="20"/>
      <c r="K6682" s="20"/>
      <c r="L6682" s="20"/>
      <c r="P6682" s="201"/>
      <c r="Q6682" s="20"/>
      <c r="R6682" s="15"/>
      <c r="T6682" s="20"/>
      <c r="U6682" s="20"/>
      <c r="AB6682" s="20"/>
    </row>
    <row r="6683" spans="3:28" x14ac:dyDescent="0.2">
      <c r="C6683" s="20"/>
      <c r="D6683" s="20"/>
      <c r="E6683" s="20"/>
      <c r="F6683" s="20"/>
      <c r="H6683" s="20"/>
      <c r="J6683" s="20"/>
      <c r="K6683" s="20"/>
      <c r="L6683" s="20"/>
      <c r="P6683" s="201"/>
      <c r="Q6683" s="20"/>
      <c r="R6683" s="15"/>
      <c r="T6683" s="20"/>
      <c r="U6683" s="20"/>
      <c r="AB6683" s="20"/>
    </row>
    <row r="6684" spans="3:28" x14ac:dyDescent="0.2">
      <c r="C6684" s="20"/>
      <c r="D6684" s="20"/>
      <c r="E6684" s="20"/>
      <c r="F6684" s="20"/>
      <c r="H6684" s="20"/>
      <c r="J6684" s="20"/>
      <c r="K6684" s="20"/>
      <c r="L6684" s="20"/>
      <c r="P6684" s="201"/>
      <c r="Q6684" s="20"/>
      <c r="R6684" s="15"/>
      <c r="T6684" s="20"/>
      <c r="U6684" s="20"/>
      <c r="AB6684" s="20"/>
    </row>
    <row r="6685" spans="3:28" x14ac:dyDescent="0.2">
      <c r="C6685" s="20"/>
      <c r="D6685" s="20"/>
      <c r="E6685" s="20"/>
      <c r="F6685" s="20"/>
      <c r="H6685" s="20"/>
      <c r="J6685" s="20"/>
      <c r="K6685" s="20"/>
      <c r="L6685" s="20"/>
      <c r="P6685" s="201"/>
      <c r="Q6685" s="20"/>
      <c r="R6685" s="15"/>
      <c r="T6685" s="20"/>
      <c r="U6685" s="20"/>
      <c r="AB6685" s="20"/>
    </row>
    <row r="6686" spans="3:28" x14ac:dyDescent="0.2">
      <c r="C6686" s="20"/>
      <c r="D6686" s="20"/>
      <c r="E6686" s="20"/>
      <c r="F6686" s="20"/>
      <c r="H6686" s="20"/>
      <c r="J6686" s="20"/>
      <c r="K6686" s="20"/>
      <c r="L6686" s="20"/>
      <c r="P6686" s="201"/>
      <c r="Q6686" s="20"/>
      <c r="R6686" s="15"/>
      <c r="T6686" s="20"/>
      <c r="U6686" s="20"/>
      <c r="AB6686" s="20"/>
    </row>
    <row r="6687" spans="3:28" x14ac:dyDescent="0.2">
      <c r="C6687" s="20"/>
      <c r="D6687" s="20"/>
      <c r="E6687" s="20"/>
      <c r="F6687" s="20"/>
      <c r="H6687" s="20"/>
      <c r="J6687" s="20"/>
      <c r="K6687" s="20"/>
      <c r="L6687" s="20"/>
      <c r="P6687" s="201"/>
      <c r="Q6687" s="20"/>
      <c r="R6687" s="15"/>
      <c r="T6687" s="20"/>
      <c r="U6687" s="20"/>
      <c r="AB6687" s="20"/>
    </row>
    <row r="6688" spans="3:28" x14ac:dyDescent="0.2">
      <c r="C6688" s="20"/>
      <c r="D6688" s="20"/>
      <c r="E6688" s="20"/>
      <c r="F6688" s="20"/>
      <c r="H6688" s="20"/>
      <c r="J6688" s="20"/>
      <c r="K6688" s="20"/>
      <c r="L6688" s="20"/>
      <c r="P6688" s="201"/>
      <c r="Q6688" s="20"/>
      <c r="R6688" s="15"/>
      <c r="T6688" s="20"/>
      <c r="U6688" s="20"/>
      <c r="AB6688" s="20"/>
    </row>
    <row r="6689" spans="3:28" x14ac:dyDescent="0.2">
      <c r="C6689" s="20"/>
      <c r="D6689" s="20"/>
      <c r="E6689" s="20"/>
      <c r="F6689" s="20"/>
      <c r="H6689" s="20"/>
      <c r="J6689" s="20"/>
      <c r="K6689" s="20"/>
      <c r="L6689" s="20"/>
      <c r="P6689" s="201"/>
      <c r="Q6689" s="20"/>
      <c r="R6689" s="15"/>
      <c r="T6689" s="20"/>
      <c r="U6689" s="20"/>
      <c r="AB6689" s="20"/>
    </row>
    <row r="6690" spans="3:28" x14ac:dyDescent="0.2">
      <c r="C6690" s="20"/>
      <c r="D6690" s="20"/>
      <c r="E6690" s="20"/>
      <c r="F6690" s="20"/>
      <c r="H6690" s="20"/>
      <c r="J6690" s="20"/>
      <c r="K6690" s="20"/>
      <c r="L6690" s="20"/>
      <c r="P6690" s="201"/>
      <c r="Q6690" s="20"/>
      <c r="R6690" s="15"/>
      <c r="T6690" s="20"/>
      <c r="U6690" s="20"/>
      <c r="AB6690" s="20"/>
    </row>
    <row r="6691" spans="3:28" x14ac:dyDescent="0.2">
      <c r="C6691" s="20"/>
      <c r="D6691" s="20"/>
      <c r="E6691" s="20"/>
      <c r="F6691" s="20"/>
      <c r="H6691" s="20"/>
      <c r="J6691" s="20"/>
      <c r="K6691" s="20"/>
      <c r="L6691" s="20"/>
      <c r="P6691" s="201"/>
      <c r="Q6691" s="20"/>
      <c r="R6691" s="15"/>
      <c r="T6691" s="20"/>
      <c r="U6691" s="20"/>
      <c r="AB6691" s="20"/>
    </row>
    <row r="6692" spans="3:28" x14ac:dyDescent="0.2">
      <c r="C6692" s="20"/>
      <c r="D6692" s="20"/>
      <c r="E6692" s="20"/>
      <c r="F6692" s="20"/>
      <c r="H6692" s="20"/>
      <c r="J6692" s="20"/>
      <c r="K6692" s="20"/>
      <c r="L6692" s="20"/>
      <c r="P6692" s="201"/>
      <c r="Q6692" s="20"/>
      <c r="R6692" s="15"/>
      <c r="T6692" s="20"/>
      <c r="U6692" s="20"/>
      <c r="AB6692" s="20"/>
    </row>
    <row r="6693" spans="3:28" x14ac:dyDescent="0.2">
      <c r="C6693" s="20"/>
      <c r="D6693" s="20"/>
      <c r="E6693" s="20"/>
      <c r="F6693" s="20"/>
      <c r="H6693" s="20"/>
      <c r="J6693" s="20"/>
      <c r="K6693" s="20"/>
      <c r="L6693" s="20"/>
      <c r="P6693" s="201"/>
      <c r="Q6693" s="20"/>
      <c r="R6693" s="15"/>
      <c r="T6693" s="20"/>
      <c r="U6693" s="20"/>
      <c r="AB6693" s="20"/>
    </row>
    <row r="6694" spans="3:28" x14ac:dyDescent="0.2">
      <c r="C6694" s="20"/>
      <c r="D6694" s="20"/>
      <c r="E6694" s="20"/>
      <c r="F6694" s="20"/>
      <c r="H6694" s="20"/>
      <c r="J6694" s="20"/>
      <c r="K6694" s="20"/>
      <c r="L6694" s="20"/>
      <c r="P6694" s="201"/>
      <c r="Q6694" s="20"/>
      <c r="R6694" s="15"/>
      <c r="T6694" s="20"/>
      <c r="U6694" s="20"/>
      <c r="AB6694" s="20"/>
    </row>
    <row r="6695" spans="3:28" x14ac:dyDescent="0.2">
      <c r="C6695" s="20"/>
      <c r="D6695" s="20"/>
      <c r="E6695" s="20"/>
      <c r="F6695" s="20"/>
      <c r="H6695" s="20"/>
      <c r="J6695" s="20"/>
      <c r="K6695" s="20"/>
      <c r="L6695" s="20"/>
      <c r="P6695" s="201"/>
      <c r="Q6695" s="20"/>
      <c r="R6695" s="15"/>
      <c r="T6695" s="20"/>
      <c r="U6695" s="20"/>
      <c r="AB6695" s="20"/>
    </row>
    <row r="6696" spans="3:28" x14ac:dyDescent="0.2">
      <c r="C6696" s="20"/>
      <c r="D6696" s="20"/>
      <c r="E6696" s="20"/>
      <c r="F6696" s="20"/>
      <c r="H6696" s="20"/>
      <c r="J6696" s="20"/>
      <c r="K6696" s="20"/>
      <c r="L6696" s="20"/>
      <c r="P6696" s="201"/>
      <c r="Q6696" s="20"/>
      <c r="R6696" s="15"/>
      <c r="T6696" s="20"/>
      <c r="U6696" s="20"/>
      <c r="AB6696" s="20"/>
    </row>
    <row r="6697" spans="3:28" x14ac:dyDescent="0.2">
      <c r="C6697" s="20"/>
      <c r="D6697" s="20"/>
      <c r="E6697" s="20"/>
      <c r="F6697" s="20"/>
      <c r="H6697" s="20"/>
      <c r="J6697" s="20"/>
      <c r="K6697" s="20"/>
      <c r="L6697" s="20"/>
      <c r="P6697" s="201"/>
      <c r="Q6697" s="20"/>
      <c r="R6697" s="15"/>
      <c r="T6697" s="20"/>
      <c r="U6697" s="20"/>
      <c r="AB6697" s="20"/>
    </row>
    <row r="6698" spans="3:28" x14ac:dyDescent="0.2">
      <c r="C6698" s="20"/>
      <c r="D6698" s="20"/>
      <c r="E6698" s="20"/>
      <c r="F6698" s="20"/>
      <c r="H6698" s="20"/>
      <c r="J6698" s="20"/>
      <c r="K6698" s="20"/>
      <c r="L6698" s="20"/>
      <c r="P6698" s="201"/>
      <c r="Q6698" s="20"/>
      <c r="R6698" s="15"/>
      <c r="T6698" s="20"/>
      <c r="U6698" s="20"/>
      <c r="AB6698" s="20"/>
    </row>
    <row r="6699" spans="3:28" x14ac:dyDescent="0.2">
      <c r="C6699" s="20"/>
      <c r="D6699" s="20"/>
      <c r="E6699" s="20"/>
      <c r="F6699" s="20"/>
      <c r="H6699" s="20"/>
      <c r="J6699" s="20"/>
      <c r="K6699" s="20"/>
      <c r="L6699" s="20"/>
      <c r="P6699" s="201"/>
      <c r="Q6699" s="20"/>
      <c r="R6699" s="15"/>
      <c r="T6699" s="20"/>
      <c r="U6699" s="20"/>
      <c r="AB6699" s="20"/>
    </row>
    <row r="6700" spans="3:28" x14ac:dyDescent="0.2">
      <c r="C6700" s="20"/>
      <c r="D6700" s="20"/>
      <c r="E6700" s="20"/>
      <c r="F6700" s="20"/>
      <c r="H6700" s="20"/>
      <c r="J6700" s="20"/>
      <c r="K6700" s="20"/>
      <c r="L6700" s="20"/>
      <c r="P6700" s="201"/>
      <c r="Q6700" s="20"/>
      <c r="R6700" s="15"/>
      <c r="T6700" s="20"/>
      <c r="U6700" s="20"/>
      <c r="AB6700" s="20"/>
    </row>
    <row r="6701" spans="3:28" x14ac:dyDescent="0.2">
      <c r="C6701" s="20"/>
      <c r="D6701" s="20"/>
      <c r="E6701" s="20"/>
      <c r="F6701" s="20"/>
      <c r="H6701" s="20"/>
      <c r="J6701" s="20"/>
      <c r="K6701" s="20"/>
      <c r="L6701" s="20"/>
      <c r="P6701" s="201"/>
      <c r="Q6701" s="20"/>
      <c r="R6701" s="15"/>
      <c r="T6701" s="20"/>
      <c r="U6701" s="20"/>
      <c r="AB6701" s="20"/>
    </row>
    <row r="6702" spans="3:28" x14ac:dyDescent="0.2">
      <c r="C6702" s="20"/>
      <c r="D6702" s="20"/>
      <c r="E6702" s="20"/>
      <c r="F6702" s="20"/>
      <c r="H6702" s="20"/>
      <c r="J6702" s="20"/>
      <c r="K6702" s="20"/>
      <c r="L6702" s="20"/>
      <c r="P6702" s="201"/>
      <c r="Q6702" s="20"/>
      <c r="R6702" s="15"/>
      <c r="T6702" s="20"/>
      <c r="U6702" s="20"/>
      <c r="AB6702" s="20"/>
    </row>
    <row r="6703" spans="3:28" x14ac:dyDescent="0.2">
      <c r="C6703" s="20"/>
      <c r="D6703" s="20"/>
      <c r="E6703" s="20"/>
      <c r="F6703" s="20"/>
      <c r="H6703" s="20"/>
      <c r="J6703" s="20"/>
      <c r="K6703" s="20"/>
      <c r="L6703" s="20"/>
      <c r="P6703" s="201"/>
      <c r="Q6703" s="20"/>
      <c r="R6703" s="15"/>
      <c r="T6703" s="20"/>
      <c r="U6703" s="20"/>
      <c r="AB6703" s="20"/>
    </row>
    <row r="6704" spans="3:28" x14ac:dyDescent="0.2">
      <c r="C6704" s="20"/>
      <c r="D6704" s="20"/>
      <c r="E6704" s="20"/>
      <c r="F6704" s="20"/>
      <c r="H6704" s="20"/>
      <c r="J6704" s="20"/>
      <c r="K6704" s="20"/>
      <c r="L6704" s="20"/>
      <c r="P6704" s="201"/>
      <c r="Q6704" s="20"/>
      <c r="R6704" s="15"/>
      <c r="T6704" s="20"/>
      <c r="U6704" s="20"/>
      <c r="AB6704" s="20"/>
    </row>
    <row r="6705" spans="3:28" x14ac:dyDescent="0.2">
      <c r="C6705" s="20"/>
      <c r="D6705" s="20"/>
      <c r="E6705" s="20"/>
      <c r="F6705" s="20"/>
      <c r="H6705" s="20"/>
      <c r="J6705" s="20"/>
      <c r="K6705" s="20"/>
      <c r="L6705" s="20"/>
      <c r="P6705" s="201"/>
      <c r="Q6705" s="20"/>
      <c r="R6705" s="15"/>
      <c r="T6705" s="20"/>
      <c r="U6705" s="20"/>
      <c r="AB6705" s="20"/>
    </row>
    <row r="6706" spans="3:28" x14ac:dyDescent="0.2">
      <c r="C6706" s="20"/>
      <c r="D6706" s="20"/>
      <c r="E6706" s="20"/>
      <c r="F6706" s="20"/>
      <c r="H6706" s="20"/>
      <c r="J6706" s="20"/>
      <c r="K6706" s="20"/>
      <c r="L6706" s="20"/>
      <c r="P6706" s="201"/>
      <c r="Q6706" s="20"/>
      <c r="R6706" s="15"/>
      <c r="T6706" s="20"/>
      <c r="U6706" s="20"/>
      <c r="AB6706" s="20"/>
    </row>
    <row r="6707" spans="3:28" x14ac:dyDescent="0.2">
      <c r="C6707" s="20"/>
      <c r="D6707" s="20"/>
      <c r="E6707" s="20"/>
      <c r="F6707" s="20"/>
      <c r="H6707" s="20"/>
      <c r="J6707" s="20"/>
      <c r="K6707" s="20"/>
      <c r="L6707" s="20"/>
      <c r="P6707" s="201"/>
      <c r="Q6707" s="20"/>
      <c r="R6707" s="15"/>
      <c r="T6707" s="20"/>
      <c r="U6707" s="20"/>
      <c r="AB6707" s="20"/>
    </row>
    <row r="6708" spans="3:28" x14ac:dyDescent="0.2">
      <c r="C6708" s="20"/>
      <c r="D6708" s="20"/>
      <c r="E6708" s="20"/>
      <c r="F6708" s="20"/>
      <c r="H6708" s="20"/>
      <c r="J6708" s="20"/>
      <c r="K6708" s="20"/>
      <c r="L6708" s="20"/>
      <c r="P6708" s="201"/>
      <c r="Q6708" s="20"/>
      <c r="R6708" s="15"/>
      <c r="T6708" s="20"/>
      <c r="U6708" s="20"/>
      <c r="AB6708" s="20"/>
    </row>
    <row r="6709" spans="3:28" x14ac:dyDescent="0.2">
      <c r="C6709" s="20"/>
      <c r="D6709" s="20"/>
      <c r="E6709" s="20"/>
      <c r="F6709" s="20"/>
      <c r="H6709" s="20"/>
      <c r="J6709" s="20"/>
      <c r="K6709" s="20"/>
      <c r="L6709" s="20"/>
      <c r="P6709" s="201"/>
      <c r="Q6709" s="20"/>
      <c r="R6709" s="15"/>
      <c r="T6709" s="20"/>
      <c r="U6709" s="20"/>
      <c r="AB6709" s="20"/>
    </row>
    <row r="6710" spans="3:28" x14ac:dyDescent="0.2">
      <c r="C6710" s="20"/>
      <c r="D6710" s="20"/>
      <c r="E6710" s="20"/>
      <c r="F6710" s="20"/>
      <c r="H6710" s="20"/>
      <c r="J6710" s="20"/>
      <c r="K6710" s="20"/>
      <c r="L6710" s="20"/>
      <c r="P6710" s="201"/>
      <c r="Q6710" s="20"/>
      <c r="R6710" s="15"/>
      <c r="T6710" s="20"/>
      <c r="U6710" s="20"/>
      <c r="AB6710" s="20"/>
    </row>
    <row r="6711" spans="3:28" x14ac:dyDescent="0.2">
      <c r="C6711" s="20"/>
      <c r="D6711" s="20"/>
      <c r="E6711" s="20"/>
      <c r="F6711" s="20"/>
      <c r="H6711" s="20"/>
      <c r="J6711" s="20"/>
      <c r="K6711" s="20"/>
      <c r="L6711" s="20"/>
      <c r="P6711" s="201"/>
      <c r="Q6711" s="20"/>
      <c r="R6711" s="15"/>
      <c r="T6711" s="20"/>
      <c r="U6711" s="20"/>
      <c r="AB6711" s="20"/>
    </row>
    <row r="6712" spans="3:28" x14ac:dyDescent="0.2">
      <c r="C6712" s="20"/>
      <c r="D6712" s="20"/>
      <c r="E6712" s="20"/>
      <c r="F6712" s="20"/>
      <c r="H6712" s="20"/>
      <c r="J6712" s="20"/>
      <c r="K6712" s="20"/>
      <c r="L6712" s="20"/>
      <c r="P6712" s="201"/>
      <c r="Q6712" s="20"/>
      <c r="R6712" s="15"/>
      <c r="T6712" s="20"/>
      <c r="U6712" s="20"/>
      <c r="AB6712" s="20"/>
    </row>
    <row r="6713" spans="3:28" x14ac:dyDescent="0.2">
      <c r="C6713" s="20"/>
      <c r="D6713" s="20"/>
      <c r="E6713" s="20"/>
      <c r="F6713" s="20"/>
      <c r="H6713" s="20"/>
      <c r="J6713" s="20"/>
      <c r="K6713" s="20"/>
      <c r="L6713" s="20"/>
      <c r="P6713" s="201"/>
      <c r="Q6713" s="20"/>
      <c r="R6713" s="15"/>
      <c r="T6713" s="20"/>
      <c r="U6713" s="20"/>
      <c r="AB6713" s="20"/>
    </row>
    <row r="6714" spans="3:28" x14ac:dyDescent="0.2">
      <c r="C6714" s="20"/>
      <c r="D6714" s="20"/>
      <c r="E6714" s="20"/>
      <c r="F6714" s="20"/>
      <c r="H6714" s="20"/>
      <c r="J6714" s="20"/>
      <c r="K6714" s="20"/>
      <c r="L6714" s="20"/>
      <c r="P6714" s="201"/>
      <c r="Q6714" s="20"/>
      <c r="R6714" s="15"/>
      <c r="T6714" s="20"/>
      <c r="U6714" s="20"/>
      <c r="AB6714" s="20"/>
    </row>
    <row r="6715" spans="3:28" x14ac:dyDescent="0.2">
      <c r="C6715" s="20"/>
      <c r="D6715" s="20"/>
      <c r="E6715" s="20"/>
      <c r="F6715" s="20"/>
      <c r="H6715" s="20"/>
      <c r="J6715" s="20"/>
      <c r="K6715" s="20"/>
      <c r="L6715" s="20"/>
      <c r="P6715" s="201"/>
      <c r="Q6715" s="20"/>
      <c r="R6715" s="15"/>
      <c r="T6715" s="20"/>
      <c r="U6715" s="20"/>
      <c r="AB6715" s="20"/>
    </row>
    <row r="6716" spans="3:28" x14ac:dyDescent="0.2">
      <c r="C6716" s="20"/>
      <c r="D6716" s="20"/>
      <c r="E6716" s="20"/>
      <c r="F6716" s="20"/>
      <c r="H6716" s="20"/>
      <c r="J6716" s="20"/>
      <c r="K6716" s="20"/>
      <c r="L6716" s="20"/>
      <c r="P6716" s="201"/>
      <c r="Q6716" s="20"/>
      <c r="R6716" s="15"/>
      <c r="T6716" s="20"/>
      <c r="U6716" s="20"/>
      <c r="AB6716" s="20"/>
    </row>
    <row r="6717" spans="3:28" x14ac:dyDescent="0.2">
      <c r="C6717" s="20"/>
      <c r="D6717" s="20"/>
      <c r="E6717" s="20"/>
      <c r="F6717" s="20"/>
      <c r="H6717" s="20"/>
      <c r="J6717" s="20"/>
      <c r="K6717" s="20"/>
      <c r="L6717" s="20"/>
      <c r="P6717" s="201"/>
      <c r="Q6717" s="20"/>
      <c r="R6717" s="15"/>
      <c r="T6717" s="20"/>
      <c r="U6717" s="20"/>
      <c r="AB6717" s="20"/>
    </row>
    <row r="6718" spans="3:28" x14ac:dyDescent="0.2">
      <c r="C6718" s="20"/>
      <c r="D6718" s="20"/>
      <c r="E6718" s="20"/>
      <c r="F6718" s="20"/>
      <c r="H6718" s="20"/>
      <c r="J6718" s="20"/>
      <c r="K6718" s="20"/>
      <c r="L6718" s="20"/>
      <c r="P6718" s="201"/>
      <c r="Q6718" s="20"/>
      <c r="R6718" s="15"/>
      <c r="T6718" s="20"/>
      <c r="U6718" s="20"/>
      <c r="AB6718" s="20"/>
    </row>
    <row r="6719" spans="3:28" x14ac:dyDescent="0.2">
      <c r="C6719" s="20"/>
      <c r="D6719" s="20"/>
      <c r="E6719" s="20"/>
      <c r="F6719" s="20"/>
      <c r="H6719" s="20"/>
      <c r="J6719" s="20"/>
      <c r="K6719" s="20"/>
      <c r="L6719" s="20"/>
      <c r="P6719" s="201"/>
      <c r="Q6719" s="20"/>
      <c r="R6719" s="15"/>
      <c r="T6719" s="20"/>
      <c r="U6719" s="20"/>
      <c r="AB6719" s="20"/>
    </row>
    <row r="6720" spans="3:28" x14ac:dyDescent="0.2">
      <c r="C6720" s="20"/>
      <c r="D6720" s="20"/>
      <c r="E6720" s="20"/>
      <c r="F6720" s="20"/>
      <c r="H6720" s="20"/>
      <c r="J6720" s="20"/>
      <c r="K6720" s="20"/>
      <c r="L6720" s="20"/>
      <c r="P6720" s="201"/>
      <c r="Q6720" s="20"/>
      <c r="R6720" s="15"/>
      <c r="T6720" s="20"/>
      <c r="U6720" s="20"/>
      <c r="AB6720" s="20"/>
    </row>
    <row r="6721" spans="3:28" x14ac:dyDescent="0.2">
      <c r="C6721" s="20"/>
      <c r="D6721" s="20"/>
      <c r="E6721" s="20"/>
      <c r="F6721" s="20"/>
      <c r="H6721" s="20"/>
      <c r="J6721" s="20"/>
      <c r="K6721" s="20"/>
      <c r="L6721" s="20"/>
      <c r="P6721" s="201"/>
      <c r="Q6721" s="20"/>
      <c r="R6721" s="15"/>
      <c r="T6721" s="20"/>
      <c r="U6721" s="20"/>
      <c r="AB6721" s="20"/>
    </row>
    <row r="6722" spans="3:28" x14ac:dyDescent="0.2">
      <c r="C6722" s="20"/>
      <c r="D6722" s="20"/>
      <c r="E6722" s="20"/>
      <c r="F6722" s="20"/>
      <c r="H6722" s="20"/>
      <c r="J6722" s="20"/>
      <c r="K6722" s="20"/>
      <c r="L6722" s="20"/>
      <c r="P6722" s="201"/>
      <c r="Q6722" s="20"/>
      <c r="R6722" s="15"/>
      <c r="T6722" s="20"/>
      <c r="U6722" s="20"/>
      <c r="AB6722" s="20"/>
    </row>
    <row r="6723" spans="3:28" x14ac:dyDescent="0.2">
      <c r="C6723" s="20"/>
      <c r="D6723" s="20"/>
      <c r="E6723" s="20"/>
      <c r="F6723" s="20"/>
      <c r="H6723" s="20"/>
      <c r="J6723" s="20"/>
      <c r="K6723" s="20"/>
      <c r="L6723" s="20"/>
      <c r="P6723" s="201"/>
      <c r="Q6723" s="20"/>
      <c r="R6723" s="15"/>
      <c r="T6723" s="20"/>
      <c r="U6723" s="20"/>
      <c r="AB6723" s="20"/>
    </row>
    <row r="6724" spans="3:28" x14ac:dyDescent="0.2">
      <c r="C6724" s="20"/>
      <c r="D6724" s="20"/>
      <c r="E6724" s="20"/>
      <c r="F6724" s="20"/>
      <c r="H6724" s="20"/>
      <c r="J6724" s="20"/>
      <c r="K6724" s="20"/>
      <c r="L6724" s="20"/>
      <c r="P6724" s="201"/>
      <c r="Q6724" s="20"/>
      <c r="R6724" s="15"/>
      <c r="T6724" s="20"/>
      <c r="U6724" s="20"/>
      <c r="AB6724" s="20"/>
    </row>
    <row r="6725" spans="3:28" x14ac:dyDescent="0.2">
      <c r="C6725" s="20"/>
      <c r="D6725" s="20"/>
      <c r="E6725" s="20"/>
      <c r="F6725" s="20"/>
      <c r="H6725" s="20"/>
      <c r="J6725" s="20"/>
      <c r="K6725" s="20"/>
      <c r="L6725" s="20"/>
      <c r="P6725" s="201"/>
      <c r="Q6725" s="20"/>
      <c r="R6725" s="15"/>
      <c r="T6725" s="20"/>
      <c r="U6725" s="20"/>
      <c r="AB6725" s="20"/>
    </row>
    <row r="6726" spans="3:28" x14ac:dyDescent="0.2">
      <c r="C6726" s="20"/>
      <c r="D6726" s="20"/>
      <c r="E6726" s="20"/>
      <c r="F6726" s="20"/>
      <c r="H6726" s="20"/>
      <c r="J6726" s="20"/>
      <c r="K6726" s="20"/>
      <c r="L6726" s="20"/>
      <c r="P6726" s="201"/>
      <c r="Q6726" s="20"/>
      <c r="R6726" s="15"/>
      <c r="T6726" s="20"/>
      <c r="U6726" s="20"/>
      <c r="AB6726" s="20"/>
    </row>
    <row r="6727" spans="3:28" x14ac:dyDescent="0.2">
      <c r="C6727" s="20"/>
      <c r="D6727" s="20"/>
      <c r="E6727" s="20"/>
      <c r="F6727" s="20"/>
      <c r="H6727" s="20"/>
      <c r="J6727" s="20"/>
      <c r="K6727" s="20"/>
      <c r="L6727" s="20"/>
      <c r="P6727" s="201"/>
      <c r="Q6727" s="20"/>
      <c r="R6727" s="15"/>
      <c r="T6727" s="20"/>
      <c r="U6727" s="20"/>
      <c r="AB6727" s="20"/>
    </row>
    <row r="6728" spans="3:28" x14ac:dyDescent="0.2">
      <c r="C6728" s="20"/>
      <c r="D6728" s="20"/>
      <c r="E6728" s="20"/>
      <c r="F6728" s="20"/>
      <c r="H6728" s="20"/>
      <c r="J6728" s="20"/>
      <c r="K6728" s="20"/>
      <c r="L6728" s="20"/>
      <c r="P6728" s="201"/>
      <c r="Q6728" s="20"/>
      <c r="R6728" s="15"/>
      <c r="T6728" s="20"/>
      <c r="U6728" s="20"/>
      <c r="AB6728" s="20"/>
    </row>
    <row r="6729" spans="3:28" x14ac:dyDescent="0.2">
      <c r="C6729" s="20"/>
      <c r="D6729" s="20"/>
      <c r="E6729" s="20"/>
      <c r="F6729" s="20"/>
      <c r="H6729" s="20"/>
      <c r="J6729" s="20"/>
      <c r="K6729" s="20"/>
      <c r="L6729" s="20"/>
      <c r="P6729" s="201"/>
      <c r="Q6729" s="20"/>
      <c r="R6729" s="15"/>
      <c r="T6729" s="20"/>
      <c r="U6729" s="20"/>
      <c r="AB6729" s="20"/>
    </row>
    <row r="6730" spans="3:28" x14ac:dyDescent="0.2">
      <c r="C6730" s="20"/>
      <c r="D6730" s="20"/>
      <c r="E6730" s="20"/>
      <c r="F6730" s="20"/>
      <c r="H6730" s="20"/>
      <c r="J6730" s="20"/>
      <c r="K6730" s="20"/>
      <c r="L6730" s="20"/>
      <c r="P6730" s="201"/>
      <c r="Q6730" s="20"/>
      <c r="R6730" s="15"/>
      <c r="T6730" s="20"/>
      <c r="U6730" s="20"/>
      <c r="AB6730" s="20"/>
    </row>
    <row r="6731" spans="3:28" x14ac:dyDescent="0.2">
      <c r="C6731" s="20"/>
      <c r="D6731" s="20"/>
      <c r="E6731" s="20"/>
      <c r="F6731" s="20"/>
      <c r="H6731" s="20"/>
      <c r="J6731" s="20"/>
      <c r="K6731" s="20"/>
      <c r="L6731" s="20"/>
      <c r="P6731" s="201"/>
      <c r="Q6731" s="20"/>
      <c r="R6731" s="15"/>
      <c r="T6731" s="20"/>
      <c r="U6731" s="20"/>
      <c r="AB6731" s="20"/>
    </row>
    <row r="6732" spans="3:28" x14ac:dyDescent="0.2">
      <c r="C6732" s="20"/>
      <c r="D6732" s="20"/>
      <c r="E6732" s="20"/>
      <c r="F6732" s="20"/>
      <c r="H6732" s="20"/>
      <c r="J6732" s="20"/>
      <c r="K6732" s="20"/>
      <c r="L6732" s="20"/>
      <c r="P6732" s="201"/>
      <c r="Q6732" s="20"/>
      <c r="R6732" s="15"/>
      <c r="T6732" s="20"/>
      <c r="U6732" s="20"/>
      <c r="AB6732" s="20"/>
    </row>
    <row r="6733" spans="3:28" x14ac:dyDescent="0.2">
      <c r="C6733" s="20"/>
      <c r="D6733" s="20"/>
      <c r="E6733" s="20"/>
      <c r="F6733" s="20"/>
      <c r="H6733" s="20"/>
      <c r="J6733" s="20"/>
      <c r="K6733" s="20"/>
      <c r="L6733" s="20"/>
      <c r="P6733" s="201"/>
      <c r="Q6733" s="20"/>
      <c r="R6733" s="15"/>
      <c r="T6733" s="20"/>
      <c r="U6733" s="20"/>
      <c r="AB6733" s="20"/>
    </row>
    <row r="6734" spans="3:28" x14ac:dyDescent="0.2">
      <c r="C6734" s="20"/>
      <c r="D6734" s="20"/>
      <c r="E6734" s="20"/>
      <c r="F6734" s="20"/>
      <c r="H6734" s="20"/>
      <c r="J6734" s="20"/>
      <c r="K6734" s="20"/>
      <c r="L6734" s="20"/>
      <c r="P6734" s="201"/>
      <c r="Q6734" s="20"/>
      <c r="R6734" s="15"/>
      <c r="T6734" s="20"/>
      <c r="U6734" s="20"/>
      <c r="AB6734" s="20"/>
    </row>
    <row r="6735" spans="3:28" x14ac:dyDescent="0.2">
      <c r="C6735" s="20"/>
      <c r="D6735" s="20"/>
      <c r="E6735" s="20"/>
      <c r="F6735" s="20"/>
      <c r="H6735" s="20"/>
      <c r="J6735" s="20"/>
      <c r="K6735" s="20"/>
      <c r="L6735" s="20"/>
      <c r="P6735" s="201"/>
      <c r="Q6735" s="20"/>
      <c r="R6735" s="15"/>
      <c r="T6735" s="20"/>
      <c r="U6735" s="20"/>
      <c r="AB6735" s="20"/>
    </row>
    <row r="6736" spans="3:28" x14ac:dyDescent="0.2">
      <c r="C6736" s="20"/>
      <c r="D6736" s="20"/>
      <c r="E6736" s="20"/>
      <c r="F6736" s="20"/>
      <c r="H6736" s="20"/>
      <c r="J6736" s="20"/>
      <c r="K6736" s="20"/>
      <c r="L6736" s="20"/>
      <c r="P6736" s="201"/>
      <c r="Q6736" s="20"/>
      <c r="R6736" s="15"/>
      <c r="T6736" s="20"/>
      <c r="U6736" s="20"/>
      <c r="AB6736" s="20"/>
    </row>
    <row r="6737" spans="3:28" x14ac:dyDescent="0.2">
      <c r="C6737" s="20"/>
      <c r="D6737" s="20"/>
      <c r="E6737" s="20"/>
      <c r="F6737" s="20"/>
      <c r="H6737" s="20"/>
      <c r="J6737" s="20"/>
      <c r="K6737" s="20"/>
      <c r="L6737" s="20"/>
      <c r="P6737" s="201"/>
      <c r="Q6737" s="20"/>
      <c r="R6737" s="15"/>
      <c r="T6737" s="20"/>
      <c r="U6737" s="20"/>
      <c r="AB6737" s="20"/>
    </row>
    <row r="6738" spans="3:28" x14ac:dyDescent="0.2">
      <c r="C6738" s="20"/>
      <c r="D6738" s="20"/>
      <c r="E6738" s="20"/>
      <c r="F6738" s="20"/>
      <c r="H6738" s="20"/>
      <c r="J6738" s="20"/>
      <c r="K6738" s="20"/>
      <c r="L6738" s="20"/>
      <c r="P6738" s="201"/>
      <c r="Q6738" s="20"/>
      <c r="R6738" s="15"/>
      <c r="T6738" s="20"/>
      <c r="U6738" s="20"/>
      <c r="AB6738" s="20"/>
    </row>
    <row r="6739" spans="3:28" x14ac:dyDescent="0.2">
      <c r="C6739" s="20"/>
      <c r="D6739" s="20"/>
      <c r="E6739" s="20"/>
      <c r="F6739" s="20"/>
      <c r="H6739" s="20"/>
      <c r="J6739" s="20"/>
      <c r="K6739" s="20"/>
      <c r="L6739" s="20"/>
      <c r="P6739" s="201"/>
      <c r="Q6739" s="20"/>
      <c r="R6739" s="15"/>
      <c r="T6739" s="20"/>
      <c r="U6739" s="20"/>
      <c r="AB6739" s="20"/>
    </row>
    <row r="6740" spans="3:28" x14ac:dyDescent="0.2">
      <c r="C6740" s="20"/>
      <c r="D6740" s="20"/>
      <c r="E6740" s="20"/>
      <c r="F6740" s="20"/>
      <c r="H6740" s="20"/>
      <c r="J6740" s="20"/>
      <c r="K6740" s="20"/>
      <c r="L6740" s="20"/>
      <c r="P6740" s="201"/>
      <c r="Q6740" s="20"/>
      <c r="R6740" s="15"/>
      <c r="T6740" s="20"/>
      <c r="U6740" s="20"/>
      <c r="AB6740" s="20"/>
    </row>
    <row r="6741" spans="3:28" x14ac:dyDescent="0.2">
      <c r="C6741" s="20"/>
      <c r="D6741" s="20"/>
      <c r="E6741" s="20"/>
      <c r="F6741" s="20"/>
      <c r="H6741" s="20"/>
      <c r="J6741" s="20"/>
      <c r="K6741" s="20"/>
      <c r="L6741" s="20"/>
      <c r="P6741" s="201"/>
      <c r="Q6741" s="20"/>
      <c r="R6741" s="15"/>
      <c r="T6741" s="20"/>
      <c r="U6741" s="20"/>
      <c r="AB6741" s="20"/>
    </row>
    <row r="6742" spans="3:28" x14ac:dyDescent="0.2">
      <c r="C6742" s="20"/>
      <c r="D6742" s="20"/>
      <c r="E6742" s="20"/>
      <c r="F6742" s="20"/>
      <c r="H6742" s="20"/>
      <c r="J6742" s="20"/>
      <c r="K6742" s="20"/>
      <c r="L6742" s="20"/>
      <c r="P6742" s="201"/>
      <c r="Q6742" s="20"/>
      <c r="R6742" s="15"/>
      <c r="T6742" s="20"/>
      <c r="U6742" s="20"/>
      <c r="AB6742" s="20"/>
    </row>
    <row r="6743" spans="3:28" x14ac:dyDescent="0.2">
      <c r="C6743" s="20"/>
      <c r="D6743" s="20"/>
      <c r="E6743" s="20"/>
      <c r="F6743" s="20"/>
      <c r="H6743" s="20"/>
      <c r="J6743" s="20"/>
      <c r="K6743" s="20"/>
      <c r="L6743" s="20"/>
      <c r="P6743" s="201"/>
      <c r="Q6743" s="20"/>
      <c r="R6743" s="15"/>
      <c r="T6743" s="20"/>
      <c r="U6743" s="20"/>
      <c r="AB6743" s="20"/>
    </row>
    <row r="6744" spans="3:28" x14ac:dyDescent="0.2">
      <c r="C6744" s="20"/>
      <c r="D6744" s="20"/>
      <c r="E6744" s="20"/>
      <c r="F6744" s="20"/>
      <c r="H6744" s="20"/>
      <c r="J6744" s="20"/>
      <c r="K6744" s="20"/>
      <c r="L6744" s="20"/>
      <c r="P6744" s="201"/>
      <c r="Q6744" s="20"/>
      <c r="R6744" s="15"/>
      <c r="T6744" s="20"/>
      <c r="U6744" s="20"/>
      <c r="AB6744" s="20"/>
    </row>
    <row r="6745" spans="3:28" x14ac:dyDescent="0.2">
      <c r="C6745" s="20"/>
      <c r="D6745" s="20"/>
      <c r="E6745" s="20"/>
      <c r="F6745" s="20"/>
      <c r="H6745" s="20"/>
      <c r="J6745" s="20"/>
      <c r="K6745" s="20"/>
      <c r="L6745" s="20"/>
      <c r="P6745" s="201"/>
      <c r="Q6745" s="20"/>
      <c r="R6745" s="15"/>
      <c r="T6745" s="20"/>
      <c r="U6745" s="20"/>
      <c r="AB6745" s="20"/>
    </row>
    <row r="6746" spans="3:28" x14ac:dyDescent="0.2">
      <c r="C6746" s="20"/>
      <c r="D6746" s="20"/>
      <c r="E6746" s="20"/>
      <c r="F6746" s="20"/>
      <c r="H6746" s="20"/>
      <c r="J6746" s="20"/>
      <c r="K6746" s="20"/>
      <c r="L6746" s="20"/>
      <c r="P6746" s="201"/>
      <c r="Q6746" s="20"/>
      <c r="R6746" s="15"/>
      <c r="T6746" s="20"/>
      <c r="U6746" s="20"/>
      <c r="AB6746" s="20"/>
    </row>
    <row r="6747" spans="3:28" x14ac:dyDescent="0.2">
      <c r="C6747" s="20"/>
      <c r="D6747" s="20"/>
      <c r="E6747" s="20"/>
      <c r="F6747" s="20"/>
      <c r="H6747" s="20"/>
      <c r="J6747" s="20"/>
      <c r="K6747" s="20"/>
      <c r="L6747" s="20"/>
      <c r="P6747" s="201"/>
      <c r="Q6747" s="20"/>
      <c r="R6747" s="15"/>
      <c r="T6747" s="20"/>
      <c r="U6747" s="20"/>
      <c r="AB6747" s="20"/>
    </row>
    <row r="6748" spans="3:28" x14ac:dyDescent="0.2">
      <c r="C6748" s="20"/>
      <c r="D6748" s="20"/>
      <c r="E6748" s="20"/>
      <c r="F6748" s="20"/>
      <c r="H6748" s="20"/>
      <c r="J6748" s="20"/>
      <c r="K6748" s="20"/>
      <c r="L6748" s="20"/>
      <c r="P6748" s="201"/>
      <c r="Q6748" s="20"/>
      <c r="R6748" s="15"/>
      <c r="T6748" s="20"/>
      <c r="U6748" s="20"/>
      <c r="AB6748" s="20"/>
    </row>
    <row r="6749" spans="3:28" x14ac:dyDescent="0.2">
      <c r="C6749" s="20"/>
      <c r="D6749" s="20"/>
      <c r="E6749" s="20"/>
      <c r="F6749" s="20"/>
      <c r="H6749" s="20"/>
      <c r="J6749" s="20"/>
      <c r="K6749" s="20"/>
      <c r="L6749" s="20"/>
      <c r="P6749" s="201"/>
      <c r="Q6749" s="20"/>
      <c r="R6749" s="15"/>
      <c r="T6749" s="20"/>
      <c r="U6749" s="20"/>
      <c r="AB6749" s="20"/>
    </row>
    <row r="6750" spans="3:28" x14ac:dyDescent="0.2">
      <c r="C6750" s="20"/>
      <c r="D6750" s="20"/>
      <c r="E6750" s="20"/>
      <c r="F6750" s="20"/>
      <c r="H6750" s="20"/>
      <c r="J6750" s="20"/>
      <c r="K6750" s="20"/>
      <c r="L6750" s="20"/>
      <c r="P6750" s="201"/>
      <c r="Q6750" s="20"/>
      <c r="R6750" s="15"/>
      <c r="T6750" s="20"/>
      <c r="U6750" s="20"/>
      <c r="AB6750" s="20"/>
    </row>
    <row r="6751" spans="3:28" x14ac:dyDescent="0.2">
      <c r="C6751" s="20"/>
      <c r="D6751" s="20"/>
      <c r="E6751" s="20"/>
      <c r="F6751" s="20"/>
      <c r="H6751" s="20"/>
      <c r="J6751" s="20"/>
      <c r="K6751" s="20"/>
      <c r="L6751" s="20"/>
      <c r="P6751" s="201"/>
      <c r="Q6751" s="20"/>
      <c r="R6751" s="15"/>
      <c r="T6751" s="20"/>
      <c r="U6751" s="20"/>
      <c r="AB6751" s="20"/>
    </row>
    <row r="6752" spans="3:28" x14ac:dyDescent="0.2">
      <c r="C6752" s="20"/>
      <c r="D6752" s="20"/>
      <c r="E6752" s="20"/>
      <c r="F6752" s="20"/>
      <c r="H6752" s="20"/>
      <c r="J6752" s="20"/>
      <c r="K6752" s="20"/>
      <c r="L6752" s="20"/>
      <c r="P6752" s="201"/>
      <c r="Q6752" s="20"/>
      <c r="R6752" s="15"/>
      <c r="T6752" s="20"/>
      <c r="U6752" s="20"/>
      <c r="AB6752" s="20"/>
    </row>
    <row r="6753" spans="3:28" x14ac:dyDescent="0.2">
      <c r="C6753" s="20"/>
      <c r="D6753" s="20"/>
      <c r="E6753" s="20"/>
      <c r="F6753" s="20"/>
      <c r="H6753" s="20"/>
      <c r="J6753" s="20"/>
      <c r="K6753" s="20"/>
      <c r="L6753" s="20"/>
      <c r="P6753" s="201"/>
      <c r="Q6753" s="20"/>
      <c r="R6753" s="15"/>
      <c r="T6753" s="20"/>
      <c r="U6753" s="20"/>
      <c r="AB6753" s="20"/>
    </row>
    <row r="6754" spans="3:28" x14ac:dyDescent="0.2">
      <c r="C6754" s="20"/>
      <c r="D6754" s="20"/>
      <c r="E6754" s="20"/>
      <c r="F6754" s="20"/>
      <c r="H6754" s="20"/>
      <c r="J6754" s="20"/>
      <c r="K6754" s="20"/>
      <c r="L6754" s="20"/>
      <c r="P6754" s="201"/>
      <c r="Q6754" s="20"/>
      <c r="R6754" s="15"/>
      <c r="T6754" s="20"/>
      <c r="U6754" s="20"/>
      <c r="AB6754" s="20"/>
    </row>
    <row r="6755" spans="3:28" x14ac:dyDescent="0.2">
      <c r="C6755" s="20"/>
      <c r="D6755" s="20"/>
      <c r="E6755" s="20"/>
      <c r="F6755" s="20"/>
      <c r="H6755" s="20"/>
      <c r="J6755" s="20"/>
      <c r="K6755" s="20"/>
      <c r="L6755" s="20"/>
      <c r="P6755" s="201"/>
      <c r="Q6755" s="20"/>
      <c r="R6755" s="15"/>
      <c r="T6755" s="20"/>
      <c r="U6755" s="20"/>
      <c r="AB6755" s="20"/>
    </row>
    <row r="6756" spans="3:28" x14ac:dyDescent="0.2">
      <c r="C6756" s="20"/>
      <c r="D6756" s="20"/>
      <c r="E6756" s="20"/>
      <c r="F6756" s="20"/>
      <c r="H6756" s="20"/>
      <c r="J6756" s="20"/>
      <c r="K6756" s="20"/>
      <c r="L6756" s="20"/>
      <c r="P6756" s="201"/>
      <c r="Q6756" s="20"/>
      <c r="R6756" s="15"/>
      <c r="T6756" s="20"/>
      <c r="U6756" s="20"/>
      <c r="AB6756" s="20"/>
    </row>
    <row r="6757" spans="3:28" x14ac:dyDescent="0.2">
      <c r="C6757" s="20"/>
      <c r="D6757" s="20"/>
      <c r="E6757" s="20"/>
      <c r="F6757" s="20"/>
      <c r="H6757" s="20"/>
      <c r="J6757" s="20"/>
      <c r="K6757" s="20"/>
      <c r="L6757" s="20"/>
      <c r="P6757" s="201"/>
      <c r="Q6757" s="20"/>
      <c r="R6757" s="15"/>
      <c r="T6757" s="20"/>
      <c r="U6757" s="20"/>
      <c r="AB6757" s="20"/>
    </row>
    <row r="6758" spans="3:28" x14ac:dyDescent="0.2">
      <c r="C6758" s="20"/>
      <c r="D6758" s="20"/>
      <c r="E6758" s="20"/>
      <c r="F6758" s="20"/>
      <c r="H6758" s="20"/>
      <c r="J6758" s="20"/>
      <c r="K6758" s="20"/>
      <c r="L6758" s="20"/>
      <c r="P6758" s="201"/>
      <c r="Q6758" s="20"/>
      <c r="R6758" s="15"/>
      <c r="T6758" s="20"/>
      <c r="U6758" s="20"/>
      <c r="AB6758" s="20"/>
    </row>
    <row r="6759" spans="3:28" x14ac:dyDescent="0.2">
      <c r="C6759" s="20"/>
      <c r="D6759" s="20"/>
      <c r="E6759" s="20"/>
      <c r="F6759" s="20"/>
      <c r="H6759" s="20"/>
      <c r="J6759" s="20"/>
      <c r="K6759" s="20"/>
      <c r="L6759" s="20"/>
      <c r="P6759" s="201"/>
      <c r="Q6759" s="20"/>
      <c r="R6759" s="15"/>
      <c r="T6759" s="20"/>
      <c r="U6759" s="20"/>
      <c r="AB6759" s="20"/>
    </row>
    <row r="6760" spans="3:28" x14ac:dyDescent="0.2">
      <c r="C6760" s="20"/>
      <c r="D6760" s="20"/>
      <c r="E6760" s="20"/>
      <c r="F6760" s="20"/>
      <c r="H6760" s="20"/>
      <c r="J6760" s="20"/>
      <c r="K6760" s="20"/>
      <c r="L6760" s="20"/>
      <c r="P6760" s="201"/>
      <c r="Q6760" s="20"/>
      <c r="R6760" s="15"/>
      <c r="T6760" s="20"/>
      <c r="U6760" s="20"/>
      <c r="AB6760" s="20"/>
    </row>
    <row r="6761" spans="3:28" x14ac:dyDescent="0.2">
      <c r="C6761" s="20"/>
      <c r="D6761" s="20"/>
      <c r="E6761" s="20"/>
      <c r="F6761" s="20"/>
      <c r="H6761" s="20"/>
      <c r="J6761" s="20"/>
      <c r="K6761" s="20"/>
      <c r="L6761" s="20"/>
      <c r="P6761" s="201"/>
      <c r="Q6761" s="20"/>
      <c r="R6761" s="15"/>
      <c r="T6761" s="20"/>
      <c r="U6761" s="20"/>
      <c r="AB6761" s="20"/>
    </row>
    <row r="6762" spans="3:28" x14ac:dyDescent="0.2">
      <c r="C6762" s="20"/>
      <c r="D6762" s="20"/>
      <c r="E6762" s="20"/>
      <c r="F6762" s="20"/>
      <c r="H6762" s="20"/>
      <c r="J6762" s="20"/>
      <c r="K6762" s="20"/>
      <c r="L6762" s="20"/>
      <c r="P6762" s="201"/>
      <c r="Q6762" s="20"/>
      <c r="R6762" s="15"/>
      <c r="T6762" s="20"/>
      <c r="U6762" s="20"/>
      <c r="AB6762" s="20"/>
    </row>
    <row r="6763" spans="3:28" x14ac:dyDescent="0.2">
      <c r="C6763" s="20"/>
      <c r="D6763" s="20"/>
      <c r="E6763" s="20"/>
      <c r="F6763" s="20"/>
      <c r="H6763" s="20"/>
      <c r="J6763" s="20"/>
      <c r="K6763" s="20"/>
      <c r="L6763" s="20"/>
      <c r="P6763" s="201"/>
      <c r="Q6763" s="20"/>
      <c r="R6763" s="15"/>
      <c r="T6763" s="20"/>
      <c r="U6763" s="20"/>
      <c r="AB6763" s="20"/>
    </row>
    <row r="6764" spans="3:28" x14ac:dyDescent="0.2">
      <c r="C6764" s="20"/>
      <c r="D6764" s="20"/>
      <c r="E6764" s="20"/>
      <c r="F6764" s="20"/>
      <c r="H6764" s="20"/>
      <c r="J6764" s="20"/>
      <c r="K6764" s="20"/>
      <c r="L6764" s="20"/>
      <c r="P6764" s="201"/>
      <c r="Q6764" s="20"/>
      <c r="R6764" s="15"/>
      <c r="T6764" s="20"/>
      <c r="U6764" s="20"/>
      <c r="AB6764" s="20"/>
    </row>
    <row r="6765" spans="3:28" x14ac:dyDescent="0.2">
      <c r="C6765" s="20"/>
      <c r="D6765" s="20"/>
      <c r="E6765" s="20"/>
      <c r="F6765" s="20"/>
      <c r="H6765" s="20"/>
      <c r="J6765" s="20"/>
      <c r="K6765" s="20"/>
      <c r="L6765" s="20"/>
      <c r="P6765" s="201"/>
      <c r="Q6765" s="20"/>
      <c r="R6765" s="15"/>
      <c r="T6765" s="20"/>
      <c r="U6765" s="20"/>
      <c r="AB6765" s="20"/>
    </row>
    <row r="6766" spans="3:28" x14ac:dyDescent="0.2">
      <c r="C6766" s="20"/>
      <c r="D6766" s="20"/>
      <c r="E6766" s="20"/>
      <c r="F6766" s="20"/>
      <c r="H6766" s="20"/>
      <c r="J6766" s="20"/>
      <c r="K6766" s="20"/>
      <c r="L6766" s="20"/>
      <c r="P6766" s="201"/>
      <c r="Q6766" s="20"/>
      <c r="R6766" s="15"/>
      <c r="T6766" s="20"/>
      <c r="U6766" s="20"/>
      <c r="AB6766" s="20"/>
    </row>
    <row r="6767" spans="3:28" x14ac:dyDescent="0.2">
      <c r="C6767" s="20"/>
      <c r="D6767" s="20"/>
      <c r="E6767" s="20"/>
      <c r="F6767" s="20"/>
      <c r="H6767" s="20"/>
      <c r="J6767" s="20"/>
      <c r="K6767" s="20"/>
      <c r="L6767" s="20"/>
      <c r="P6767" s="201"/>
      <c r="Q6767" s="20"/>
      <c r="R6767" s="15"/>
      <c r="T6767" s="20"/>
      <c r="U6767" s="20"/>
      <c r="AB6767" s="20"/>
    </row>
    <row r="6768" spans="3:28" x14ac:dyDescent="0.2">
      <c r="C6768" s="20"/>
      <c r="D6768" s="20"/>
      <c r="E6768" s="20"/>
      <c r="F6768" s="20"/>
      <c r="H6768" s="20"/>
      <c r="J6768" s="20"/>
      <c r="K6768" s="20"/>
      <c r="L6768" s="20"/>
      <c r="P6768" s="201"/>
      <c r="Q6768" s="20"/>
      <c r="R6768" s="15"/>
      <c r="T6768" s="20"/>
      <c r="U6768" s="20"/>
      <c r="AB6768" s="20"/>
    </row>
    <row r="6769" spans="3:28" x14ac:dyDescent="0.2">
      <c r="C6769" s="20"/>
      <c r="D6769" s="20"/>
      <c r="E6769" s="20"/>
      <c r="F6769" s="20"/>
      <c r="H6769" s="20"/>
      <c r="J6769" s="20"/>
      <c r="K6769" s="20"/>
      <c r="L6769" s="20"/>
      <c r="P6769" s="201"/>
      <c r="Q6769" s="20"/>
      <c r="R6769" s="15"/>
      <c r="T6769" s="20"/>
      <c r="U6769" s="20"/>
      <c r="AB6769" s="20"/>
    </row>
    <row r="6770" spans="3:28" x14ac:dyDescent="0.2">
      <c r="C6770" s="20"/>
      <c r="D6770" s="20"/>
      <c r="E6770" s="20"/>
      <c r="F6770" s="20"/>
      <c r="H6770" s="20"/>
      <c r="J6770" s="20"/>
      <c r="K6770" s="20"/>
      <c r="L6770" s="20"/>
      <c r="P6770" s="201"/>
      <c r="Q6770" s="20"/>
      <c r="R6770" s="15"/>
      <c r="T6770" s="20"/>
      <c r="U6770" s="20"/>
      <c r="AB6770" s="20"/>
    </row>
    <row r="6771" spans="3:28" x14ac:dyDescent="0.2">
      <c r="C6771" s="20"/>
      <c r="D6771" s="20"/>
      <c r="E6771" s="20"/>
      <c r="F6771" s="20"/>
      <c r="H6771" s="20"/>
      <c r="J6771" s="20"/>
      <c r="K6771" s="20"/>
      <c r="L6771" s="20"/>
      <c r="P6771" s="201"/>
      <c r="Q6771" s="20"/>
      <c r="R6771" s="15"/>
      <c r="T6771" s="20"/>
      <c r="U6771" s="20"/>
      <c r="AB6771" s="20"/>
    </row>
    <row r="6772" spans="3:28" x14ac:dyDescent="0.2">
      <c r="C6772" s="20"/>
      <c r="D6772" s="20"/>
      <c r="E6772" s="20"/>
      <c r="F6772" s="20"/>
      <c r="H6772" s="20"/>
      <c r="J6772" s="20"/>
      <c r="K6772" s="20"/>
      <c r="L6772" s="20"/>
      <c r="P6772" s="201"/>
      <c r="Q6772" s="20"/>
      <c r="R6772" s="15"/>
      <c r="T6772" s="20"/>
      <c r="U6772" s="20"/>
      <c r="AB6772" s="20"/>
    </row>
    <row r="6773" spans="3:28" x14ac:dyDescent="0.2">
      <c r="C6773" s="20"/>
      <c r="D6773" s="20"/>
      <c r="E6773" s="20"/>
      <c r="F6773" s="20"/>
      <c r="H6773" s="20"/>
      <c r="J6773" s="20"/>
      <c r="K6773" s="20"/>
      <c r="L6773" s="20"/>
      <c r="P6773" s="201"/>
      <c r="Q6773" s="20"/>
      <c r="R6773" s="15"/>
      <c r="T6773" s="20"/>
      <c r="U6773" s="20"/>
      <c r="AB6773" s="20"/>
    </row>
    <row r="6774" spans="3:28" x14ac:dyDescent="0.2">
      <c r="C6774" s="20"/>
      <c r="D6774" s="20"/>
      <c r="E6774" s="20"/>
      <c r="F6774" s="20"/>
      <c r="H6774" s="20"/>
      <c r="J6774" s="20"/>
      <c r="K6774" s="20"/>
      <c r="L6774" s="20"/>
      <c r="P6774" s="201"/>
      <c r="Q6774" s="20"/>
      <c r="R6774" s="15"/>
      <c r="T6774" s="20"/>
      <c r="U6774" s="20"/>
      <c r="AB6774" s="20"/>
    </row>
    <row r="6775" spans="3:28" x14ac:dyDescent="0.2">
      <c r="C6775" s="20"/>
      <c r="D6775" s="20"/>
      <c r="E6775" s="20"/>
      <c r="F6775" s="20"/>
      <c r="H6775" s="20"/>
      <c r="J6775" s="20"/>
      <c r="K6775" s="20"/>
      <c r="L6775" s="20"/>
      <c r="P6775" s="201"/>
      <c r="Q6775" s="20"/>
      <c r="R6775" s="15"/>
      <c r="T6775" s="20"/>
      <c r="U6775" s="20"/>
      <c r="AB6775" s="20"/>
    </row>
    <row r="6776" spans="3:28" x14ac:dyDescent="0.2">
      <c r="C6776" s="20"/>
      <c r="D6776" s="20"/>
      <c r="E6776" s="20"/>
      <c r="F6776" s="20"/>
      <c r="H6776" s="20"/>
      <c r="J6776" s="20"/>
      <c r="K6776" s="20"/>
      <c r="L6776" s="20"/>
      <c r="P6776" s="201"/>
      <c r="Q6776" s="20"/>
      <c r="R6776" s="15"/>
      <c r="T6776" s="20"/>
      <c r="U6776" s="20"/>
      <c r="AB6776" s="20"/>
    </row>
    <row r="6777" spans="3:28" x14ac:dyDescent="0.2">
      <c r="C6777" s="20"/>
      <c r="D6777" s="20"/>
      <c r="E6777" s="20"/>
      <c r="F6777" s="20"/>
      <c r="H6777" s="20"/>
      <c r="J6777" s="20"/>
      <c r="K6777" s="20"/>
      <c r="L6777" s="20"/>
      <c r="P6777" s="201"/>
      <c r="Q6777" s="20"/>
      <c r="R6777" s="15"/>
      <c r="T6777" s="20"/>
      <c r="U6777" s="20"/>
      <c r="AB6777" s="20"/>
    </row>
    <row r="6778" spans="3:28" x14ac:dyDescent="0.2">
      <c r="C6778" s="20"/>
      <c r="D6778" s="20"/>
      <c r="E6778" s="20"/>
      <c r="F6778" s="20"/>
      <c r="H6778" s="20"/>
      <c r="J6778" s="20"/>
      <c r="K6778" s="20"/>
      <c r="L6778" s="20"/>
      <c r="P6778" s="201"/>
      <c r="Q6778" s="20"/>
      <c r="R6778" s="15"/>
      <c r="T6778" s="20"/>
      <c r="U6778" s="20"/>
      <c r="AB6778" s="20"/>
    </row>
    <row r="6779" spans="3:28" x14ac:dyDescent="0.2">
      <c r="C6779" s="20"/>
      <c r="D6779" s="20"/>
      <c r="E6779" s="20"/>
      <c r="F6779" s="20"/>
      <c r="H6779" s="20"/>
      <c r="J6779" s="20"/>
      <c r="K6779" s="20"/>
      <c r="L6779" s="20"/>
      <c r="P6779" s="201"/>
      <c r="Q6779" s="20"/>
      <c r="R6779" s="15"/>
      <c r="T6779" s="20"/>
      <c r="U6779" s="20"/>
      <c r="AB6779" s="20"/>
    </row>
    <row r="6780" spans="3:28" x14ac:dyDescent="0.2">
      <c r="C6780" s="20"/>
      <c r="D6780" s="20"/>
      <c r="E6780" s="20"/>
      <c r="F6780" s="20"/>
      <c r="H6780" s="20"/>
      <c r="J6780" s="20"/>
      <c r="K6780" s="20"/>
      <c r="L6780" s="20"/>
      <c r="P6780" s="201"/>
      <c r="Q6780" s="20"/>
      <c r="R6780" s="15"/>
      <c r="T6780" s="20"/>
      <c r="U6780" s="20"/>
      <c r="AB6780" s="20"/>
    </row>
    <row r="6781" spans="3:28" x14ac:dyDescent="0.2">
      <c r="C6781" s="20"/>
      <c r="D6781" s="20"/>
      <c r="E6781" s="20"/>
      <c r="F6781" s="20"/>
      <c r="H6781" s="20"/>
      <c r="J6781" s="20"/>
      <c r="K6781" s="20"/>
      <c r="L6781" s="20"/>
      <c r="P6781" s="201"/>
      <c r="Q6781" s="20"/>
      <c r="R6781" s="15"/>
      <c r="T6781" s="20"/>
      <c r="U6781" s="20"/>
      <c r="AB6781" s="20"/>
    </row>
    <row r="6782" spans="3:28" x14ac:dyDescent="0.2">
      <c r="C6782" s="20"/>
      <c r="D6782" s="20"/>
      <c r="E6782" s="20"/>
      <c r="F6782" s="20"/>
      <c r="H6782" s="20"/>
      <c r="J6782" s="20"/>
      <c r="K6782" s="20"/>
      <c r="L6782" s="20"/>
      <c r="P6782" s="201"/>
      <c r="Q6782" s="20"/>
      <c r="R6782" s="15"/>
      <c r="T6782" s="20"/>
      <c r="U6782" s="20"/>
      <c r="AB6782" s="20"/>
    </row>
    <row r="6783" spans="3:28" x14ac:dyDescent="0.2">
      <c r="C6783" s="20"/>
      <c r="D6783" s="20"/>
      <c r="E6783" s="20"/>
      <c r="F6783" s="20"/>
      <c r="H6783" s="20"/>
      <c r="J6783" s="20"/>
      <c r="K6783" s="20"/>
      <c r="L6783" s="20"/>
      <c r="P6783" s="201"/>
      <c r="Q6783" s="20"/>
      <c r="R6783" s="15"/>
      <c r="T6783" s="20"/>
      <c r="U6783" s="20"/>
      <c r="AB6783" s="20"/>
    </row>
    <row r="6784" spans="3:28" x14ac:dyDescent="0.2">
      <c r="C6784" s="20"/>
      <c r="D6784" s="20"/>
      <c r="E6784" s="20"/>
      <c r="F6784" s="20"/>
      <c r="H6784" s="20"/>
      <c r="J6784" s="20"/>
      <c r="K6784" s="20"/>
      <c r="L6784" s="20"/>
      <c r="P6784" s="201"/>
      <c r="Q6784" s="20"/>
      <c r="R6784" s="15"/>
      <c r="T6784" s="20"/>
      <c r="U6784" s="20"/>
      <c r="AB6784" s="20"/>
    </row>
    <row r="6785" spans="3:28" x14ac:dyDescent="0.2">
      <c r="C6785" s="20"/>
      <c r="D6785" s="20"/>
      <c r="E6785" s="20"/>
      <c r="F6785" s="20"/>
      <c r="H6785" s="20"/>
      <c r="J6785" s="20"/>
      <c r="K6785" s="20"/>
      <c r="L6785" s="20"/>
      <c r="P6785" s="201"/>
      <c r="Q6785" s="20"/>
      <c r="R6785" s="15"/>
      <c r="T6785" s="20"/>
      <c r="U6785" s="20"/>
      <c r="AB6785" s="20"/>
    </row>
    <row r="6786" spans="3:28" x14ac:dyDescent="0.2">
      <c r="C6786" s="20"/>
      <c r="D6786" s="20"/>
      <c r="E6786" s="20"/>
      <c r="F6786" s="20"/>
      <c r="H6786" s="20"/>
      <c r="J6786" s="20"/>
      <c r="K6786" s="20"/>
      <c r="L6786" s="20"/>
      <c r="P6786" s="201"/>
      <c r="Q6786" s="20"/>
      <c r="R6786" s="15"/>
      <c r="T6786" s="20"/>
      <c r="U6786" s="20"/>
      <c r="AB6786" s="20"/>
    </row>
    <row r="6787" spans="3:28" x14ac:dyDescent="0.2">
      <c r="C6787" s="20"/>
      <c r="D6787" s="20"/>
      <c r="E6787" s="20"/>
      <c r="F6787" s="20"/>
      <c r="H6787" s="20"/>
      <c r="J6787" s="20"/>
      <c r="K6787" s="20"/>
      <c r="L6787" s="20"/>
      <c r="P6787" s="201"/>
      <c r="Q6787" s="20"/>
      <c r="R6787" s="15"/>
      <c r="T6787" s="20"/>
      <c r="U6787" s="20"/>
      <c r="AB6787" s="20"/>
    </row>
    <row r="6788" spans="3:28" x14ac:dyDescent="0.2">
      <c r="C6788" s="20"/>
      <c r="D6788" s="20"/>
      <c r="E6788" s="20"/>
      <c r="F6788" s="20"/>
      <c r="H6788" s="20"/>
      <c r="J6788" s="20"/>
      <c r="K6788" s="20"/>
      <c r="L6788" s="20"/>
      <c r="P6788" s="201"/>
      <c r="Q6788" s="20"/>
      <c r="R6788" s="15"/>
      <c r="T6788" s="20"/>
      <c r="U6788" s="20"/>
      <c r="AB6788" s="20"/>
    </row>
    <row r="6789" spans="3:28" x14ac:dyDescent="0.2">
      <c r="C6789" s="20"/>
      <c r="D6789" s="20"/>
      <c r="E6789" s="20"/>
      <c r="F6789" s="20"/>
      <c r="H6789" s="20"/>
      <c r="J6789" s="20"/>
      <c r="K6789" s="20"/>
      <c r="L6789" s="20"/>
      <c r="P6789" s="201"/>
      <c r="Q6789" s="20"/>
      <c r="R6789" s="15"/>
      <c r="T6789" s="20"/>
      <c r="U6789" s="20"/>
      <c r="AB6789" s="20"/>
    </row>
    <row r="6790" spans="3:28" x14ac:dyDescent="0.2">
      <c r="C6790" s="20"/>
      <c r="D6790" s="20"/>
      <c r="E6790" s="20"/>
      <c r="F6790" s="20"/>
      <c r="H6790" s="20"/>
      <c r="J6790" s="20"/>
      <c r="K6790" s="20"/>
      <c r="L6790" s="20"/>
      <c r="P6790" s="201"/>
      <c r="Q6790" s="20"/>
      <c r="R6790" s="15"/>
      <c r="T6790" s="20"/>
      <c r="U6790" s="20"/>
      <c r="AB6790" s="20"/>
    </row>
    <row r="6791" spans="3:28" x14ac:dyDescent="0.2">
      <c r="C6791" s="20"/>
      <c r="D6791" s="20"/>
      <c r="E6791" s="20"/>
      <c r="F6791" s="20"/>
      <c r="H6791" s="20"/>
      <c r="J6791" s="20"/>
      <c r="K6791" s="20"/>
      <c r="L6791" s="20"/>
      <c r="P6791" s="201"/>
      <c r="Q6791" s="20"/>
      <c r="R6791" s="15"/>
      <c r="T6791" s="20"/>
      <c r="U6791" s="20"/>
      <c r="AB6791" s="20"/>
    </row>
    <row r="6792" spans="3:28" x14ac:dyDescent="0.2">
      <c r="C6792" s="20"/>
      <c r="D6792" s="20"/>
      <c r="E6792" s="20"/>
      <c r="F6792" s="20"/>
      <c r="H6792" s="20"/>
      <c r="J6792" s="20"/>
      <c r="K6792" s="20"/>
      <c r="L6792" s="20"/>
      <c r="P6792" s="201"/>
      <c r="Q6792" s="20"/>
      <c r="R6792" s="15"/>
      <c r="T6792" s="20"/>
      <c r="U6792" s="20"/>
      <c r="AB6792" s="20"/>
    </row>
    <row r="6793" spans="3:28" x14ac:dyDescent="0.2">
      <c r="C6793" s="20"/>
      <c r="D6793" s="20"/>
      <c r="E6793" s="20"/>
      <c r="F6793" s="20"/>
      <c r="H6793" s="20"/>
      <c r="J6793" s="20"/>
      <c r="K6793" s="20"/>
      <c r="L6793" s="20"/>
      <c r="P6793" s="201"/>
      <c r="Q6793" s="20"/>
      <c r="R6793" s="15"/>
      <c r="T6793" s="20"/>
      <c r="U6793" s="20"/>
      <c r="AB6793" s="20"/>
    </row>
    <row r="6794" spans="3:28" x14ac:dyDescent="0.2">
      <c r="C6794" s="20"/>
      <c r="D6794" s="20"/>
      <c r="E6794" s="20"/>
      <c r="F6794" s="20"/>
      <c r="H6794" s="20"/>
      <c r="J6794" s="20"/>
      <c r="K6794" s="20"/>
      <c r="L6794" s="20"/>
      <c r="P6794" s="201"/>
      <c r="Q6794" s="20"/>
      <c r="R6794" s="15"/>
      <c r="T6794" s="20"/>
      <c r="U6794" s="20"/>
      <c r="AB6794" s="20"/>
    </row>
    <row r="6795" spans="3:28" x14ac:dyDescent="0.2">
      <c r="C6795" s="20"/>
      <c r="D6795" s="20"/>
      <c r="E6795" s="20"/>
      <c r="F6795" s="20"/>
      <c r="H6795" s="20"/>
      <c r="J6795" s="20"/>
      <c r="K6795" s="20"/>
      <c r="L6795" s="20"/>
      <c r="P6795" s="201"/>
      <c r="Q6795" s="20"/>
      <c r="R6795" s="15"/>
      <c r="T6795" s="20"/>
      <c r="U6795" s="20"/>
      <c r="AB6795" s="20"/>
    </row>
    <row r="6796" spans="3:28" x14ac:dyDescent="0.2">
      <c r="C6796" s="20"/>
      <c r="D6796" s="20"/>
      <c r="E6796" s="20"/>
      <c r="F6796" s="20"/>
      <c r="H6796" s="20"/>
      <c r="J6796" s="20"/>
      <c r="K6796" s="20"/>
      <c r="L6796" s="20"/>
      <c r="P6796" s="201"/>
      <c r="Q6796" s="20"/>
      <c r="R6796" s="15"/>
      <c r="T6796" s="20"/>
      <c r="U6796" s="20"/>
      <c r="AB6796" s="20"/>
    </row>
    <row r="6797" spans="3:28" x14ac:dyDescent="0.2">
      <c r="C6797" s="20"/>
      <c r="D6797" s="20"/>
      <c r="E6797" s="20"/>
      <c r="F6797" s="20"/>
      <c r="H6797" s="20"/>
      <c r="J6797" s="20"/>
      <c r="K6797" s="20"/>
      <c r="L6797" s="20"/>
      <c r="P6797" s="201"/>
      <c r="Q6797" s="20"/>
      <c r="R6797" s="15"/>
      <c r="T6797" s="20"/>
      <c r="U6797" s="20"/>
      <c r="AB6797" s="20"/>
    </row>
    <row r="6798" spans="3:28" x14ac:dyDescent="0.2">
      <c r="C6798" s="20"/>
      <c r="D6798" s="20"/>
      <c r="E6798" s="20"/>
      <c r="F6798" s="20"/>
      <c r="H6798" s="20"/>
      <c r="J6798" s="20"/>
      <c r="K6798" s="20"/>
      <c r="L6798" s="20"/>
      <c r="P6798" s="201"/>
      <c r="Q6798" s="20"/>
      <c r="R6798" s="15"/>
      <c r="T6798" s="20"/>
      <c r="U6798" s="20"/>
      <c r="AB6798" s="20"/>
    </row>
    <row r="6799" spans="3:28" x14ac:dyDescent="0.2">
      <c r="C6799" s="20"/>
      <c r="D6799" s="20"/>
      <c r="E6799" s="20"/>
      <c r="F6799" s="20"/>
      <c r="H6799" s="20"/>
      <c r="J6799" s="20"/>
      <c r="K6799" s="20"/>
      <c r="L6799" s="20"/>
      <c r="P6799" s="201"/>
      <c r="Q6799" s="20"/>
      <c r="R6799" s="15"/>
      <c r="T6799" s="20"/>
      <c r="U6799" s="20"/>
      <c r="AB6799" s="20"/>
    </row>
    <row r="6800" spans="3:28" x14ac:dyDescent="0.2">
      <c r="C6800" s="20"/>
      <c r="D6800" s="20"/>
      <c r="E6800" s="20"/>
      <c r="F6800" s="20"/>
      <c r="H6800" s="20"/>
      <c r="J6800" s="20"/>
      <c r="K6800" s="20"/>
      <c r="L6800" s="20"/>
      <c r="P6800" s="201"/>
      <c r="Q6800" s="20"/>
      <c r="R6800" s="15"/>
      <c r="T6800" s="20"/>
      <c r="U6800" s="20"/>
      <c r="AB6800" s="20"/>
    </row>
    <row r="6801" spans="3:28" x14ac:dyDescent="0.2">
      <c r="C6801" s="20"/>
      <c r="D6801" s="20"/>
      <c r="E6801" s="20"/>
      <c r="F6801" s="20"/>
      <c r="H6801" s="20"/>
      <c r="J6801" s="20"/>
      <c r="K6801" s="20"/>
      <c r="L6801" s="20"/>
      <c r="P6801" s="201"/>
      <c r="Q6801" s="20"/>
      <c r="R6801" s="15"/>
      <c r="T6801" s="20"/>
      <c r="U6801" s="20"/>
      <c r="AB6801" s="20"/>
    </row>
    <row r="6802" spans="3:28" x14ac:dyDescent="0.2">
      <c r="C6802" s="20"/>
      <c r="D6802" s="20"/>
      <c r="E6802" s="20"/>
      <c r="F6802" s="20"/>
      <c r="H6802" s="20"/>
      <c r="J6802" s="20"/>
      <c r="K6802" s="20"/>
      <c r="L6802" s="20"/>
      <c r="P6802" s="201"/>
      <c r="Q6802" s="20"/>
      <c r="R6802" s="15"/>
      <c r="T6802" s="20"/>
      <c r="U6802" s="20"/>
      <c r="AB6802" s="20"/>
    </row>
    <row r="6803" spans="3:28" x14ac:dyDescent="0.2">
      <c r="C6803" s="20"/>
      <c r="D6803" s="20"/>
      <c r="E6803" s="20"/>
      <c r="F6803" s="20"/>
      <c r="H6803" s="20"/>
      <c r="J6803" s="20"/>
      <c r="K6803" s="20"/>
      <c r="L6803" s="20"/>
      <c r="P6803" s="201"/>
      <c r="Q6803" s="20"/>
      <c r="R6803" s="15"/>
      <c r="T6803" s="20"/>
      <c r="U6803" s="20"/>
      <c r="AB6803" s="20"/>
    </row>
    <row r="6804" spans="3:28" x14ac:dyDescent="0.2">
      <c r="C6804" s="20"/>
      <c r="D6804" s="20"/>
      <c r="E6804" s="20"/>
      <c r="F6804" s="20"/>
      <c r="H6804" s="20"/>
      <c r="J6804" s="20"/>
      <c r="K6804" s="20"/>
      <c r="L6804" s="20"/>
      <c r="P6804" s="201"/>
      <c r="Q6804" s="20"/>
      <c r="R6804" s="15"/>
      <c r="T6804" s="20"/>
      <c r="U6804" s="20"/>
      <c r="AB6804" s="20"/>
    </row>
    <row r="6805" spans="3:28" x14ac:dyDescent="0.2">
      <c r="C6805" s="20"/>
      <c r="D6805" s="20"/>
      <c r="E6805" s="20"/>
      <c r="F6805" s="20"/>
      <c r="H6805" s="20"/>
      <c r="J6805" s="20"/>
      <c r="K6805" s="20"/>
      <c r="L6805" s="20"/>
      <c r="P6805" s="201"/>
      <c r="Q6805" s="20"/>
      <c r="R6805" s="15"/>
      <c r="T6805" s="20"/>
      <c r="U6805" s="20"/>
      <c r="AB6805" s="20"/>
    </row>
    <row r="6806" spans="3:28" x14ac:dyDescent="0.2">
      <c r="C6806" s="20"/>
      <c r="D6806" s="20"/>
      <c r="E6806" s="20"/>
      <c r="F6806" s="20"/>
      <c r="H6806" s="20"/>
      <c r="J6806" s="20"/>
      <c r="K6806" s="20"/>
      <c r="L6806" s="20"/>
      <c r="P6806" s="201"/>
      <c r="Q6806" s="20"/>
      <c r="R6806" s="15"/>
      <c r="T6806" s="20"/>
      <c r="U6806" s="20"/>
      <c r="AB6806" s="20"/>
    </row>
    <row r="6807" spans="3:28" x14ac:dyDescent="0.2">
      <c r="C6807" s="20"/>
      <c r="D6807" s="20"/>
      <c r="E6807" s="20"/>
      <c r="F6807" s="20"/>
      <c r="H6807" s="20"/>
      <c r="J6807" s="20"/>
      <c r="K6807" s="20"/>
      <c r="L6807" s="20"/>
      <c r="P6807" s="201"/>
      <c r="Q6807" s="20"/>
      <c r="R6807" s="15"/>
      <c r="T6807" s="20"/>
      <c r="U6807" s="20"/>
      <c r="AB6807" s="20"/>
    </row>
    <row r="6808" spans="3:28" x14ac:dyDescent="0.2">
      <c r="C6808" s="20"/>
      <c r="D6808" s="20"/>
      <c r="E6808" s="20"/>
      <c r="F6808" s="20"/>
      <c r="H6808" s="20"/>
      <c r="J6808" s="20"/>
      <c r="K6808" s="20"/>
      <c r="L6808" s="20"/>
      <c r="P6808" s="201"/>
      <c r="Q6808" s="20"/>
      <c r="R6808" s="15"/>
      <c r="T6808" s="20"/>
      <c r="U6808" s="20"/>
      <c r="AB6808" s="20"/>
    </row>
    <row r="6809" spans="3:28" x14ac:dyDescent="0.2">
      <c r="C6809" s="20"/>
      <c r="D6809" s="20"/>
      <c r="E6809" s="20"/>
      <c r="F6809" s="20"/>
      <c r="H6809" s="20"/>
      <c r="J6809" s="20"/>
      <c r="K6809" s="20"/>
      <c r="L6809" s="20"/>
      <c r="P6809" s="201"/>
      <c r="Q6809" s="20"/>
      <c r="R6809" s="15"/>
      <c r="T6809" s="20"/>
      <c r="U6809" s="20"/>
      <c r="AB6809" s="20"/>
    </row>
    <row r="6810" spans="3:28" x14ac:dyDescent="0.2">
      <c r="C6810" s="20"/>
      <c r="D6810" s="20"/>
      <c r="E6810" s="20"/>
      <c r="F6810" s="20"/>
      <c r="H6810" s="20"/>
      <c r="J6810" s="20"/>
      <c r="K6810" s="20"/>
      <c r="L6810" s="20"/>
      <c r="P6810" s="201"/>
      <c r="Q6810" s="20"/>
      <c r="R6810" s="15"/>
      <c r="T6810" s="20"/>
      <c r="U6810" s="20"/>
      <c r="AB6810" s="20"/>
    </row>
    <row r="6811" spans="3:28" x14ac:dyDescent="0.2">
      <c r="C6811" s="20"/>
      <c r="D6811" s="20"/>
      <c r="E6811" s="20"/>
      <c r="F6811" s="20"/>
      <c r="H6811" s="20"/>
      <c r="J6811" s="20"/>
      <c r="K6811" s="20"/>
      <c r="L6811" s="20"/>
      <c r="P6811" s="201"/>
      <c r="Q6811" s="20"/>
      <c r="R6811" s="15"/>
      <c r="T6811" s="20"/>
      <c r="U6811" s="20"/>
      <c r="AB6811" s="20"/>
    </row>
    <row r="6812" spans="3:28" x14ac:dyDescent="0.2">
      <c r="C6812" s="20"/>
      <c r="D6812" s="20"/>
      <c r="E6812" s="20"/>
      <c r="F6812" s="20"/>
      <c r="H6812" s="20"/>
      <c r="J6812" s="20"/>
      <c r="K6812" s="20"/>
      <c r="L6812" s="20"/>
      <c r="P6812" s="201"/>
      <c r="Q6812" s="20"/>
      <c r="R6812" s="15"/>
      <c r="T6812" s="20"/>
      <c r="U6812" s="20"/>
      <c r="AB6812" s="20"/>
    </row>
    <row r="6813" spans="3:28" x14ac:dyDescent="0.2">
      <c r="C6813" s="20"/>
      <c r="D6813" s="20"/>
      <c r="E6813" s="20"/>
      <c r="F6813" s="20"/>
      <c r="H6813" s="20"/>
      <c r="J6813" s="20"/>
      <c r="K6813" s="20"/>
      <c r="L6813" s="20"/>
      <c r="P6813" s="201"/>
      <c r="Q6813" s="20"/>
      <c r="R6813" s="15"/>
      <c r="T6813" s="20"/>
      <c r="U6813" s="20"/>
      <c r="AB6813" s="20"/>
    </row>
    <row r="6814" spans="3:28" x14ac:dyDescent="0.2">
      <c r="C6814" s="20"/>
      <c r="D6814" s="20"/>
      <c r="E6814" s="20"/>
      <c r="F6814" s="20"/>
      <c r="H6814" s="20"/>
      <c r="J6814" s="20"/>
      <c r="K6814" s="20"/>
      <c r="L6814" s="20"/>
      <c r="P6814" s="201"/>
      <c r="Q6814" s="20"/>
      <c r="R6814" s="15"/>
      <c r="T6814" s="20"/>
      <c r="U6814" s="20"/>
      <c r="AB6814" s="20"/>
    </row>
    <row r="6815" spans="3:28" x14ac:dyDescent="0.2">
      <c r="C6815" s="20"/>
      <c r="D6815" s="20"/>
      <c r="E6815" s="20"/>
      <c r="F6815" s="20"/>
      <c r="H6815" s="20"/>
      <c r="J6815" s="20"/>
      <c r="K6815" s="20"/>
      <c r="L6815" s="20"/>
      <c r="P6815" s="201"/>
      <c r="Q6815" s="20"/>
      <c r="R6815" s="15"/>
      <c r="T6815" s="20"/>
      <c r="U6815" s="20"/>
      <c r="AB6815" s="20"/>
    </row>
    <row r="6816" spans="3:28" x14ac:dyDescent="0.2">
      <c r="C6816" s="20"/>
      <c r="D6816" s="20"/>
      <c r="E6816" s="20"/>
      <c r="F6816" s="20"/>
      <c r="H6816" s="20"/>
      <c r="J6816" s="20"/>
      <c r="K6816" s="20"/>
      <c r="L6816" s="20"/>
      <c r="P6816" s="201"/>
      <c r="Q6816" s="20"/>
      <c r="R6816" s="15"/>
      <c r="T6816" s="20"/>
      <c r="U6816" s="20"/>
      <c r="AB6816" s="20"/>
    </row>
    <row r="6817" spans="3:28" x14ac:dyDescent="0.2">
      <c r="C6817" s="20"/>
      <c r="D6817" s="20"/>
      <c r="E6817" s="20"/>
      <c r="F6817" s="20"/>
      <c r="H6817" s="20"/>
      <c r="J6817" s="20"/>
      <c r="K6817" s="20"/>
      <c r="L6817" s="20"/>
      <c r="P6817" s="201"/>
      <c r="Q6817" s="20"/>
      <c r="R6817" s="15"/>
      <c r="T6817" s="20"/>
      <c r="U6817" s="20"/>
      <c r="AB6817" s="20"/>
    </row>
    <row r="6818" spans="3:28" x14ac:dyDescent="0.2">
      <c r="C6818" s="20"/>
      <c r="D6818" s="20"/>
      <c r="E6818" s="20"/>
      <c r="F6818" s="20"/>
      <c r="H6818" s="20"/>
      <c r="J6818" s="20"/>
      <c r="K6818" s="20"/>
      <c r="L6818" s="20"/>
      <c r="P6818" s="201"/>
      <c r="Q6818" s="20"/>
      <c r="R6818" s="15"/>
      <c r="T6818" s="20"/>
      <c r="U6818" s="20"/>
      <c r="AB6818" s="20"/>
    </row>
    <row r="6819" spans="3:28" x14ac:dyDescent="0.2">
      <c r="C6819" s="20"/>
      <c r="D6819" s="20"/>
      <c r="E6819" s="20"/>
      <c r="F6819" s="20"/>
      <c r="H6819" s="20"/>
      <c r="J6819" s="20"/>
      <c r="K6819" s="20"/>
      <c r="L6819" s="20"/>
      <c r="P6819" s="201"/>
      <c r="Q6819" s="20"/>
      <c r="R6819" s="15"/>
      <c r="T6819" s="20"/>
      <c r="U6819" s="20"/>
      <c r="AB6819" s="20"/>
    </row>
    <row r="6820" spans="3:28" x14ac:dyDescent="0.2">
      <c r="C6820" s="20"/>
      <c r="D6820" s="20"/>
      <c r="E6820" s="20"/>
      <c r="F6820" s="20"/>
      <c r="H6820" s="20"/>
      <c r="J6820" s="20"/>
      <c r="K6820" s="20"/>
      <c r="L6820" s="20"/>
      <c r="P6820" s="201"/>
      <c r="Q6820" s="20"/>
      <c r="R6820" s="15"/>
      <c r="T6820" s="20"/>
      <c r="U6820" s="20"/>
      <c r="AB6820" s="20"/>
    </row>
    <row r="6821" spans="3:28" x14ac:dyDescent="0.2">
      <c r="C6821" s="20"/>
      <c r="D6821" s="20"/>
      <c r="E6821" s="20"/>
      <c r="F6821" s="20"/>
      <c r="H6821" s="20"/>
      <c r="J6821" s="20"/>
      <c r="K6821" s="20"/>
      <c r="L6821" s="20"/>
      <c r="P6821" s="201"/>
      <c r="Q6821" s="20"/>
      <c r="R6821" s="15"/>
      <c r="T6821" s="20"/>
      <c r="U6821" s="20"/>
      <c r="AB6821" s="20"/>
    </row>
    <row r="6822" spans="3:28" x14ac:dyDescent="0.2">
      <c r="C6822" s="20"/>
      <c r="D6822" s="20"/>
      <c r="E6822" s="20"/>
      <c r="F6822" s="20"/>
      <c r="H6822" s="20"/>
      <c r="J6822" s="20"/>
      <c r="K6822" s="20"/>
      <c r="L6822" s="20"/>
      <c r="P6822" s="201"/>
      <c r="Q6822" s="20"/>
      <c r="R6822" s="15"/>
      <c r="T6822" s="20"/>
      <c r="U6822" s="20"/>
      <c r="AB6822" s="20"/>
    </row>
    <row r="6823" spans="3:28" x14ac:dyDescent="0.2">
      <c r="C6823" s="20"/>
      <c r="D6823" s="20"/>
      <c r="E6823" s="20"/>
      <c r="F6823" s="20"/>
      <c r="H6823" s="20"/>
      <c r="J6823" s="20"/>
      <c r="K6823" s="20"/>
      <c r="L6823" s="20"/>
      <c r="P6823" s="201"/>
      <c r="Q6823" s="20"/>
      <c r="R6823" s="15"/>
      <c r="T6823" s="20"/>
      <c r="U6823" s="20"/>
      <c r="AB6823" s="20"/>
    </row>
    <row r="6824" spans="3:28" x14ac:dyDescent="0.2">
      <c r="C6824" s="20"/>
      <c r="D6824" s="20"/>
      <c r="E6824" s="20"/>
      <c r="F6824" s="20"/>
      <c r="H6824" s="20"/>
      <c r="J6824" s="20"/>
      <c r="K6824" s="20"/>
      <c r="L6824" s="20"/>
      <c r="P6824" s="201"/>
      <c r="Q6824" s="20"/>
      <c r="R6824" s="15"/>
      <c r="T6824" s="20"/>
      <c r="U6824" s="20"/>
      <c r="AB6824" s="20"/>
    </row>
    <row r="6825" spans="3:28" x14ac:dyDescent="0.2">
      <c r="C6825" s="20"/>
      <c r="D6825" s="20"/>
      <c r="E6825" s="20"/>
      <c r="F6825" s="20"/>
      <c r="H6825" s="20"/>
      <c r="J6825" s="20"/>
      <c r="K6825" s="20"/>
      <c r="L6825" s="20"/>
      <c r="P6825" s="201"/>
      <c r="Q6825" s="20"/>
      <c r="R6825" s="15"/>
      <c r="T6825" s="20"/>
      <c r="U6825" s="20"/>
      <c r="AB6825" s="20"/>
    </row>
    <row r="6826" spans="3:28" x14ac:dyDescent="0.2">
      <c r="C6826" s="20"/>
      <c r="D6826" s="20"/>
      <c r="E6826" s="20"/>
      <c r="F6826" s="20"/>
      <c r="H6826" s="20"/>
      <c r="J6826" s="20"/>
      <c r="K6826" s="20"/>
      <c r="L6826" s="20"/>
      <c r="P6826" s="201"/>
      <c r="Q6826" s="20"/>
      <c r="R6826" s="15"/>
      <c r="T6826" s="20"/>
      <c r="U6826" s="20"/>
      <c r="AB6826" s="20"/>
    </row>
    <row r="6827" spans="3:28" x14ac:dyDescent="0.2">
      <c r="C6827" s="20"/>
      <c r="D6827" s="20"/>
      <c r="E6827" s="20"/>
      <c r="F6827" s="20"/>
      <c r="H6827" s="20"/>
      <c r="J6827" s="20"/>
      <c r="K6827" s="20"/>
      <c r="L6827" s="20"/>
      <c r="P6827" s="201"/>
      <c r="Q6827" s="20"/>
      <c r="R6827" s="15"/>
      <c r="T6827" s="20"/>
      <c r="U6827" s="20"/>
      <c r="AB6827" s="20"/>
    </row>
    <row r="6828" spans="3:28" x14ac:dyDescent="0.2">
      <c r="C6828" s="20"/>
      <c r="D6828" s="20"/>
      <c r="E6828" s="20"/>
      <c r="F6828" s="20"/>
      <c r="H6828" s="20"/>
      <c r="J6828" s="20"/>
      <c r="K6828" s="20"/>
      <c r="L6828" s="20"/>
      <c r="P6828" s="201"/>
      <c r="Q6828" s="20"/>
      <c r="R6828" s="15"/>
      <c r="T6828" s="20"/>
      <c r="U6828" s="20"/>
      <c r="AB6828" s="20"/>
    </row>
    <row r="6829" spans="3:28" x14ac:dyDescent="0.2">
      <c r="C6829" s="20"/>
      <c r="D6829" s="20"/>
      <c r="E6829" s="20"/>
      <c r="F6829" s="20"/>
      <c r="H6829" s="20"/>
      <c r="J6829" s="20"/>
      <c r="K6829" s="20"/>
      <c r="L6829" s="20"/>
      <c r="P6829" s="201"/>
      <c r="Q6829" s="20"/>
      <c r="R6829" s="15"/>
      <c r="T6829" s="20"/>
      <c r="U6829" s="20"/>
      <c r="AB6829" s="20"/>
    </row>
    <row r="6830" spans="3:28" x14ac:dyDescent="0.2">
      <c r="C6830" s="20"/>
      <c r="D6830" s="20"/>
      <c r="E6830" s="20"/>
      <c r="F6830" s="20"/>
      <c r="H6830" s="20"/>
      <c r="J6830" s="20"/>
      <c r="K6830" s="20"/>
      <c r="L6830" s="20"/>
      <c r="P6830" s="201"/>
      <c r="Q6830" s="20"/>
      <c r="R6830" s="15"/>
      <c r="T6830" s="20"/>
      <c r="U6830" s="20"/>
      <c r="AB6830" s="20"/>
    </row>
    <row r="6831" spans="3:28" x14ac:dyDescent="0.2">
      <c r="C6831" s="20"/>
      <c r="D6831" s="20"/>
      <c r="E6831" s="20"/>
      <c r="F6831" s="20"/>
      <c r="H6831" s="20"/>
      <c r="J6831" s="20"/>
      <c r="K6831" s="20"/>
      <c r="L6831" s="20"/>
      <c r="P6831" s="201"/>
      <c r="Q6831" s="20"/>
      <c r="R6831" s="15"/>
      <c r="T6831" s="20"/>
      <c r="U6831" s="20"/>
      <c r="AB6831" s="20"/>
    </row>
    <row r="6832" spans="3:28" x14ac:dyDescent="0.2">
      <c r="C6832" s="20"/>
      <c r="D6832" s="20"/>
      <c r="E6832" s="20"/>
      <c r="F6832" s="20"/>
      <c r="H6832" s="20"/>
      <c r="J6832" s="20"/>
      <c r="K6832" s="20"/>
      <c r="L6832" s="20"/>
      <c r="P6832" s="201"/>
      <c r="Q6832" s="20"/>
      <c r="R6832" s="15"/>
      <c r="T6832" s="20"/>
      <c r="U6832" s="20"/>
      <c r="AB6832" s="20"/>
    </row>
    <row r="6833" spans="3:28" x14ac:dyDescent="0.2">
      <c r="C6833" s="20"/>
      <c r="D6833" s="20"/>
      <c r="E6833" s="20"/>
      <c r="F6833" s="20"/>
      <c r="H6833" s="20"/>
      <c r="J6833" s="20"/>
      <c r="K6833" s="20"/>
      <c r="L6833" s="20"/>
      <c r="P6833" s="201"/>
      <c r="Q6833" s="20"/>
      <c r="R6833" s="15"/>
      <c r="T6833" s="20"/>
      <c r="U6833" s="20"/>
      <c r="AB6833" s="20"/>
    </row>
    <row r="6834" spans="3:28" x14ac:dyDescent="0.2">
      <c r="C6834" s="20"/>
      <c r="D6834" s="20"/>
      <c r="E6834" s="20"/>
      <c r="F6834" s="20"/>
      <c r="H6834" s="20"/>
      <c r="J6834" s="20"/>
      <c r="K6834" s="20"/>
      <c r="L6834" s="20"/>
      <c r="P6834" s="201"/>
      <c r="Q6834" s="20"/>
      <c r="R6834" s="15"/>
      <c r="T6834" s="20"/>
      <c r="U6834" s="20"/>
      <c r="AB6834" s="20"/>
    </row>
    <row r="6835" spans="3:28" x14ac:dyDescent="0.2">
      <c r="C6835" s="20"/>
      <c r="D6835" s="20"/>
      <c r="E6835" s="20"/>
      <c r="F6835" s="20"/>
      <c r="H6835" s="20"/>
      <c r="J6835" s="20"/>
      <c r="K6835" s="20"/>
      <c r="L6835" s="20"/>
      <c r="P6835" s="201"/>
      <c r="Q6835" s="20"/>
      <c r="R6835" s="15"/>
      <c r="T6835" s="20"/>
      <c r="U6835" s="20"/>
      <c r="AB6835" s="20"/>
    </row>
    <row r="6836" spans="3:28" x14ac:dyDescent="0.2">
      <c r="C6836" s="20"/>
      <c r="D6836" s="20"/>
      <c r="E6836" s="20"/>
      <c r="F6836" s="20"/>
      <c r="H6836" s="20"/>
      <c r="J6836" s="20"/>
      <c r="K6836" s="20"/>
      <c r="L6836" s="20"/>
      <c r="P6836" s="201"/>
      <c r="Q6836" s="20"/>
      <c r="R6836" s="15"/>
      <c r="T6836" s="20"/>
      <c r="U6836" s="20"/>
      <c r="AB6836" s="20"/>
    </row>
    <row r="6837" spans="3:28" x14ac:dyDescent="0.2">
      <c r="C6837" s="20"/>
      <c r="D6837" s="20"/>
      <c r="E6837" s="20"/>
      <c r="F6837" s="20"/>
      <c r="H6837" s="20"/>
      <c r="J6837" s="20"/>
      <c r="K6837" s="20"/>
      <c r="L6837" s="20"/>
      <c r="P6837" s="201"/>
      <c r="Q6837" s="20"/>
      <c r="R6837" s="15"/>
      <c r="T6837" s="20"/>
      <c r="U6837" s="20"/>
      <c r="AB6837" s="20"/>
    </row>
    <row r="6838" spans="3:28" x14ac:dyDescent="0.2">
      <c r="C6838" s="20"/>
      <c r="D6838" s="20"/>
      <c r="E6838" s="20"/>
      <c r="F6838" s="20"/>
      <c r="H6838" s="20"/>
      <c r="J6838" s="20"/>
      <c r="K6838" s="20"/>
      <c r="L6838" s="20"/>
      <c r="P6838" s="201"/>
      <c r="Q6838" s="20"/>
      <c r="R6838" s="15"/>
      <c r="T6838" s="20"/>
      <c r="U6838" s="20"/>
      <c r="AB6838" s="20"/>
    </row>
    <row r="6839" spans="3:28" x14ac:dyDescent="0.2">
      <c r="C6839" s="20"/>
      <c r="D6839" s="20"/>
      <c r="E6839" s="20"/>
      <c r="F6839" s="20"/>
      <c r="H6839" s="20"/>
      <c r="J6839" s="20"/>
      <c r="K6839" s="20"/>
      <c r="L6839" s="20"/>
      <c r="P6839" s="201"/>
      <c r="Q6839" s="20"/>
      <c r="R6839" s="15"/>
      <c r="T6839" s="20"/>
      <c r="U6839" s="20"/>
      <c r="AB6839" s="20"/>
    </row>
    <row r="6840" spans="3:28" x14ac:dyDescent="0.2">
      <c r="C6840" s="20"/>
      <c r="D6840" s="20"/>
      <c r="E6840" s="20"/>
      <c r="F6840" s="20"/>
      <c r="H6840" s="20"/>
      <c r="J6840" s="20"/>
      <c r="K6840" s="20"/>
      <c r="L6840" s="20"/>
      <c r="P6840" s="201"/>
      <c r="Q6840" s="20"/>
      <c r="R6840" s="15"/>
      <c r="T6840" s="20"/>
      <c r="U6840" s="20"/>
      <c r="AB6840" s="20"/>
    </row>
    <row r="6841" spans="3:28" x14ac:dyDescent="0.2">
      <c r="C6841" s="20"/>
      <c r="D6841" s="20"/>
      <c r="E6841" s="20"/>
      <c r="F6841" s="20"/>
      <c r="H6841" s="20"/>
      <c r="J6841" s="20"/>
      <c r="K6841" s="20"/>
      <c r="L6841" s="20"/>
      <c r="P6841" s="201"/>
      <c r="Q6841" s="20"/>
      <c r="R6841" s="15"/>
      <c r="T6841" s="20"/>
      <c r="U6841" s="20"/>
      <c r="AB6841" s="20"/>
    </row>
    <row r="6842" spans="3:28" x14ac:dyDescent="0.2">
      <c r="C6842" s="20"/>
      <c r="D6842" s="20"/>
      <c r="E6842" s="20"/>
      <c r="F6842" s="20"/>
      <c r="H6842" s="20"/>
      <c r="J6842" s="20"/>
      <c r="K6842" s="20"/>
      <c r="L6842" s="20"/>
      <c r="P6842" s="201"/>
      <c r="Q6842" s="20"/>
      <c r="R6842" s="15"/>
      <c r="T6842" s="20"/>
      <c r="U6842" s="20"/>
      <c r="AB6842" s="20"/>
    </row>
    <row r="6843" spans="3:28" x14ac:dyDescent="0.2">
      <c r="C6843" s="20"/>
      <c r="D6843" s="20"/>
      <c r="E6843" s="20"/>
      <c r="F6843" s="20"/>
      <c r="H6843" s="20"/>
      <c r="J6843" s="20"/>
      <c r="K6843" s="20"/>
      <c r="L6843" s="20"/>
      <c r="P6843" s="201"/>
      <c r="Q6843" s="20"/>
      <c r="R6843" s="15"/>
      <c r="T6843" s="20"/>
      <c r="U6843" s="20"/>
      <c r="AB6843" s="20"/>
    </row>
    <row r="6844" spans="3:28" x14ac:dyDescent="0.2">
      <c r="C6844" s="20"/>
      <c r="D6844" s="20"/>
      <c r="E6844" s="20"/>
      <c r="F6844" s="20"/>
      <c r="H6844" s="20"/>
      <c r="J6844" s="20"/>
      <c r="K6844" s="20"/>
      <c r="L6844" s="20"/>
      <c r="P6844" s="201"/>
      <c r="Q6844" s="20"/>
      <c r="R6844" s="15"/>
      <c r="T6844" s="20"/>
      <c r="U6844" s="20"/>
      <c r="AB6844" s="20"/>
    </row>
    <row r="6845" spans="3:28" x14ac:dyDescent="0.2">
      <c r="C6845" s="20"/>
      <c r="D6845" s="20"/>
      <c r="E6845" s="20"/>
      <c r="F6845" s="20"/>
      <c r="H6845" s="20"/>
      <c r="J6845" s="20"/>
      <c r="K6845" s="20"/>
      <c r="L6845" s="20"/>
      <c r="P6845" s="201"/>
      <c r="Q6845" s="20"/>
      <c r="R6845" s="15"/>
      <c r="T6845" s="20"/>
      <c r="U6845" s="20"/>
      <c r="AB6845" s="20"/>
    </row>
    <row r="6846" spans="3:28" x14ac:dyDescent="0.2">
      <c r="C6846" s="20"/>
      <c r="D6846" s="20"/>
      <c r="E6846" s="20"/>
      <c r="F6846" s="20"/>
      <c r="H6846" s="20"/>
      <c r="J6846" s="20"/>
      <c r="K6846" s="20"/>
      <c r="L6846" s="20"/>
      <c r="P6846" s="201"/>
      <c r="Q6846" s="20"/>
      <c r="R6846" s="15"/>
      <c r="T6846" s="20"/>
      <c r="U6846" s="20"/>
      <c r="AB6846" s="20"/>
    </row>
    <row r="6847" spans="3:28" x14ac:dyDescent="0.2">
      <c r="C6847" s="20"/>
      <c r="D6847" s="20"/>
      <c r="E6847" s="20"/>
      <c r="F6847" s="20"/>
      <c r="H6847" s="20"/>
      <c r="J6847" s="20"/>
      <c r="K6847" s="20"/>
      <c r="L6847" s="20"/>
      <c r="P6847" s="201"/>
      <c r="Q6847" s="20"/>
      <c r="R6847" s="15"/>
      <c r="T6847" s="20"/>
      <c r="U6847" s="20"/>
      <c r="AB6847" s="20"/>
    </row>
    <row r="6848" spans="3:28" x14ac:dyDescent="0.2">
      <c r="C6848" s="20"/>
      <c r="D6848" s="20"/>
      <c r="E6848" s="20"/>
      <c r="F6848" s="20"/>
      <c r="H6848" s="20"/>
      <c r="J6848" s="20"/>
      <c r="K6848" s="20"/>
      <c r="L6848" s="20"/>
      <c r="P6848" s="201"/>
      <c r="Q6848" s="20"/>
      <c r="R6848" s="15"/>
      <c r="T6848" s="20"/>
      <c r="U6848" s="20"/>
      <c r="AB6848" s="20"/>
    </row>
    <row r="6849" spans="3:28" x14ac:dyDescent="0.2">
      <c r="C6849" s="20"/>
      <c r="D6849" s="20"/>
      <c r="E6849" s="20"/>
      <c r="F6849" s="20"/>
      <c r="H6849" s="20"/>
      <c r="J6849" s="20"/>
      <c r="K6849" s="20"/>
      <c r="L6849" s="20"/>
      <c r="P6849" s="201"/>
      <c r="Q6849" s="20"/>
      <c r="R6849" s="15"/>
      <c r="T6849" s="20"/>
      <c r="U6849" s="20"/>
      <c r="AB6849" s="20"/>
    </row>
    <row r="6850" spans="3:28" x14ac:dyDescent="0.2">
      <c r="C6850" s="20"/>
      <c r="D6850" s="20"/>
      <c r="E6850" s="20"/>
      <c r="F6850" s="20"/>
      <c r="H6850" s="20"/>
      <c r="J6850" s="20"/>
      <c r="K6850" s="20"/>
      <c r="L6850" s="20"/>
      <c r="P6850" s="201"/>
      <c r="Q6850" s="20"/>
      <c r="R6850" s="15"/>
      <c r="T6850" s="20"/>
      <c r="U6850" s="20"/>
      <c r="AB6850" s="20"/>
    </row>
    <row r="6851" spans="3:28" x14ac:dyDescent="0.2">
      <c r="C6851" s="20"/>
      <c r="D6851" s="20"/>
      <c r="E6851" s="20"/>
      <c r="F6851" s="20"/>
      <c r="H6851" s="20"/>
      <c r="J6851" s="20"/>
      <c r="K6851" s="20"/>
      <c r="L6851" s="20"/>
      <c r="P6851" s="201"/>
      <c r="Q6851" s="20"/>
      <c r="R6851" s="15"/>
      <c r="T6851" s="20"/>
      <c r="U6851" s="20"/>
      <c r="AB6851" s="20"/>
    </row>
    <row r="6852" spans="3:28" x14ac:dyDescent="0.2">
      <c r="C6852" s="20"/>
      <c r="D6852" s="20"/>
      <c r="E6852" s="20"/>
      <c r="F6852" s="20"/>
      <c r="H6852" s="20"/>
      <c r="J6852" s="20"/>
      <c r="K6852" s="20"/>
      <c r="L6852" s="20"/>
      <c r="P6852" s="201"/>
      <c r="Q6852" s="20"/>
      <c r="R6852" s="15"/>
      <c r="T6852" s="20"/>
      <c r="U6852" s="20"/>
      <c r="AB6852" s="20"/>
    </row>
    <row r="6853" spans="3:28" x14ac:dyDescent="0.2">
      <c r="C6853" s="20"/>
      <c r="D6853" s="20"/>
      <c r="E6853" s="20"/>
      <c r="F6853" s="20"/>
      <c r="H6853" s="20"/>
      <c r="J6853" s="20"/>
      <c r="K6853" s="20"/>
      <c r="L6853" s="20"/>
      <c r="P6853" s="201"/>
      <c r="Q6853" s="20"/>
      <c r="R6853" s="15"/>
      <c r="T6853" s="20"/>
      <c r="U6853" s="20"/>
      <c r="AB6853" s="20"/>
    </row>
    <row r="6854" spans="3:28" x14ac:dyDescent="0.2">
      <c r="C6854" s="20"/>
      <c r="D6854" s="20"/>
      <c r="E6854" s="20"/>
      <c r="F6854" s="20"/>
      <c r="H6854" s="20"/>
      <c r="J6854" s="20"/>
      <c r="K6854" s="20"/>
      <c r="L6854" s="20"/>
      <c r="P6854" s="201"/>
      <c r="Q6854" s="20"/>
      <c r="R6854" s="15"/>
      <c r="T6854" s="20"/>
      <c r="U6854" s="20"/>
      <c r="AB6854" s="20"/>
    </row>
    <row r="6855" spans="3:28" x14ac:dyDescent="0.2">
      <c r="C6855" s="20"/>
      <c r="D6855" s="20"/>
      <c r="E6855" s="20"/>
      <c r="F6855" s="20"/>
      <c r="H6855" s="20"/>
      <c r="J6855" s="20"/>
      <c r="K6855" s="20"/>
      <c r="L6855" s="20"/>
      <c r="P6855" s="201"/>
      <c r="Q6855" s="20"/>
      <c r="R6855" s="15"/>
      <c r="T6855" s="20"/>
      <c r="U6855" s="20"/>
      <c r="AB6855" s="20"/>
    </row>
    <row r="6856" spans="3:28" x14ac:dyDescent="0.2">
      <c r="C6856" s="20"/>
      <c r="D6856" s="20"/>
      <c r="E6856" s="20"/>
      <c r="F6856" s="20"/>
      <c r="H6856" s="20"/>
      <c r="J6856" s="20"/>
      <c r="K6856" s="20"/>
      <c r="L6856" s="20"/>
      <c r="P6856" s="201"/>
      <c r="Q6856" s="20"/>
      <c r="R6856" s="15"/>
      <c r="T6856" s="20"/>
      <c r="U6856" s="20"/>
      <c r="AB6856" s="20"/>
    </row>
    <row r="6857" spans="3:28" x14ac:dyDescent="0.2">
      <c r="C6857" s="20"/>
      <c r="D6857" s="20"/>
      <c r="E6857" s="20"/>
      <c r="F6857" s="20"/>
      <c r="H6857" s="20"/>
      <c r="J6857" s="20"/>
      <c r="K6857" s="20"/>
      <c r="L6857" s="20"/>
      <c r="P6857" s="201"/>
      <c r="Q6857" s="20"/>
      <c r="R6857" s="15"/>
      <c r="T6857" s="20"/>
      <c r="U6857" s="20"/>
      <c r="AB6857" s="20"/>
    </row>
    <row r="6858" spans="3:28" x14ac:dyDescent="0.2">
      <c r="C6858" s="20"/>
      <c r="D6858" s="20"/>
      <c r="E6858" s="20"/>
      <c r="F6858" s="20"/>
      <c r="H6858" s="20"/>
      <c r="J6858" s="20"/>
      <c r="K6858" s="20"/>
      <c r="L6858" s="20"/>
      <c r="P6858" s="201"/>
      <c r="Q6858" s="20"/>
      <c r="R6858" s="15"/>
      <c r="T6858" s="20"/>
      <c r="U6858" s="20"/>
      <c r="AB6858" s="20"/>
    </row>
    <row r="6859" spans="3:28" x14ac:dyDescent="0.2">
      <c r="C6859" s="20"/>
      <c r="D6859" s="20"/>
      <c r="E6859" s="20"/>
      <c r="F6859" s="20"/>
      <c r="H6859" s="20"/>
      <c r="J6859" s="20"/>
      <c r="K6859" s="20"/>
      <c r="L6859" s="20"/>
      <c r="P6859" s="201"/>
      <c r="Q6859" s="20"/>
      <c r="R6859" s="15"/>
      <c r="T6859" s="20"/>
      <c r="U6859" s="20"/>
      <c r="AB6859" s="20"/>
    </row>
    <row r="6860" spans="3:28" x14ac:dyDescent="0.2">
      <c r="C6860" s="20"/>
      <c r="D6860" s="20"/>
      <c r="E6860" s="20"/>
      <c r="F6860" s="20"/>
      <c r="H6860" s="20"/>
      <c r="J6860" s="20"/>
      <c r="K6860" s="20"/>
      <c r="L6860" s="20"/>
      <c r="P6860" s="201"/>
      <c r="Q6860" s="20"/>
      <c r="R6860" s="15"/>
      <c r="T6860" s="20"/>
      <c r="U6860" s="20"/>
      <c r="AB6860" s="20"/>
    </row>
    <row r="6861" spans="3:28" x14ac:dyDescent="0.2">
      <c r="C6861" s="20"/>
      <c r="D6861" s="20"/>
      <c r="E6861" s="20"/>
      <c r="F6861" s="20"/>
      <c r="H6861" s="20"/>
      <c r="J6861" s="20"/>
      <c r="K6861" s="20"/>
      <c r="L6861" s="20"/>
      <c r="P6861" s="201"/>
      <c r="Q6861" s="20"/>
      <c r="R6861" s="15"/>
      <c r="T6861" s="20"/>
      <c r="U6861" s="20"/>
      <c r="AB6861" s="20"/>
    </row>
    <row r="6862" spans="3:28" x14ac:dyDescent="0.2">
      <c r="C6862" s="20"/>
      <c r="D6862" s="20"/>
      <c r="E6862" s="20"/>
      <c r="F6862" s="20"/>
      <c r="H6862" s="20"/>
      <c r="J6862" s="20"/>
      <c r="K6862" s="20"/>
      <c r="L6862" s="20"/>
      <c r="P6862" s="201"/>
      <c r="Q6862" s="20"/>
      <c r="R6862" s="15"/>
      <c r="T6862" s="20"/>
      <c r="U6862" s="20"/>
      <c r="AB6862" s="20"/>
    </row>
    <row r="6863" spans="3:28" x14ac:dyDescent="0.2">
      <c r="C6863" s="20"/>
      <c r="D6863" s="20"/>
      <c r="E6863" s="20"/>
      <c r="F6863" s="20"/>
      <c r="H6863" s="20"/>
      <c r="J6863" s="20"/>
      <c r="K6863" s="20"/>
      <c r="L6863" s="20"/>
      <c r="P6863" s="201"/>
      <c r="Q6863" s="20"/>
      <c r="R6863" s="15"/>
      <c r="T6863" s="20"/>
      <c r="U6863" s="20"/>
      <c r="AB6863" s="20"/>
    </row>
    <row r="6864" spans="3:28" x14ac:dyDescent="0.2">
      <c r="C6864" s="20"/>
      <c r="D6864" s="20"/>
      <c r="E6864" s="20"/>
      <c r="F6864" s="20"/>
      <c r="H6864" s="20"/>
      <c r="J6864" s="20"/>
      <c r="K6864" s="20"/>
      <c r="L6864" s="20"/>
      <c r="P6864" s="201"/>
      <c r="Q6864" s="20"/>
      <c r="R6864" s="15"/>
      <c r="T6864" s="20"/>
      <c r="U6864" s="20"/>
      <c r="AB6864" s="20"/>
    </row>
    <row r="6865" spans="3:28" x14ac:dyDescent="0.2">
      <c r="C6865" s="20"/>
      <c r="D6865" s="20"/>
      <c r="E6865" s="20"/>
      <c r="F6865" s="20"/>
      <c r="H6865" s="20"/>
      <c r="J6865" s="20"/>
      <c r="K6865" s="20"/>
      <c r="L6865" s="20"/>
      <c r="P6865" s="201"/>
      <c r="Q6865" s="20"/>
      <c r="R6865" s="15"/>
      <c r="T6865" s="20"/>
      <c r="U6865" s="20"/>
      <c r="AB6865" s="20"/>
    </row>
    <row r="6866" spans="3:28" x14ac:dyDescent="0.2">
      <c r="C6866" s="20"/>
      <c r="D6866" s="20"/>
      <c r="E6866" s="20"/>
      <c r="F6866" s="20"/>
      <c r="H6866" s="20"/>
      <c r="J6866" s="20"/>
      <c r="K6866" s="20"/>
      <c r="L6866" s="20"/>
      <c r="P6866" s="201"/>
      <c r="Q6866" s="20"/>
      <c r="R6866" s="15"/>
      <c r="T6866" s="20"/>
      <c r="U6866" s="20"/>
      <c r="AB6866" s="20"/>
    </row>
    <row r="6867" spans="3:28" x14ac:dyDescent="0.2">
      <c r="C6867" s="20"/>
      <c r="D6867" s="20"/>
      <c r="E6867" s="20"/>
      <c r="F6867" s="20"/>
      <c r="H6867" s="20"/>
      <c r="J6867" s="20"/>
      <c r="K6867" s="20"/>
      <c r="L6867" s="20"/>
      <c r="P6867" s="201"/>
      <c r="Q6867" s="20"/>
      <c r="R6867" s="15"/>
      <c r="T6867" s="20"/>
      <c r="U6867" s="20"/>
      <c r="AB6867" s="20"/>
    </row>
    <row r="6868" spans="3:28" x14ac:dyDescent="0.2">
      <c r="C6868" s="20"/>
      <c r="D6868" s="20"/>
      <c r="E6868" s="20"/>
      <c r="F6868" s="20"/>
      <c r="H6868" s="20"/>
      <c r="J6868" s="20"/>
      <c r="K6868" s="20"/>
      <c r="L6868" s="20"/>
      <c r="P6868" s="201"/>
      <c r="Q6868" s="20"/>
      <c r="R6868" s="15"/>
      <c r="T6868" s="20"/>
      <c r="U6868" s="20"/>
      <c r="AB6868" s="20"/>
    </row>
    <row r="6869" spans="3:28" x14ac:dyDescent="0.2">
      <c r="C6869" s="20"/>
      <c r="D6869" s="20"/>
      <c r="E6869" s="20"/>
      <c r="F6869" s="20"/>
      <c r="H6869" s="20"/>
      <c r="J6869" s="20"/>
      <c r="K6869" s="20"/>
      <c r="L6869" s="20"/>
      <c r="P6869" s="201"/>
      <c r="Q6869" s="20"/>
      <c r="R6869" s="15"/>
      <c r="T6869" s="20"/>
      <c r="U6869" s="20"/>
      <c r="AB6869" s="20"/>
    </row>
    <row r="6870" spans="3:28" x14ac:dyDescent="0.2">
      <c r="C6870" s="20"/>
      <c r="D6870" s="20"/>
      <c r="E6870" s="20"/>
      <c r="F6870" s="20"/>
      <c r="H6870" s="20"/>
      <c r="J6870" s="20"/>
      <c r="K6870" s="20"/>
      <c r="L6870" s="20"/>
      <c r="P6870" s="201"/>
      <c r="Q6870" s="20"/>
      <c r="R6870" s="15"/>
      <c r="T6870" s="20"/>
      <c r="U6870" s="20"/>
      <c r="AB6870" s="20"/>
    </row>
    <row r="6871" spans="3:28" x14ac:dyDescent="0.2">
      <c r="C6871" s="20"/>
      <c r="D6871" s="20"/>
      <c r="E6871" s="20"/>
      <c r="F6871" s="20"/>
      <c r="H6871" s="20"/>
      <c r="J6871" s="20"/>
      <c r="K6871" s="20"/>
      <c r="L6871" s="20"/>
      <c r="P6871" s="201"/>
      <c r="Q6871" s="20"/>
      <c r="R6871" s="15"/>
      <c r="T6871" s="20"/>
      <c r="U6871" s="20"/>
      <c r="AB6871" s="20"/>
    </row>
    <row r="6872" spans="3:28" x14ac:dyDescent="0.2">
      <c r="C6872" s="20"/>
      <c r="D6872" s="20"/>
      <c r="E6872" s="20"/>
      <c r="F6872" s="20"/>
      <c r="H6872" s="20"/>
      <c r="J6872" s="20"/>
      <c r="K6872" s="20"/>
      <c r="L6872" s="20"/>
      <c r="P6872" s="201"/>
      <c r="Q6872" s="20"/>
      <c r="R6872" s="15"/>
      <c r="T6872" s="20"/>
      <c r="U6872" s="20"/>
      <c r="AB6872" s="20"/>
    </row>
    <row r="6873" spans="3:28" x14ac:dyDescent="0.2">
      <c r="C6873" s="20"/>
      <c r="D6873" s="20"/>
      <c r="E6873" s="20"/>
      <c r="F6873" s="20"/>
      <c r="H6873" s="20"/>
      <c r="J6873" s="20"/>
      <c r="K6873" s="20"/>
      <c r="L6873" s="20"/>
      <c r="P6873" s="201"/>
      <c r="Q6873" s="20"/>
      <c r="R6873" s="15"/>
      <c r="T6873" s="20"/>
      <c r="U6873" s="20"/>
      <c r="AB6873" s="20"/>
    </row>
    <row r="6874" spans="3:28" x14ac:dyDescent="0.2">
      <c r="C6874" s="20"/>
      <c r="D6874" s="20"/>
      <c r="E6874" s="20"/>
      <c r="F6874" s="20"/>
      <c r="H6874" s="20"/>
      <c r="J6874" s="20"/>
      <c r="K6874" s="20"/>
      <c r="L6874" s="20"/>
      <c r="P6874" s="201"/>
      <c r="Q6874" s="20"/>
      <c r="R6874" s="15"/>
      <c r="T6874" s="20"/>
      <c r="U6874" s="20"/>
      <c r="AB6874" s="20"/>
    </row>
    <row r="6875" spans="3:28" x14ac:dyDescent="0.2">
      <c r="C6875" s="20"/>
      <c r="D6875" s="20"/>
      <c r="E6875" s="20"/>
      <c r="F6875" s="20"/>
      <c r="H6875" s="20"/>
      <c r="J6875" s="20"/>
      <c r="K6875" s="20"/>
      <c r="L6875" s="20"/>
      <c r="P6875" s="201"/>
      <c r="Q6875" s="20"/>
      <c r="R6875" s="15"/>
      <c r="T6875" s="20"/>
      <c r="U6875" s="20"/>
      <c r="AB6875" s="20"/>
    </row>
    <row r="6876" spans="3:28" x14ac:dyDescent="0.2">
      <c r="C6876" s="20"/>
      <c r="D6876" s="20"/>
      <c r="E6876" s="20"/>
      <c r="F6876" s="20"/>
      <c r="H6876" s="20"/>
      <c r="J6876" s="20"/>
      <c r="K6876" s="20"/>
      <c r="L6876" s="20"/>
      <c r="P6876" s="201"/>
      <c r="Q6876" s="20"/>
      <c r="R6876" s="15"/>
      <c r="T6876" s="20"/>
      <c r="U6876" s="20"/>
      <c r="AB6876" s="20"/>
    </row>
    <row r="6877" spans="3:28" x14ac:dyDescent="0.2">
      <c r="C6877" s="20"/>
      <c r="D6877" s="20"/>
      <c r="E6877" s="20"/>
      <c r="F6877" s="20"/>
      <c r="H6877" s="20"/>
      <c r="J6877" s="20"/>
      <c r="K6877" s="20"/>
      <c r="L6877" s="20"/>
      <c r="P6877" s="201"/>
      <c r="Q6877" s="20"/>
      <c r="R6877" s="15"/>
      <c r="T6877" s="20"/>
      <c r="U6877" s="20"/>
      <c r="AB6877" s="20"/>
    </row>
    <row r="6878" spans="3:28" x14ac:dyDescent="0.2">
      <c r="C6878" s="20"/>
      <c r="D6878" s="20"/>
      <c r="E6878" s="20"/>
      <c r="F6878" s="20"/>
      <c r="H6878" s="20"/>
      <c r="J6878" s="20"/>
      <c r="K6878" s="20"/>
      <c r="L6878" s="20"/>
      <c r="P6878" s="201"/>
      <c r="Q6878" s="20"/>
      <c r="R6878" s="15"/>
      <c r="T6878" s="20"/>
      <c r="U6878" s="20"/>
      <c r="AB6878" s="20"/>
    </row>
    <row r="6879" spans="3:28" x14ac:dyDescent="0.2">
      <c r="C6879" s="20"/>
      <c r="D6879" s="20"/>
      <c r="E6879" s="20"/>
      <c r="F6879" s="20"/>
      <c r="H6879" s="20"/>
      <c r="J6879" s="20"/>
      <c r="K6879" s="20"/>
      <c r="L6879" s="20"/>
      <c r="P6879" s="201"/>
      <c r="Q6879" s="20"/>
      <c r="R6879" s="15"/>
      <c r="T6879" s="20"/>
      <c r="U6879" s="20"/>
      <c r="AB6879" s="20"/>
    </row>
    <row r="6880" spans="3:28" x14ac:dyDescent="0.2">
      <c r="C6880" s="20"/>
      <c r="D6880" s="20"/>
      <c r="E6880" s="20"/>
      <c r="F6880" s="20"/>
      <c r="H6880" s="20"/>
      <c r="J6880" s="20"/>
      <c r="K6880" s="20"/>
      <c r="L6880" s="20"/>
      <c r="P6880" s="201"/>
      <c r="Q6880" s="20"/>
      <c r="R6880" s="15"/>
      <c r="T6880" s="20"/>
      <c r="U6880" s="20"/>
      <c r="AB6880" s="20"/>
    </row>
    <row r="6881" spans="3:28" x14ac:dyDescent="0.2">
      <c r="C6881" s="20"/>
      <c r="D6881" s="20"/>
      <c r="E6881" s="20"/>
      <c r="F6881" s="20"/>
      <c r="H6881" s="20"/>
      <c r="J6881" s="20"/>
      <c r="K6881" s="20"/>
      <c r="L6881" s="20"/>
      <c r="P6881" s="201"/>
      <c r="Q6881" s="20"/>
      <c r="R6881" s="15"/>
      <c r="T6881" s="20"/>
      <c r="U6881" s="20"/>
      <c r="AB6881" s="20"/>
    </row>
    <row r="6882" spans="3:28" x14ac:dyDescent="0.2">
      <c r="C6882" s="20"/>
      <c r="D6882" s="20"/>
      <c r="E6882" s="20"/>
      <c r="F6882" s="20"/>
      <c r="H6882" s="20"/>
      <c r="J6882" s="20"/>
      <c r="K6882" s="20"/>
      <c r="L6882" s="20"/>
      <c r="P6882" s="201"/>
      <c r="Q6882" s="20"/>
      <c r="R6882" s="15"/>
      <c r="T6882" s="20"/>
      <c r="U6882" s="20"/>
      <c r="AB6882" s="20"/>
    </row>
    <row r="6883" spans="3:28" x14ac:dyDescent="0.2">
      <c r="C6883" s="20"/>
      <c r="D6883" s="20"/>
      <c r="E6883" s="20"/>
      <c r="F6883" s="20"/>
      <c r="H6883" s="20"/>
      <c r="J6883" s="20"/>
      <c r="K6883" s="20"/>
      <c r="L6883" s="20"/>
      <c r="P6883" s="201"/>
      <c r="Q6883" s="20"/>
      <c r="R6883" s="15"/>
      <c r="T6883" s="20"/>
      <c r="U6883" s="20"/>
      <c r="AB6883" s="20"/>
    </row>
    <row r="6884" spans="3:28" x14ac:dyDescent="0.2">
      <c r="C6884" s="20"/>
      <c r="D6884" s="20"/>
      <c r="E6884" s="20"/>
      <c r="F6884" s="20"/>
      <c r="H6884" s="20"/>
      <c r="J6884" s="20"/>
      <c r="K6884" s="20"/>
      <c r="L6884" s="20"/>
      <c r="P6884" s="201"/>
      <c r="Q6884" s="20"/>
      <c r="R6884" s="15"/>
      <c r="T6884" s="20"/>
      <c r="U6884" s="20"/>
      <c r="AB6884" s="20"/>
    </row>
    <row r="6885" spans="3:28" x14ac:dyDescent="0.2">
      <c r="C6885" s="20"/>
      <c r="D6885" s="20"/>
      <c r="E6885" s="20"/>
      <c r="F6885" s="20"/>
      <c r="H6885" s="20"/>
      <c r="J6885" s="20"/>
      <c r="K6885" s="20"/>
      <c r="L6885" s="20"/>
      <c r="P6885" s="201"/>
      <c r="Q6885" s="20"/>
      <c r="R6885" s="15"/>
      <c r="T6885" s="20"/>
      <c r="U6885" s="20"/>
      <c r="AB6885" s="20"/>
    </row>
    <row r="6886" spans="3:28" x14ac:dyDescent="0.2">
      <c r="C6886" s="20"/>
      <c r="D6886" s="20"/>
      <c r="E6886" s="20"/>
      <c r="F6886" s="20"/>
      <c r="H6886" s="20"/>
      <c r="J6886" s="20"/>
      <c r="K6886" s="20"/>
      <c r="L6886" s="20"/>
      <c r="P6886" s="201"/>
      <c r="Q6886" s="20"/>
      <c r="R6886" s="15"/>
      <c r="T6886" s="20"/>
      <c r="U6886" s="20"/>
      <c r="AB6886" s="20"/>
    </row>
    <row r="6887" spans="3:28" x14ac:dyDescent="0.2">
      <c r="C6887" s="20"/>
      <c r="D6887" s="20"/>
      <c r="E6887" s="20"/>
      <c r="F6887" s="20"/>
      <c r="H6887" s="20"/>
      <c r="J6887" s="20"/>
      <c r="K6887" s="20"/>
      <c r="L6887" s="20"/>
      <c r="P6887" s="201"/>
      <c r="Q6887" s="20"/>
      <c r="R6887" s="15"/>
      <c r="T6887" s="20"/>
      <c r="U6887" s="20"/>
      <c r="AB6887" s="20"/>
    </row>
    <row r="6888" spans="3:28" x14ac:dyDescent="0.2">
      <c r="C6888" s="20"/>
      <c r="D6888" s="20"/>
      <c r="E6888" s="20"/>
      <c r="F6888" s="20"/>
      <c r="H6888" s="20"/>
      <c r="J6888" s="20"/>
      <c r="K6888" s="20"/>
      <c r="L6888" s="20"/>
      <c r="P6888" s="201"/>
      <c r="Q6888" s="20"/>
      <c r="R6888" s="15"/>
      <c r="T6888" s="20"/>
      <c r="U6888" s="20"/>
      <c r="AB6888" s="20"/>
    </row>
    <row r="6889" spans="3:28" x14ac:dyDescent="0.2">
      <c r="C6889" s="20"/>
      <c r="D6889" s="20"/>
      <c r="E6889" s="20"/>
      <c r="F6889" s="20"/>
      <c r="H6889" s="20"/>
      <c r="J6889" s="20"/>
      <c r="K6889" s="20"/>
      <c r="L6889" s="20"/>
      <c r="P6889" s="201"/>
      <c r="Q6889" s="20"/>
      <c r="R6889" s="15"/>
      <c r="T6889" s="20"/>
      <c r="U6889" s="20"/>
      <c r="AB6889" s="20"/>
    </row>
    <row r="6890" spans="3:28" x14ac:dyDescent="0.2">
      <c r="C6890" s="20"/>
      <c r="D6890" s="20"/>
      <c r="E6890" s="20"/>
      <c r="F6890" s="20"/>
      <c r="H6890" s="20"/>
      <c r="J6890" s="20"/>
      <c r="K6890" s="20"/>
      <c r="L6890" s="20"/>
      <c r="P6890" s="201"/>
      <c r="Q6890" s="20"/>
      <c r="R6890" s="15"/>
      <c r="T6890" s="20"/>
      <c r="U6890" s="20"/>
      <c r="AB6890" s="20"/>
    </row>
    <row r="6891" spans="3:28" x14ac:dyDescent="0.2">
      <c r="C6891" s="20"/>
      <c r="D6891" s="20"/>
      <c r="E6891" s="20"/>
      <c r="F6891" s="20"/>
      <c r="H6891" s="20"/>
      <c r="J6891" s="20"/>
      <c r="K6891" s="20"/>
      <c r="L6891" s="20"/>
      <c r="P6891" s="201"/>
      <c r="Q6891" s="20"/>
      <c r="R6891" s="15"/>
      <c r="T6891" s="20"/>
      <c r="U6891" s="20"/>
      <c r="AB6891" s="20"/>
    </row>
    <row r="6892" spans="3:28" x14ac:dyDescent="0.2">
      <c r="C6892" s="20"/>
      <c r="D6892" s="20"/>
      <c r="E6892" s="20"/>
      <c r="F6892" s="20"/>
      <c r="H6892" s="20"/>
      <c r="J6892" s="20"/>
      <c r="K6892" s="20"/>
      <c r="L6892" s="20"/>
      <c r="P6892" s="201"/>
      <c r="Q6892" s="20"/>
      <c r="R6892" s="15"/>
      <c r="T6892" s="20"/>
      <c r="U6892" s="20"/>
      <c r="AB6892" s="20"/>
    </row>
    <row r="6893" spans="3:28" x14ac:dyDescent="0.2">
      <c r="C6893" s="20"/>
      <c r="D6893" s="20"/>
      <c r="E6893" s="20"/>
      <c r="F6893" s="20"/>
      <c r="H6893" s="20"/>
      <c r="J6893" s="20"/>
      <c r="K6893" s="20"/>
      <c r="L6893" s="20"/>
      <c r="P6893" s="201"/>
      <c r="Q6893" s="20"/>
      <c r="R6893" s="15"/>
      <c r="T6893" s="20"/>
      <c r="U6893" s="20"/>
      <c r="AB6893" s="20"/>
    </row>
    <row r="6894" spans="3:28" x14ac:dyDescent="0.2">
      <c r="C6894" s="20"/>
      <c r="D6894" s="20"/>
      <c r="E6894" s="20"/>
      <c r="F6894" s="20"/>
      <c r="H6894" s="20"/>
      <c r="J6894" s="20"/>
      <c r="K6894" s="20"/>
      <c r="L6894" s="20"/>
      <c r="P6894" s="201"/>
      <c r="Q6894" s="20"/>
      <c r="R6894" s="15"/>
      <c r="T6894" s="20"/>
      <c r="U6894" s="20"/>
      <c r="AB6894" s="20"/>
    </row>
    <row r="6895" spans="3:28" x14ac:dyDescent="0.2">
      <c r="C6895" s="20"/>
      <c r="D6895" s="20"/>
      <c r="E6895" s="20"/>
      <c r="F6895" s="20"/>
      <c r="H6895" s="20"/>
      <c r="J6895" s="20"/>
      <c r="K6895" s="20"/>
      <c r="L6895" s="20"/>
      <c r="P6895" s="201"/>
      <c r="Q6895" s="20"/>
      <c r="R6895" s="15"/>
      <c r="T6895" s="20"/>
      <c r="U6895" s="20"/>
      <c r="AB6895" s="20"/>
    </row>
    <row r="6896" spans="3:28" x14ac:dyDescent="0.2">
      <c r="C6896" s="20"/>
      <c r="D6896" s="20"/>
      <c r="E6896" s="20"/>
      <c r="F6896" s="20"/>
      <c r="H6896" s="20"/>
      <c r="J6896" s="20"/>
      <c r="K6896" s="20"/>
      <c r="L6896" s="20"/>
      <c r="P6896" s="201"/>
      <c r="Q6896" s="20"/>
      <c r="R6896" s="15"/>
      <c r="T6896" s="20"/>
      <c r="U6896" s="20"/>
      <c r="AB6896" s="20"/>
    </row>
    <row r="6897" spans="3:28" x14ac:dyDescent="0.2">
      <c r="C6897" s="20"/>
      <c r="D6897" s="20"/>
      <c r="E6897" s="20"/>
      <c r="F6897" s="20"/>
      <c r="H6897" s="20"/>
      <c r="J6897" s="20"/>
      <c r="K6897" s="20"/>
      <c r="L6897" s="20"/>
      <c r="P6897" s="201"/>
      <c r="Q6897" s="20"/>
      <c r="R6897" s="15"/>
      <c r="T6897" s="20"/>
      <c r="U6897" s="20"/>
      <c r="AB6897" s="20"/>
    </row>
    <row r="6898" spans="3:28" x14ac:dyDescent="0.2">
      <c r="C6898" s="20"/>
      <c r="D6898" s="20"/>
      <c r="E6898" s="20"/>
      <c r="F6898" s="20"/>
      <c r="H6898" s="20"/>
      <c r="J6898" s="20"/>
      <c r="K6898" s="20"/>
      <c r="L6898" s="20"/>
      <c r="P6898" s="201"/>
      <c r="Q6898" s="20"/>
      <c r="R6898" s="15"/>
      <c r="T6898" s="20"/>
      <c r="U6898" s="20"/>
      <c r="AB6898" s="20"/>
    </row>
    <row r="6899" spans="3:28" x14ac:dyDescent="0.2">
      <c r="C6899" s="20"/>
      <c r="D6899" s="20"/>
      <c r="E6899" s="20"/>
      <c r="F6899" s="20"/>
      <c r="H6899" s="20"/>
      <c r="J6899" s="20"/>
      <c r="K6899" s="20"/>
      <c r="L6899" s="20"/>
      <c r="P6899" s="201"/>
      <c r="Q6899" s="20"/>
      <c r="R6899" s="15"/>
      <c r="T6899" s="20"/>
      <c r="U6899" s="20"/>
      <c r="AB6899" s="20"/>
    </row>
    <row r="6900" spans="3:28" x14ac:dyDescent="0.2">
      <c r="C6900" s="20"/>
      <c r="D6900" s="20"/>
      <c r="E6900" s="20"/>
      <c r="F6900" s="20"/>
      <c r="H6900" s="20"/>
      <c r="J6900" s="20"/>
      <c r="K6900" s="20"/>
      <c r="L6900" s="20"/>
      <c r="P6900" s="201"/>
      <c r="Q6900" s="20"/>
      <c r="R6900" s="15"/>
      <c r="T6900" s="20"/>
      <c r="U6900" s="20"/>
      <c r="AB6900" s="20"/>
    </row>
    <row r="6901" spans="3:28" x14ac:dyDescent="0.2">
      <c r="C6901" s="20"/>
      <c r="D6901" s="20"/>
      <c r="E6901" s="20"/>
      <c r="F6901" s="20"/>
      <c r="H6901" s="20"/>
      <c r="J6901" s="20"/>
      <c r="K6901" s="20"/>
      <c r="L6901" s="20"/>
      <c r="P6901" s="201"/>
      <c r="Q6901" s="20"/>
      <c r="R6901" s="15"/>
      <c r="T6901" s="20"/>
      <c r="U6901" s="20"/>
      <c r="AB6901" s="20"/>
    </row>
    <row r="6902" spans="3:28" x14ac:dyDescent="0.2">
      <c r="C6902" s="20"/>
      <c r="D6902" s="20"/>
      <c r="E6902" s="20"/>
      <c r="F6902" s="20"/>
      <c r="H6902" s="20"/>
      <c r="J6902" s="20"/>
      <c r="K6902" s="20"/>
      <c r="L6902" s="20"/>
      <c r="P6902" s="201"/>
      <c r="Q6902" s="20"/>
      <c r="R6902" s="15"/>
      <c r="T6902" s="20"/>
      <c r="U6902" s="20"/>
      <c r="AB6902" s="20"/>
    </row>
    <row r="6903" spans="3:28" x14ac:dyDescent="0.2">
      <c r="C6903" s="20"/>
      <c r="D6903" s="20"/>
      <c r="E6903" s="20"/>
      <c r="F6903" s="20"/>
      <c r="H6903" s="20"/>
      <c r="J6903" s="20"/>
      <c r="K6903" s="20"/>
      <c r="L6903" s="20"/>
      <c r="P6903" s="201"/>
      <c r="Q6903" s="20"/>
      <c r="R6903" s="15"/>
      <c r="T6903" s="20"/>
      <c r="U6903" s="20"/>
      <c r="AB6903" s="20"/>
    </row>
    <row r="6904" spans="3:28" x14ac:dyDescent="0.2">
      <c r="C6904" s="20"/>
      <c r="D6904" s="20"/>
      <c r="E6904" s="20"/>
      <c r="F6904" s="20"/>
      <c r="H6904" s="20"/>
      <c r="J6904" s="20"/>
      <c r="K6904" s="20"/>
      <c r="L6904" s="20"/>
      <c r="P6904" s="201"/>
      <c r="Q6904" s="20"/>
      <c r="R6904" s="15"/>
      <c r="T6904" s="20"/>
      <c r="U6904" s="20"/>
      <c r="AB6904" s="20"/>
    </row>
    <row r="6905" spans="3:28" x14ac:dyDescent="0.2">
      <c r="C6905" s="20"/>
      <c r="D6905" s="20"/>
      <c r="E6905" s="20"/>
      <c r="F6905" s="20"/>
      <c r="H6905" s="20"/>
      <c r="J6905" s="20"/>
      <c r="K6905" s="20"/>
      <c r="L6905" s="20"/>
      <c r="P6905" s="201"/>
      <c r="Q6905" s="20"/>
      <c r="R6905" s="15"/>
      <c r="T6905" s="20"/>
      <c r="U6905" s="20"/>
      <c r="AB6905" s="20"/>
    </row>
    <row r="6906" spans="3:28" x14ac:dyDescent="0.2">
      <c r="C6906" s="20"/>
      <c r="D6906" s="20"/>
      <c r="E6906" s="20"/>
      <c r="F6906" s="20"/>
      <c r="H6906" s="20"/>
      <c r="J6906" s="20"/>
      <c r="K6906" s="20"/>
      <c r="L6906" s="20"/>
      <c r="P6906" s="201"/>
      <c r="Q6906" s="20"/>
      <c r="R6906" s="15"/>
      <c r="T6906" s="20"/>
      <c r="U6906" s="20"/>
      <c r="AB6906" s="20"/>
    </row>
    <row r="6907" spans="3:28" x14ac:dyDescent="0.2">
      <c r="C6907" s="20"/>
      <c r="D6907" s="20"/>
      <c r="E6907" s="20"/>
      <c r="F6907" s="20"/>
      <c r="H6907" s="20"/>
      <c r="J6907" s="20"/>
      <c r="K6907" s="20"/>
      <c r="L6907" s="20"/>
      <c r="P6907" s="201"/>
      <c r="Q6907" s="20"/>
      <c r="R6907" s="15"/>
      <c r="T6907" s="20"/>
      <c r="U6907" s="20"/>
      <c r="AB6907" s="20"/>
    </row>
    <row r="6908" spans="3:28" x14ac:dyDescent="0.2">
      <c r="C6908" s="20"/>
      <c r="D6908" s="20"/>
      <c r="E6908" s="20"/>
      <c r="F6908" s="20"/>
      <c r="H6908" s="20"/>
      <c r="J6908" s="20"/>
      <c r="K6908" s="20"/>
      <c r="L6908" s="20"/>
      <c r="P6908" s="201"/>
      <c r="Q6908" s="20"/>
      <c r="R6908" s="15"/>
      <c r="T6908" s="20"/>
      <c r="U6908" s="20"/>
      <c r="AB6908" s="20"/>
    </row>
    <row r="6909" spans="3:28" x14ac:dyDescent="0.2">
      <c r="C6909" s="20"/>
      <c r="D6909" s="20"/>
      <c r="E6909" s="20"/>
      <c r="F6909" s="20"/>
      <c r="H6909" s="20"/>
      <c r="J6909" s="20"/>
      <c r="K6909" s="20"/>
      <c r="L6909" s="20"/>
      <c r="P6909" s="201"/>
      <c r="Q6909" s="20"/>
      <c r="R6909" s="15"/>
      <c r="T6909" s="20"/>
      <c r="U6909" s="20"/>
      <c r="AB6909" s="20"/>
    </row>
    <row r="6910" spans="3:28" x14ac:dyDescent="0.2">
      <c r="C6910" s="20"/>
      <c r="D6910" s="20"/>
      <c r="E6910" s="20"/>
      <c r="F6910" s="20"/>
      <c r="H6910" s="20"/>
      <c r="J6910" s="20"/>
      <c r="K6910" s="20"/>
      <c r="L6910" s="20"/>
      <c r="P6910" s="201"/>
      <c r="Q6910" s="20"/>
      <c r="R6910" s="15"/>
      <c r="T6910" s="20"/>
      <c r="U6910" s="20"/>
      <c r="AB6910" s="20"/>
    </row>
    <row r="6911" spans="3:28" x14ac:dyDescent="0.2">
      <c r="C6911" s="20"/>
      <c r="D6911" s="20"/>
      <c r="E6911" s="20"/>
      <c r="F6911" s="20"/>
      <c r="H6911" s="20"/>
      <c r="J6911" s="20"/>
      <c r="K6911" s="20"/>
      <c r="L6911" s="20"/>
      <c r="P6911" s="201"/>
      <c r="Q6911" s="20"/>
      <c r="R6911" s="15"/>
      <c r="T6911" s="20"/>
      <c r="U6911" s="20"/>
      <c r="AB6911" s="20"/>
    </row>
    <row r="6912" spans="3:28" x14ac:dyDescent="0.2">
      <c r="C6912" s="20"/>
      <c r="D6912" s="20"/>
      <c r="E6912" s="20"/>
      <c r="F6912" s="20"/>
      <c r="H6912" s="20"/>
      <c r="J6912" s="20"/>
      <c r="K6912" s="20"/>
      <c r="L6912" s="20"/>
      <c r="P6912" s="201"/>
      <c r="Q6912" s="20"/>
      <c r="R6912" s="15"/>
      <c r="T6912" s="20"/>
      <c r="U6912" s="20"/>
      <c r="AB6912" s="20"/>
    </row>
    <row r="6913" spans="3:28" x14ac:dyDescent="0.2">
      <c r="C6913" s="20"/>
      <c r="D6913" s="20"/>
      <c r="E6913" s="20"/>
      <c r="F6913" s="20"/>
      <c r="H6913" s="20"/>
      <c r="J6913" s="20"/>
      <c r="K6913" s="20"/>
      <c r="L6913" s="20"/>
      <c r="P6913" s="201"/>
      <c r="Q6913" s="20"/>
      <c r="R6913" s="15"/>
      <c r="T6913" s="20"/>
      <c r="U6913" s="20"/>
      <c r="AB6913" s="20"/>
    </row>
    <row r="6914" spans="3:28" x14ac:dyDescent="0.2">
      <c r="C6914" s="20"/>
      <c r="D6914" s="20"/>
      <c r="E6914" s="20"/>
      <c r="F6914" s="20"/>
      <c r="H6914" s="20"/>
      <c r="J6914" s="20"/>
      <c r="K6914" s="20"/>
      <c r="L6914" s="20"/>
      <c r="P6914" s="201"/>
      <c r="Q6914" s="20"/>
      <c r="R6914" s="15"/>
      <c r="T6914" s="20"/>
      <c r="U6914" s="20"/>
      <c r="AB6914" s="20"/>
    </row>
    <row r="6915" spans="3:28" x14ac:dyDescent="0.2">
      <c r="C6915" s="20"/>
      <c r="D6915" s="20"/>
      <c r="E6915" s="20"/>
      <c r="F6915" s="20"/>
      <c r="H6915" s="20"/>
      <c r="J6915" s="20"/>
      <c r="K6915" s="20"/>
      <c r="L6915" s="20"/>
      <c r="P6915" s="201"/>
      <c r="Q6915" s="20"/>
      <c r="R6915" s="15"/>
      <c r="T6915" s="20"/>
      <c r="U6915" s="20"/>
      <c r="AB6915" s="20"/>
    </row>
    <row r="6916" spans="3:28" x14ac:dyDescent="0.2">
      <c r="C6916" s="20"/>
      <c r="D6916" s="20"/>
      <c r="E6916" s="20"/>
      <c r="F6916" s="20"/>
      <c r="H6916" s="20"/>
      <c r="J6916" s="20"/>
      <c r="K6916" s="20"/>
      <c r="L6916" s="20"/>
      <c r="P6916" s="201"/>
      <c r="Q6916" s="20"/>
      <c r="R6916" s="15"/>
      <c r="T6916" s="20"/>
      <c r="U6916" s="20"/>
      <c r="AB6916" s="20"/>
    </row>
    <row r="6917" spans="3:28" x14ac:dyDescent="0.2">
      <c r="C6917" s="20"/>
      <c r="D6917" s="20"/>
      <c r="E6917" s="20"/>
      <c r="F6917" s="20"/>
      <c r="H6917" s="20"/>
      <c r="J6917" s="20"/>
      <c r="K6917" s="20"/>
      <c r="L6917" s="20"/>
      <c r="P6917" s="201"/>
      <c r="Q6917" s="20"/>
      <c r="R6917" s="15"/>
      <c r="T6917" s="20"/>
      <c r="U6917" s="20"/>
      <c r="AB6917" s="20"/>
    </row>
    <row r="6918" spans="3:28" x14ac:dyDescent="0.2">
      <c r="C6918" s="20"/>
      <c r="D6918" s="20"/>
      <c r="E6918" s="20"/>
      <c r="F6918" s="20"/>
      <c r="H6918" s="20"/>
      <c r="J6918" s="20"/>
      <c r="K6918" s="20"/>
      <c r="L6918" s="20"/>
      <c r="P6918" s="201"/>
      <c r="Q6918" s="20"/>
      <c r="R6918" s="15"/>
      <c r="T6918" s="20"/>
      <c r="U6918" s="20"/>
      <c r="AB6918" s="20"/>
    </row>
    <row r="6919" spans="3:28" x14ac:dyDescent="0.2">
      <c r="C6919" s="20"/>
      <c r="D6919" s="20"/>
      <c r="E6919" s="20"/>
      <c r="F6919" s="20"/>
      <c r="H6919" s="20"/>
      <c r="J6919" s="20"/>
      <c r="K6919" s="20"/>
      <c r="L6919" s="20"/>
      <c r="P6919" s="201"/>
      <c r="Q6919" s="20"/>
      <c r="R6919" s="15"/>
      <c r="T6919" s="20"/>
      <c r="U6919" s="20"/>
      <c r="AB6919" s="20"/>
    </row>
    <row r="6920" spans="3:28" x14ac:dyDescent="0.2">
      <c r="C6920" s="20"/>
      <c r="D6920" s="20"/>
      <c r="E6920" s="20"/>
      <c r="F6920" s="20"/>
      <c r="H6920" s="20"/>
      <c r="J6920" s="20"/>
      <c r="K6920" s="20"/>
      <c r="L6920" s="20"/>
      <c r="P6920" s="201"/>
      <c r="Q6920" s="20"/>
      <c r="R6920" s="15"/>
      <c r="T6920" s="20"/>
      <c r="U6920" s="20"/>
      <c r="AB6920" s="20"/>
    </row>
    <row r="6921" spans="3:28" x14ac:dyDescent="0.2">
      <c r="C6921" s="20"/>
      <c r="D6921" s="20"/>
      <c r="E6921" s="20"/>
      <c r="F6921" s="20"/>
      <c r="H6921" s="20"/>
      <c r="J6921" s="20"/>
      <c r="K6921" s="20"/>
      <c r="L6921" s="20"/>
      <c r="P6921" s="201"/>
      <c r="Q6921" s="20"/>
      <c r="R6921" s="15"/>
      <c r="T6921" s="20"/>
      <c r="U6921" s="20"/>
      <c r="AB6921" s="20"/>
    </row>
    <row r="6922" spans="3:28" x14ac:dyDescent="0.2">
      <c r="C6922" s="20"/>
      <c r="D6922" s="20"/>
      <c r="E6922" s="20"/>
      <c r="F6922" s="20"/>
      <c r="H6922" s="20"/>
      <c r="J6922" s="20"/>
      <c r="K6922" s="20"/>
      <c r="L6922" s="20"/>
      <c r="P6922" s="201"/>
      <c r="Q6922" s="20"/>
      <c r="R6922" s="15"/>
      <c r="T6922" s="20"/>
      <c r="U6922" s="20"/>
      <c r="AB6922" s="20"/>
    </row>
    <row r="6923" spans="3:28" x14ac:dyDescent="0.2">
      <c r="C6923" s="20"/>
      <c r="D6923" s="20"/>
      <c r="E6923" s="20"/>
      <c r="F6923" s="20"/>
      <c r="H6923" s="20"/>
      <c r="J6923" s="20"/>
      <c r="K6923" s="20"/>
      <c r="L6923" s="20"/>
      <c r="P6923" s="201"/>
      <c r="Q6923" s="20"/>
      <c r="R6923" s="15"/>
      <c r="T6923" s="20"/>
      <c r="U6923" s="20"/>
      <c r="AB6923" s="20"/>
    </row>
    <row r="6924" spans="3:28" x14ac:dyDescent="0.2">
      <c r="C6924" s="20"/>
      <c r="D6924" s="20"/>
      <c r="E6924" s="20"/>
      <c r="F6924" s="20"/>
      <c r="H6924" s="20"/>
      <c r="J6924" s="20"/>
      <c r="K6924" s="20"/>
      <c r="L6924" s="20"/>
      <c r="P6924" s="201"/>
      <c r="Q6924" s="20"/>
      <c r="R6924" s="15"/>
      <c r="T6924" s="20"/>
      <c r="U6924" s="20"/>
      <c r="AB6924" s="20"/>
    </row>
    <row r="6925" spans="3:28" x14ac:dyDescent="0.2">
      <c r="C6925" s="20"/>
      <c r="D6925" s="20"/>
      <c r="E6925" s="20"/>
      <c r="F6925" s="20"/>
      <c r="H6925" s="20"/>
      <c r="J6925" s="20"/>
      <c r="K6925" s="20"/>
      <c r="L6925" s="20"/>
      <c r="P6925" s="201"/>
      <c r="Q6925" s="20"/>
      <c r="R6925" s="15"/>
      <c r="T6925" s="20"/>
      <c r="U6925" s="20"/>
      <c r="AB6925" s="20"/>
    </row>
    <row r="6926" spans="3:28" x14ac:dyDescent="0.2">
      <c r="C6926" s="20"/>
      <c r="D6926" s="20"/>
      <c r="E6926" s="20"/>
      <c r="F6926" s="20"/>
      <c r="H6926" s="20"/>
      <c r="J6926" s="20"/>
      <c r="K6926" s="20"/>
      <c r="L6926" s="20"/>
      <c r="P6926" s="201"/>
      <c r="Q6926" s="20"/>
      <c r="R6926" s="15"/>
      <c r="T6926" s="20"/>
      <c r="U6926" s="20"/>
      <c r="AB6926" s="20"/>
    </row>
    <row r="6927" spans="3:28" x14ac:dyDescent="0.2">
      <c r="C6927" s="20"/>
      <c r="D6927" s="20"/>
      <c r="E6927" s="20"/>
      <c r="F6927" s="20"/>
      <c r="H6927" s="20"/>
      <c r="J6927" s="20"/>
      <c r="K6927" s="20"/>
      <c r="L6927" s="20"/>
      <c r="P6927" s="201"/>
      <c r="Q6927" s="20"/>
      <c r="R6927" s="15"/>
      <c r="T6927" s="20"/>
      <c r="U6927" s="20"/>
      <c r="AB6927" s="20"/>
    </row>
    <row r="6928" spans="3:28" x14ac:dyDescent="0.2">
      <c r="C6928" s="20"/>
      <c r="D6928" s="20"/>
      <c r="E6928" s="20"/>
      <c r="F6928" s="20"/>
      <c r="H6928" s="20"/>
      <c r="J6928" s="20"/>
      <c r="K6928" s="20"/>
      <c r="L6928" s="20"/>
      <c r="P6928" s="201"/>
      <c r="Q6928" s="20"/>
      <c r="R6928" s="15"/>
      <c r="T6928" s="20"/>
      <c r="U6928" s="20"/>
      <c r="AB6928" s="20"/>
    </row>
    <row r="6929" spans="3:28" x14ac:dyDescent="0.2">
      <c r="C6929" s="20"/>
      <c r="D6929" s="20"/>
      <c r="E6929" s="20"/>
      <c r="F6929" s="20"/>
      <c r="H6929" s="20"/>
      <c r="J6929" s="20"/>
      <c r="K6929" s="20"/>
      <c r="L6929" s="20"/>
      <c r="P6929" s="201"/>
      <c r="Q6929" s="20"/>
      <c r="R6929" s="15"/>
      <c r="T6929" s="20"/>
      <c r="U6929" s="20"/>
      <c r="AB6929" s="20"/>
    </row>
    <row r="6930" spans="3:28" x14ac:dyDescent="0.2">
      <c r="C6930" s="20"/>
      <c r="D6930" s="20"/>
      <c r="E6930" s="20"/>
      <c r="F6930" s="20"/>
      <c r="H6930" s="20"/>
      <c r="J6930" s="20"/>
      <c r="K6930" s="20"/>
      <c r="L6930" s="20"/>
      <c r="P6930" s="201"/>
      <c r="Q6930" s="20"/>
      <c r="R6930" s="15"/>
      <c r="T6930" s="20"/>
      <c r="U6930" s="20"/>
      <c r="AB6930" s="20"/>
    </row>
    <row r="6931" spans="3:28" x14ac:dyDescent="0.2">
      <c r="C6931" s="20"/>
      <c r="D6931" s="20"/>
      <c r="E6931" s="20"/>
      <c r="F6931" s="20"/>
      <c r="H6931" s="20"/>
      <c r="J6931" s="20"/>
      <c r="K6931" s="20"/>
      <c r="L6931" s="20"/>
      <c r="P6931" s="201"/>
      <c r="Q6931" s="20"/>
      <c r="R6931" s="15"/>
      <c r="T6931" s="20"/>
      <c r="U6931" s="20"/>
      <c r="AB6931" s="20"/>
    </row>
    <row r="6932" spans="3:28" x14ac:dyDescent="0.2">
      <c r="C6932" s="20"/>
      <c r="D6932" s="20"/>
      <c r="E6932" s="20"/>
      <c r="F6932" s="20"/>
      <c r="H6932" s="20"/>
      <c r="J6932" s="20"/>
      <c r="K6932" s="20"/>
      <c r="L6932" s="20"/>
      <c r="P6932" s="201"/>
      <c r="Q6932" s="20"/>
      <c r="R6932" s="15"/>
      <c r="T6932" s="20"/>
      <c r="U6932" s="20"/>
      <c r="AB6932" s="20"/>
    </row>
    <row r="6933" spans="3:28" x14ac:dyDescent="0.2">
      <c r="C6933" s="20"/>
      <c r="D6933" s="20"/>
      <c r="E6933" s="20"/>
      <c r="F6933" s="20"/>
      <c r="H6933" s="20"/>
      <c r="J6933" s="20"/>
      <c r="K6933" s="20"/>
      <c r="L6933" s="20"/>
      <c r="P6933" s="201"/>
      <c r="Q6933" s="20"/>
      <c r="R6933" s="15"/>
      <c r="T6933" s="20"/>
      <c r="U6933" s="20"/>
      <c r="AB6933" s="20"/>
    </row>
    <row r="6934" spans="3:28" x14ac:dyDescent="0.2">
      <c r="C6934" s="20"/>
      <c r="D6934" s="20"/>
      <c r="E6934" s="20"/>
      <c r="F6934" s="20"/>
      <c r="H6934" s="20"/>
      <c r="J6934" s="20"/>
      <c r="K6934" s="20"/>
      <c r="L6934" s="20"/>
      <c r="P6934" s="201"/>
      <c r="Q6934" s="20"/>
      <c r="R6934" s="15"/>
      <c r="T6934" s="20"/>
      <c r="U6934" s="20"/>
      <c r="AB6934" s="20"/>
    </row>
    <row r="6935" spans="3:28" x14ac:dyDescent="0.2">
      <c r="C6935" s="20"/>
      <c r="D6935" s="20"/>
      <c r="E6935" s="20"/>
      <c r="F6935" s="20"/>
      <c r="H6935" s="20"/>
      <c r="J6935" s="20"/>
      <c r="K6935" s="20"/>
      <c r="L6935" s="20"/>
      <c r="P6935" s="201"/>
      <c r="Q6935" s="20"/>
      <c r="R6935" s="15"/>
      <c r="T6935" s="20"/>
      <c r="U6935" s="20"/>
      <c r="AB6935" s="20"/>
    </row>
    <row r="6936" spans="3:28" x14ac:dyDescent="0.2">
      <c r="C6936" s="20"/>
      <c r="D6936" s="20"/>
      <c r="E6936" s="20"/>
      <c r="F6936" s="20"/>
      <c r="H6936" s="20"/>
      <c r="J6936" s="20"/>
      <c r="K6936" s="20"/>
      <c r="L6936" s="20"/>
      <c r="P6936" s="201"/>
      <c r="Q6936" s="20"/>
      <c r="R6936" s="15"/>
      <c r="T6936" s="20"/>
      <c r="U6936" s="20"/>
      <c r="AB6936" s="20"/>
    </row>
    <row r="6937" spans="3:28" x14ac:dyDescent="0.2">
      <c r="C6937" s="20"/>
      <c r="D6937" s="20"/>
      <c r="E6937" s="20"/>
      <c r="F6937" s="20"/>
      <c r="H6937" s="20"/>
      <c r="J6937" s="20"/>
      <c r="K6937" s="20"/>
      <c r="L6937" s="20"/>
      <c r="P6937" s="201"/>
      <c r="Q6937" s="20"/>
      <c r="R6937" s="15"/>
      <c r="T6937" s="20"/>
      <c r="U6937" s="20"/>
      <c r="AB6937" s="20"/>
    </row>
    <row r="6938" spans="3:28" x14ac:dyDescent="0.2">
      <c r="C6938" s="20"/>
      <c r="D6938" s="20"/>
      <c r="E6938" s="20"/>
      <c r="F6938" s="20"/>
      <c r="H6938" s="20"/>
      <c r="J6938" s="20"/>
      <c r="K6938" s="20"/>
      <c r="L6938" s="20"/>
      <c r="P6938" s="201"/>
      <c r="Q6938" s="20"/>
      <c r="R6938" s="15"/>
      <c r="T6938" s="20"/>
      <c r="U6938" s="20"/>
      <c r="AB6938" s="20"/>
    </row>
    <row r="6939" spans="3:28" x14ac:dyDescent="0.2">
      <c r="C6939" s="20"/>
      <c r="D6939" s="20"/>
      <c r="E6939" s="20"/>
      <c r="F6939" s="20"/>
      <c r="H6939" s="20"/>
      <c r="J6939" s="20"/>
      <c r="K6939" s="20"/>
      <c r="L6939" s="20"/>
      <c r="P6939" s="201"/>
      <c r="Q6939" s="20"/>
      <c r="R6939" s="15"/>
      <c r="T6939" s="20"/>
      <c r="U6939" s="20"/>
      <c r="AB6939" s="20"/>
    </row>
    <row r="6940" spans="3:28" x14ac:dyDescent="0.2">
      <c r="C6940" s="20"/>
      <c r="D6940" s="20"/>
      <c r="E6940" s="20"/>
      <c r="F6940" s="20"/>
      <c r="H6940" s="20"/>
      <c r="J6940" s="20"/>
      <c r="K6940" s="20"/>
      <c r="L6940" s="20"/>
      <c r="P6940" s="201"/>
      <c r="Q6940" s="20"/>
      <c r="R6940" s="15"/>
      <c r="T6940" s="20"/>
      <c r="U6940" s="20"/>
      <c r="AB6940" s="20"/>
    </row>
    <row r="6941" spans="3:28" x14ac:dyDescent="0.2">
      <c r="C6941" s="20"/>
      <c r="D6941" s="20"/>
      <c r="E6941" s="20"/>
      <c r="F6941" s="20"/>
      <c r="H6941" s="20"/>
      <c r="J6941" s="20"/>
      <c r="K6941" s="20"/>
      <c r="L6941" s="20"/>
      <c r="P6941" s="201"/>
      <c r="Q6941" s="20"/>
      <c r="R6941" s="15"/>
      <c r="T6941" s="20"/>
      <c r="U6941" s="20"/>
      <c r="AB6941" s="20"/>
    </row>
    <row r="6942" spans="3:28" x14ac:dyDescent="0.2">
      <c r="C6942" s="20"/>
      <c r="D6942" s="20"/>
      <c r="E6942" s="20"/>
      <c r="F6942" s="20"/>
      <c r="H6942" s="20"/>
      <c r="J6942" s="20"/>
      <c r="K6942" s="20"/>
      <c r="L6942" s="20"/>
      <c r="P6942" s="201"/>
      <c r="Q6942" s="20"/>
      <c r="R6942" s="15"/>
      <c r="T6942" s="20"/>
      <c r="U6942" s="20"/>
      <c r="AB6942" s="20"/>
    </row>
    <row r="6943" spans="3:28" x14ac:dyDescent="0.2">
      <c r="C6943" s="20"/>
      <c r="D6943" s="20"/>
      <c r="E6943" s="20"/>
      <c r="F6943" s="20"/>
      <c r="H6943" s="20"/>
      <c r="J6943" s="20"/>
      <c r="K6943" s="20"/>
      <c r="L6943" s="20"/>
      <c r="P6943" s="201"/>
      <c r="Q6943" s="20"/>
      <c r="R6943" s="15"/>
      <c r="T6943" s="20"/>
      <c r="U6943" s="20"/>
      <c r="AB6943" s="20"/>
    </row>
    <row r="6944" spans="3:28" x14ac:dyDescent="0.2">
      <c r="C6944" s="20"/>
      <c r="D6944" s="20"/>
      <c r="E6944" s="20"/>
      <c r="F6944" s="20"/>
      <c r="H6944" s="20"/>
      <c r="J6944" s="20"/>
      <c r="K6944" s="20"/>
      <c r="L6944" s="20"/>
      <c r="P6944" s="201"/>
      <c r="Q6944" s="20"/>
      <c r="R6944" s="15"/>
      <c r="T6944" s="20"/>
      <c r="U6944" s="20"/>
      <c r="AB6944" s="20"/>
    </row>
    <row r="6945" spans="3:28" x14ac:dyDescent="0.2">
      <c r="C6945" s="20"/>
      <c r="D6945" s="20"/>
      <c r="E6945" s="20"/>
      <c r="F6945" s="20"/>
      <c r="H6945" s="20"/>
      <c r="J6945" s="20"/>
      <c r="K6945" s="20"/>
      <c r="L6945" s="20"/>
      <c r="P6945" s="201"/>
      <c r="Q6945" s="20"/>
      <c r="R6945" s="15"/>
      <c r="T6945" s="20"/>
      <c r="U6945" s="20"/>
      <c r="AB6945" s="20"/>
    </row>
    <row r="6946" spans="3:28" x14ac:dyDescent="0.2">
      <c r="C6946" s="20"/>
      <c r="D6946" s="20"/>
      <c r="E6946" s="20"/>
      <c r="F6946" s="20"/>
      <c r="H6946" s="20"/>
      <c r="J6946" s="20"/>
      <c r="K6946" s="20"/>
      <c r="L6946" s="20"/>
      <c r="P6946" s="201"/>
      <c r="Q6946" s="20"/>
      <c r="R6946" s="15"/>
      <c r="T6946" s="20"/>
      <c r="U6946" s="20"/>
      <c r="AB6946" s="20"/>
    </row>
    <row r="6947" spans="3:28" x14ac:dyDescent="0.2">
      <c r="C6947" s="20"/>
      <c r="D6947" s="20"/>
      <c r="E6947" s="20"/>
      <c r="F6947" s="20"/>
      <c r="H6947" s="20"/>
      <c r="J6947" s="20"/>
      <c r="K6947" s="20"/>
      <c r="L6947" s="20"/>
      <c r="P6947" s="201"/>
      <c r="Q6947" s="20"/>
      <c r="R6947" s="15"/>
      <c r="T6947" s="20"/>
      <c r="U6947" s="20"/>
      <c r="AB6947" s="20"/>
    </row>
    <row r="6948" spans="3:28" x14ac:dyDescent="0.2">
      <c r="C6948" s="20"/>
      <c r="D6948" s="20"/>
      <c r="E6948" s="20"/>
      <c r="F6948" s="20"/>
      <c r="H6948" s="20"/>
      <c r="J6948" s="20"/>
      <c r="K6948" s="20"/>
      <c r="L6948" s="20"/>
      <c r="P6948" s="201"/>
      <c r="Q6948" s="20"/>
      <c r="R6948" s="15"/>
      <c r="T6948" s="20"/>
      <c r="U6948" s="20"/>
      <c r="AB6948" s="20"/>
    </row>
    <row r="6949" spans="3:28" x14ac:dyDescent="0.2">
      <c r="C6949" s="20"/>
      <c r="D6949" s="20"/>
      <c r="E6949" s="20"/>
      <c r="F6949" s="20"/>
      <c r="H6949" s="20"/>
      <c r="J6949" s="20"/>
      <c r="K6949" s="20"/>
      <c r="L6949" s="20"/>
      <c r="P6949" s="201"/>
      <c r="Q6949" s="20"/>
      <c r="R6949" s="15"/>
      <c r="T6949" s="20"/>
      <c r="U6949" s="20"/>
      <c r="AB6949" s="20"/>
    </row>
    <row r="6950" spans="3:28" x14ac:dyDescent="0.2">
      <c r="C6950" s="20"/>
      <c r="D6950" s="20"/>
      <c r="E6950" s="20"/>
      <c r="F6950" s="20"/>
      <c r="H6950" s="20"/>
      <c r="J6950" s="20"/>
      <c r="K6950" s="20"/>
      <c r="L6950" s="20"/>
      <c r="P6950" s="201"/>
      <c r="Q6950" s="20"/>
      <c r="R6950" s="15"/>
      <c r="T6950" s="20"/>
      <c r="U6950" s="20"/>
      <c r="AB6950" s="20"/>
    </row>
    <row r="6951" spans="3:28" x14ac:dyDescent="0.2">
      <c r="C6951" s="20"/>
      <c r="D6951" s="20"/>
      <c r="E6951" s="20"/>
      <c r="F6951" s="20"/>
      <c r="H6951" s="20"/>
      <c r="J6951" s="20"/>
      <c r="K6951" s="20"/>
      <c r="L6951" s="20"/>
      <c r="P6951" s="201"/>
      <c r="Q6951" s="20"/>
      <c r="R6951" s="15"/>
      <c r="T6951" s="20"/>
      <c r="U6951" s="20"/>
      <c r="AB6951" s="20"/>
    </row>
    <row r="6952" spans="3:28" x14ac:dyDescent="0.2">
      <c r="C6952" s="20"/>
      <c r="D6952" s="20"/>
      <c r="E6952" s="20"/>
      <c r="F6952" s="20"/>
      <c r="H6952" s="20"/>
      <c r="J6952" s="20"/>
      <c r="K6952" s="20"/>
      <c r="L6952" s="20"/>
      <c r="P6952" s="201"/>
      <c r="Q6952" s="20"/>
      <c r="R6952" s="15"/>
      <c r="T6952" s="20"/>
      <c r="U6952" s="20"/>
      <c r="AB6952" s="20"/>
    </row>
    <row r="6953" spans="3:28" x14ac:dyDescent="0.2">
      <c r="C6953" s="20"/>
      <c r="D6953" s="20"/>
      <c r="E6953" s="20"/>
      <c r="F6953" s="20"/>
      <c r="H6953" s="20"/>
      <c r="J6953" s="20"/>
      <c r="K6953" s="20"/>
      <c r="L6953" s="20"/>
      <c r="P6953" s="201"/>
      <c r="Q6953" s="20"/>
      <c r="R6953" s="15"/>
      <c r="T6953" s="20"/>
      <c r="U6953" s="20"/>
      <c r="AB6953" s="20"/>
    </row>
    <row r="6954" spans="3:28" x14ac:dyDescent="0.2">
      <c r="C6954" s="20"/>
      <c r="D6954" s="20"/>
      <c r="E6954" s="20"/>
      <c r="F6954" s="20"/>
      <c r="H6954" s="20"/>
      <c r="J6954" s="20"/>
      <c r="K6954" s="20"/>
      <c r="L6954" s="20"/>
      <c r="P6954" s="201"/>
      <c r="Q6954" s="20"/>
      <c r="R6954" s="15"/>
      <c r="T6954" s="20"/>
      <c r="U6954" s="20"/>
      <c r="AB6954" s="20"/>
    </row>
    <row r="6955" spans="3:28" x14ac:dyDescent="0.2">
      <c r="C6955" s="20"/>
      <c r="D6955" s="20"/>
      <c r="E6955" s="20"/>
      <c r="F6955" s="20"/>
      <c r="H6955" s="20"/>
      <c r="J6955" s="20"/>
      <c r="K6955" s="20"/>
      <c r="L6955" s="20"/>
      <c r="P6955" s="201"/>
      <c r="Q6955" s="20"/>
      <c r="R6955" s="15"/>
      <c r="T6955" s="20"/>
      <c r="U6955" s="20"/>
      <c r="AB6955" s="20"/>
    </row>
    <row r="6956" spans="3:28" x14ac:dyDescent="0.2">
      <c r="C6956" s="20"/>
      <c r="D6956" s="20"/>
      <c r="E6956" s="20"/>
      <c r="F6956" s="20"/>
      <c r="H6956" s="20"/>
      <c r="J6956" s="20"/>
      <c r="K6956" s="20"/>
      <c r="L6956" s="20"/>
      <c r="P6956" s="201"/>
      <c r="Q6956" s="20"/>
      <c r="R6956" s="15"/>
      <c r="T6956" s="20"/>
      <c r="U6956" s="20"/>
      <c r="AB6956" s="20"/>
    </row>
    <row r="6957" spans="3:28" x14ac:dyDescent="0.2">
      <c r="C6957" s="20"/>
      <c r="D6957" s="20"/>
      <c r="E6957" s="20"/>
      <c r="F6957" s="20"/>
      <c r="H6957" s="20"/>
      <c r="J6957" s="20"/>
      <c r="K6957" s="20"/>
      <c r="L6957" s="20"/>
      <c r="P6957" s="201"/>
      <c r="Q6957" s="20"/>
      <c r="R6957" s="15"/>
      <c r="T6957" s="20"/>
      <c r="U6957" s="20"/>
      <c r="AB6957" s="20"/>
    </row>
    <row r="6958" spans="3:28" x14ac:dyDescent="0.2">
      <c r="C6958" s="20"/>
      <c r="D6958" s="20"/>
      <c r="E6958" s="20"/>
      <c r="F6958" s="20"/>
      <c r="H6958" s="20"/>
      <c r="J6958" s="20"/>
      <c r="K6958" s="20"/>
      <c r="L6958" s="20"/>
      <c r="P6958" s="201"/>
      <c r="Q6958" s="20"/>
      <c r="R6958" s="15"/>
      <c r="T6958" s="20"/>
      <c r="U6958" s="20"/>
      <c r="AB6958" s="20"/>
    </row>
    <row r="6959" spans="3:28" x14ac:dyDescent="0.2">
      <c r="C6959" s="20"/>
      <c r="D6959" s="20"/>
      <c r="E6959" s="20"/>
      <c r="F6959" s="20"/>
      <c r="H6959" s="20"/>
      <c r="J6959" s="20"/>
      <c r="K6959" s="20"/>
      <c r="L6959" s="20"/>
      <c r="P6959" s="201"/>
      <c r="Q6959" s="20"/>
      <c r="R6959" s="15"/>
      <c r="T6959" s="20"/>
      <c r="U6959" s="20"/>
      <c r="AB6959" s="20"/>
    </row>
    <row r="6960" spans="3:28" x14ac:dyDescent="0.2">
      <c r="C6960" s="20"/>
      <c r="D6960" s="20"/>
      <c r="E6960" s="20"/>
      <c r="F6960" s="20"/>
      <c r="H6960" s="20"/>
      <c r="J6960" s="20"/>
      <c r="K6960" s="20"/>
      <c r="L6960" s="20"/>
      <c r="P6960" s="201"/>
      <c r="Q6960" s="20"/>
      <c r="R6960" s="15"/>
      <c r="T6960" s="20"/>
      <c r="U6960" s="20"/>
      <c r="AB6960" s="20"/>
    </row>
    <row r="6961" spans="3:28" x14ac:dyDescent="0.2">
      <c r="C6961" s="20"/>
      <c r="D6961" s="20"/>
      <c r="E6961" s="20"/>
      <c r="F6961" s="20"/>
      <c r="H6961" s="20"/>
      <c r="J6961" s="20"/>
      <c r="K6961" s="20"/>
      <c r="L6961" s="20"/>
      <c r="P6961" s="201"/>
      <c r="Q6961" s="20"/>
      <c r="R6961" s="15"/>
      <c r="T6961" s="20"/>
      <c r="U6961" s="20"/>
      <c r="AB6961" s="20"/>
    </row>
    <row r="6962" spans="3:28" x14ac:dyDescent="0.2">
      <c r="C6962" s="20"/>
      <c r="D6962" s="20"/>
      <c r="E6962" s="20"/>
      <c r="F6962" s="20"/>
      <c r="H6962" s="20"/>
      <c r="J6962" s="20"/>
      <c r="K6962" s="20"/>
      <c r="L6962" s="20"/>
      <c r="P6962" s="201"/>
      <c r="Q6962" s="20"/>
      <c r="R6962" s="15"/>
      <c r="T6962" s="20"/>
      <c r="U6962" s="20"/>
      <c r="AB6962" s="20"/>
    </row>
    <row r="6963" spans="3:28" x14ac:dyDescent="0.2">
      <c r="C6963" s="20"/>
      <c r="D6963" s="20"/>
      <c r="E6963" s="20"/>
      <c r="F6963" s="20"/>
      <c r="H6963" s="20"/>
      <c r="J6963" s="20"/>
      <c r="K6963" s="20"/>
      <c r="L6963" s="20"/>
      <c r="P6963" s="201"/>
      <c r="Q6963" s="20"/>
      <c r="R6963" s="15"/>
      <c r="T6963" s="20"/>
      <c r="U6963" s="20"/>
      <c r="AB6963" s="20"/>
    </row>
    <row r="6964" spans="3:28" x14ac:dyDescent="0.2">
      <c r="C6964" s="20"/>
      <c r="D6964" s="20"/>
      <c r="E6964" s="20"/>
      <c r="F6964" s="20"/>
      <c r="H6964" s="20"/>
      <c r="J6964" s="20"/>
      <c r="K6964" s="20"/>
      <c r="L6964" s="20"/>
      <c r="P6964" s="201"/>
      <c r="Q6964" s="20"/>
      <c r="R6964" s="15"/>
      <c r="T6964" s="20"/>
      <c r="U6964" s="20"/>
      <c r="AB6964" s="20"/>
    </row>
    <row r="6965" spans="3:28" x14ac:dyDescent="0.2">
      <c r="C6965" s="20"/>
      <c r="D6965" s="20"/>
      <c r="E6965" s="20"/>
      <c r="F6965" s="20"/>
      <c r="H6965" s="20"/>
      <c r="J6965" s="20"/>
      <c r="K6965" s="20"/>
      <c r="L6965" s="20"/>
      <c r="P6965" s="201"/>
      <c r="Q6965" s="20"/>
      <c r="R6965" s="15"/>
      <c r="T6965" s="20"/>
      <c r="U6965" s="20"/>
      <c r="AB6965" s="20"/>
    </row>
    <row r="6966" spans="3:28" x14ac:dyDescent="0.2">
      <c r="C6966" s="20"/>
      <c r="D6966" s="20"/>
      <c r="E6966" s="20"/>
      <c r="F6966" s="20"/>
      <c r="H6966" s="20"/>
      <c r="J6966" s="20"/>
      <c r="K6966" s="20"/>
      <c r="L6966" s="20"/>
      <c r="P6966" s="201"/>
      <c r="Q6966" s="20"/>
      <c r="R6966" s="15"/>
      <c r="T6966" s="20"/>
      <c r="U6966" s="20"/>
      <c r="AB6966" s="20"/>
    </row>
    <row r="6967" spans="3:28" x14ac:dyDescent="0.2">
      <c r="C6967" s="20"/>
      <c r="D6967" s="20"/>
      <c r="E6967" s="20"/>
      <c r="F6967" s="20"/>
      <c r="H6967" s="20"/>
      <c r="J6967" s="20"/>
      <c r="K6967" s="20"/>
      <c r="L6967" s="20"/>
      <c r="P6967" s="201"/>
      <c r="Q6967" s="20"/>
      <c r="R6967" s="15"/>
      <c r="T6967" s="20"/>
      <c r="U6967" s="20"/>
      <c r="AB6967" s="20"/>
    </row>
    <row r="6968" spans="3:28" x14ac:dyDescent="0.2">
      <c r="C6968" s="20"/>
      <c r="D6968" s="20"/>
      <c r="E6968" s="20"/>
      <c r="F6968" s="20"/>
      <c r="H6968" s="20"/>
      <c r="J6968" s="20"/>
      <c r="K6968" s="20"/>
      <c r="L6968" s="20"/>
      <c r="P6968" s="201"/>
      <c r="Q6968" s="20"/>
      <c r="R6968" s="15"/>
      <c r="T6968" s="20"/>
      <c r="U6968" s="20"/>
      <c r="AB6968" s="20"/>
    </row>
    <row r="6969" spans="3:28" x14ac:dyDescent="0.2">
      <c r="C6969" s="20"/>
      <c r="D6969" s="20"/>
      <c r="E6969" s="20"/>
      <c r="F6969" s="20"/>
      <c r="H6969" s="20"/>
      <c r="J6969" s="20"/>
      <c r="K6969" s="20"/>
      <c r="L6969" s="20"/>
      <c r="P6969" s="201"/>
      <c r="Q6969" s="20"/>
      <c r="R6969" s="15"/>
      <c r="T6969" s="20"/>
      <c r="U6969" s="20"/>
      <c r="AB6969" s="20"/>
    </row>
    <row r="6970" spans="3:28" x14ac:dyDescent="0.2">
      <c r="C6970" s="20"/>
      <c r="D6970" s="20"/>
      <c r="E6970" s="20"/>
      <c r="F6970" s="20"/>
      <c r="H6970" s="20"/>
      <c r="J6970" s="20"/>
      <c r="K6970" s="20"/>
      <c r="L6970" s="20"/>
      <c r="P6970" s="201"/>
      <c r="Q6970" s="20"/>
      <c r="R6970" s="15"/>
      <c r="T6970" s="20"/>
      <c r="U6970" s="20"/>
      <c r="AB6970" s="20"/>
    </row>
    <row r="6971" spans="3:28" x14ac:dyDescent="0.2">
      <c r="C6971" s="20"/>
      <c r="D6971" s="20"/>
      <c r="E6971" s="20"/>
      <c r="F6971" s="20"/>
      <c r="H6971" s="20"/>
      <c r="J6971" s="20"/>
      <c r="K6971" s="20"/>
      <c r="L6971" s="20"/>
      <c r="P6971" s="201"/>
      <c r="Q6971" s="20"/>
      <c r="R6971" s="15"/>
      <c r="T6971" s="20"/>
      <c r="U6971" s="20"/>
      <c r="AB6971" s="20"/>
    </row>
    <row r="6972" spans="3:28" x14ac:dyDescent="0.2">
      <c r="C6972" s="20"/>
      <c r="D6972" s="20"/>
      <c r="E6972" s="20"/>
      <c r="F6972" s="20"/>
      <c r="H6972" s="20"/>
      <c r="J6972" s="20"/>
      <c r="K6972" s="20"/>
      <c r="L6972" s="20"/>
      <c r="P6972" s="201"/>
      <c r="Q6972" s="20"/>
      <c r="R6972" s="15"/>
      <c r="T6972" s="20"/>
      <c r="U6972" s="20"/>
      <c r="AB6972" s="20"/>
    </row>
    <row r="6973" spans="3:28" x14ac:dyDescent="0.2">
      <c r="C6973" s="20"/>
      <c r="D6973" s="20"/>
      <c r="E6973" s="20"/>
      <c r="F6973" s="20"/>
      <c r="H6973" s="20"/>
      <c r="J6973" s="20"/>
      <c r="K6973" s="20"/>
      <c r="L6973" s="20"/>
      <c r="P6973" s="201"/>
      <c r="Q6973" s="20"/>
      <c r="R6973" s="15"/>
      <c r="T6973" s="20"/>
      <c r="U6973" s="20"/>
      <c r="AB6973" s="20"/>
    </row>
    <row r="6974" spans="3:28" x14ac:dyDescent="0.2">
      <c r="C6974" s="20"/>
      <c r="D6974" s="20"/>
      <c r="E6974" s="20"/>
      <c r="F6974" s="20"/>
      <c r="H6974" s="20"/>
      <c r="J6974" s="20"/>
      <c r="K6974" s="20"/>
      <c r="L6974" s="20"/>
      <c r="P6974" s="201"/>
      <c r="Q6974" s="20"/>
      <c r="R6974" s="15"/>
      <c r="T6974" s="20"/>
      <c r="U6974" s="20"/>
      <c r="AB6974" s="20"/>
    </row>
    <row r="6975" spans="3:28" x14ac:dyDescent="0.2">
      <c r="C6975" s="20"/>
      <c r="D6975" s="20"/>
      <c r="E6975" s="20"/>
      <c r="F6975" s="20"/>
      <c r="H6975" s="20"/>
      <c r="J6975" s="20"/>
      <c r="K6975" s="20"/>
      <c r="L6975" s="20"/>
      <c r="P6975" s="201"/>
      <c r="Q6975" s="20"/>
      <c r="R6975" s="15"/>
      <c r="T6975" s="20"/>
      <c r="U6975" s="20"/>
      <c r="AB6975" s="20"/>
    </row>
    <row r="6976" spans="3:28" x14ac:dyDescent="0.2">
      <c r="C6976" s="20"/>
      <c r="D6976" s="20"/>
      <c r="E6976" s="20"/>
      <c r="F6976" s="20"/>
      <c r="H6976" s="20"/>
      <c r="J6976" s="20"/>
      <c r="K6976" s="20"/>
      <c r="L6976" s="20"/>
      <c r="P6976" s="201"/>
      <c r="Q6976" s="20"/>
      <c r="R6976" s="15"/>
      <c r="T6976" s="20"/>
      <c r="U6976" s="20"/>
      <c r="AB6976" s="20"/>
    </row>
    <row r="6977" spans="3:28" x14ac:dyDescent="0.2">
      <c r="C6977" s="20"/>
      <c r="D6977" s="20"/>
      <c r="E6977" s="20"/>
      <c r="F6977" s="20"/>
      <c r="H6977" s="20"/>
      <c r="J6977" s="20"/>
      <c r="K6977" s="20"/>
      <c r="L6977" s="20"/>
      <c r="P6977" s="201"/>
      <c r="Q6977" s="20"/>
      <c r="R6977" s="15"/>
      <c r="T6977" s="20"/>
      <c r="U6977" s="20"/>
      <c r="AB6977" s="20"/>
    </row>
    <row r="6978" spans="3:28" x14ac:dyDescent="0.2">
      <c r="C6978" s="20"/>
      <c r="D6978" s="20"/>
      <c r="E6978" s="20"/>
      <c r="F6978" s="20"/>
      <c r="H6978" s="20"/>
      <c r="J6978" s="20"/>
      <c r="K6978" s="20"/>
      <c r="L6978" s="20"/>
      <c r="P6978" s="201"/>
      <c r="Q6978" s="20"/>
      <c r="R6978" s="15"/>
      <c r="T6978" s="20"/>
      <c r="U6978" s="20"/>
      <c r="AB6978" s="20"/>
    </row>
    <row r="6979" spans="3:28" x14ac:dyDescent="0.2">
      <c r="C6979" s="20"/>
      <c r="D6979" s="20"/>
      <c r="E6979" s="20"/>
      <c r="F6979" s="20"/>
      <c r="H6979" s="20"/>
      <c r="J6979" s="20"/>
      <c r="K6979" s="20"/>
      <c r="L6979" s="20"/>
      <c r="P6979" s="201"/>
      <c r="Q6979" s="20"/>
      <c r="R6979" s="15"/>
      <c r="T6979" s="20"/>
      <c r="U6979" s="20"/>
      <c r="AB6979" s="20"/>
    </row>
    <row r="6980" spans="3:28" x14ac:dyDescent="0.2">
      <c r="C6980" s="20"/>
      <c r="D6980" s="20"/>
      <c r="E6980" s="20"/>
      <c r="F6980" s="20"/>
      <c r="H6980" s="20"/>
      <c r="J6980" s="20"/>
      <c r="K6980" s="20"/>
      <c r="L6980" s="20"/>
      <c r="P6980" s="201"/>
      <c r="Q6980" s="20"/>
      <c r="R6980" s="15"/>
      <c r="T6980" s="20"/>
      <c r="U6980" s="20"/>
      <c r="AB6980" s="20"/>
    </row>
    <row r="6981" spans="3:28" x14ac:dyDescent="0.2">
      <c r="C6981" s="20"/>
      <c r="D6981" s="20"/>
      <c r="E6981" s="20"/>
      <c r="F6981" s="20"/>
      <c r="H6981" s="20"/>
      <c r="J6981" s="20"/>
      <c r="K6981" s="20"/>
      <c r="L6981" s="20"/>
      <c r="P6981" s="201"/>
      <c r="Q6981" s="20"/>
      <c r="R6981" s="15"/>
      <c r="T6981" s="20"/>
      <c r="U6981" s="20"/>
      <c r="AB6981" s="20"/>
    </row>
    <row r="6982" spans="3:28" x14ac:dyDescent="0.2">
      <c r="C6982" s="20"/>
      <c r="D6982" s="20"/>
      <c r="E6982" s="20"/>
      <c r="F6982" s="20"/>
      <c r="H6982" s="20"/>
      <c r="J6982" s="20"/>
      <c r="K6982" s="20"/>
      <c r="L6982" s="20"/>
      <c r="P6982" s="201"/>
      <c r="Q6982" s="20"/>
      <c r="R6982" s="15"/>
      <c r="T6982" s="20"/>
      <c r="U6982" s="20"/>
      <c r="AB6982" s="20"/>
    </row>
    <row r="6983" spans="3:28" x14ac:dyDescent="0.2">
      <c r="C6983" s="20"/>
      <c r="D6983" s="20"/>
      <c r="E6983" s="20"/>
      <c r="F6983" s="20"/>
      <c r="H6983" s="20"/>
      <c r="J6983" s="20"/>
      <c r="K6983" s="20"/>
      <c r="L6983" s="20"/>
      <c r="P6983" s="201"/>
      <c r="Q6983" s="20"/>
      <c r="R6983" s="15"/>
      <c r="T6983" s="20"/>
      <c r="U6983" s="20"/>
      <c r="AB6983" s="20"/>
    </row>
    <row r="6984" spans="3:28" x14ac:dyDescent="0.2">
      <c r="C6984" s="20"/>
      <c r="D6984" s="20"/>
      <c r="E6984" s="20"/>
      <c r="F6984" s="20"/>
      <c r="H6984" s="20"/>
      <c r="J6984" s="20"/>
      <c r="K6984" s="20"/>
      <c r="L6984" s="20"/>
      <c r="P6984" s="201"/>
      <c r="Q6984" s="20"/>
      <c r="R6984" s="15"/>
      <c r="T6984" s="20"/>
      <c r="U6984" s="20"/>
      <c r="AB6984" s="20"/>
    </row>
    <row r="6985" spans="3:28" x14ac:dyDescent="0.2">
      <c r="C6985" s="20"/>
      <c r="D6985" s="20"/>
      <c r="E6985" s="20"/>
      <c r="F6985" s="20"/>
      <c r="H6985" s="20"/>
      <c r="J6985" s="20"/>
      <c r="K6985" s="20"/>
      <c r="L6985" s="20"/>
      <c r="P6985" s="201"/>
      <c r="Q6985" s="20"/>
      <c r="R6985" s="15"/>
      <c r="T6985" s="20"/>
      <c r="U6985" s="20"/>
      <c r="AB6985" s="20"/>
    </row>
    <row r="6986" spans="3:28" x14ac:dyDescent="0.2">
      <c r="C6986" s="20"/>
      <c r="D6986" s="20"/>
      <c r="E6986" s="20"/>
      <c r="F6986" s="20"/>
      <c r="H6986" s="20"/>
      <c r="J6986" s="20"/>
      <c r="K6986" s="20"/>
      <c r="L6986" s="20"/>
      <c r="P6986" s="201"/>
      <c r="Q6986" s="20"/>
      <c r="R6986" s="15"/>
      <c r="T6986" s="20"/>
      <c r="U6986" s="20"/>
      <c r="AB6986" s="20"/>
    </row>
    <row r="6987" spans="3:28" x14ac:dyDescent="0.2">
      <c r="C6987" s="20"/>
      <c r="D6987" s="20"/>
      <c r="E6987" s="20"/>
      <c r="F6987" s="20"/>
      <c r="H6987" s="20"/>
      <c r="J6987" s="20"/>
      <c r="K6987" s="20"/>
      <c r="L6987" s="20"/>
      <c r="P6987" s="201"/>
      <c r="Q6987" s="20"/>
      <c r="R6987" s="15"/>
      <c r="T6987" s="20"/>
      <c r="U6987" s="20"/>
      <c r="AB6987" s="20"/>
    </row>
    <row r="6988" spans="3:28" x14ac:dyDescent="0.2">
      <c r="C6988" s="20"/>
      <c r="D6988" s="20"/>
      <c r="E6988" s="20"/>
      <c r="F6988" s="20"/>
      <c r="H6988" s="20"/>
      <c r="J6988" s="20"/>
      <c r="K6988" s="20"/>
      <c r="L6988" s="20"/>
      <c r="P6988" s="201"/>
      <c r="Q6988" s="20"/>
      <c r="R6988" s="15"/>
      <c r="T6988" s="20"/>
      <c r="U6988" s="20"/>
      <c r="AB6988" s="20"/>
    </row>
    <row r="6989" spans="3:28" x14ac:dyDescent="0.2">
      <c r="C6989" s="20"/>
      <c r="D6989" s="20"/>
      <c r="E6989" s="20"/>
      <c r="F6989" s="20"/>
      <c r="H6989" s="20"/>
      <c r="J6989" s="20"/>
      <c r="K6989" s="20"/>
      <c r="L6989" s="20"/>
      <c r="P6989" s="201"/>
      <c r="Q6989" s="20"/>
      <c r="R6989" s="15"/>
      <c r="T6989" s="20"/>
      <c r="U6989" s="20"/>
      <c r="AB6989" s="20"/>
    </row>
    <row r="6990" spans="3:28" x14ac:dyDescent="0.2">
      <c r="C6990" s="20"/>
      <c r="D6990" s="20"/>
      <c r="E6990" s="20"/>
      <c r="F6990" s="20"/>
      <c r="H6990" s="20"/>
      <c r="J6990" s="20"/>
      <c r="K6990" s="20"/>
      <c r="L6990" s="20"/>
      <c r="P6990" s="201"/>
      <c r="Q6990" s="20"/>
      <c r="R6990" s="15"/>
      <c r="T6990" s="20"/>
      <c r="U6990" s="20"/>
      <c r="AB6990" s="20"/>
    </row>
    <row r="6991" spans="3:28" x14ac:dyDescent="0.2">
      <c r="C6991" s="20"/>
      <c r="D6991" s="20"/>
      <c r="E6991" s="20"/>
      <c r="F6991" s="20"/>
      <c r="H6991" s="20"/>
      <c r="J6991" s="20"/>
      <c r="K6991" s="20"/>
      <c r="L6991" s="20"/>
      <c r="P6991" s="201"/>
      <c r="Q6991" s="20"/>
      <c r="R6991" s="15"/>
      <c r="T6991" s="20"/>
      <c r="U6991" s="20"/>
      <c r="AB6991" s="20"/>
    </row>
    <row r="6992" spans="3:28" x14ac:dyDescent="0.2">
      <c r="C6992" s="20"/>
      <c r="D6992" s="20"/>
      <c r="E6992" s="20"/>
      <c r="F6992" s="20"/>
      <c r="H6992" s="20"/>
      <c r="J6992" s="20"/>
      <c r="K6992" s="20"/>
      <c r="L6992" s="20"/>
      <c r="P6992" s="201"/>
      <c r="Q6992" s="20"/>
      <c r="R6992" s="15"/>
      <c r="T6992" s="20"/>
      <c r="U6992" s="20"/>
      <c r="AB6992" s="20"/>
    </row>
    <row r="6993" spans="3:28" x14ac:dyDescent="0.2">
      <c r="C6993" s="20"/>
      <c r="D6993" s="20"/>
      <c r="E6993" s="20"/>
      <c r="F6993" s="20"/>
      <c r="H6993" s="20"/>
      <c r="J6993" s="20"/>
      <c r="K6993" s="20"/>
      <c r="L6993" s="20"/>
      <c r="P6993" s="201"/>
      <c r="Q6993" s="20"/>
      <c r="R6993" s="15"/>
      <c r="T6993" s="20"/>
      <c r="U6993" s="20"/>
      <c r="AB6993" s="20"/>
    </row>
    <row r="6994" spans="3:28" x14ac:dyDescent="0.2">
      <c r="C6994" s="20"/>
      <c r="D6994" s="20"/>
      <c r="E6994" s="20"/>
      <c r="F6994" s="20"/>
      <c r="H6994" s="20"/>
      <c r="J6994" s="20"/>
      <c r="K6994" s="20"/>
      <c r="L6994" s="20"/>
      <c r="P6994" s="201"/>
      <c r="Q6994" s="20"/>
      <c r="R6994" s="15"/>
      <c r="T6994" s="20"/>
      <c r="U6994" s="20"/>
      <c r="AB6994" s="20"/>
    </row>
    <row r="6995" spans="3:28" x14ac:dyDescent="0.2">
      <c r="C6995" s="20"/>
      <c r="D6995" s="20"/>
      <c r="E6995" s="20"/>
      <c r="F6995" s="20"/>
      <c r="H6995" s="20"/>
      <c r="J6995" s="20"/>
      <c r="K6995" s="20"/>
      <c r="L6995" s="20"/>
      <c r="P6995" s="201"/>
      <c r="Q6995" s="20"/>
      <c r="R6995" s="15"/>
      <c r="T6995" s="20"/>
      <c r="U6995" s="20"/>
      <c r="AB6995" s="20"/>
    </row>
    <row r="6996" spans="3:28" x14ac:dyDescent="0.2">
      <c r="C6996" s="20"/>
      <c r="D6996" s="20"/>
      <c r="E6996" s="20"/>
      <c r="F6996" s="20"/>
      <c r="H6996" s="20"/>
      <c r="J6996" s="20"/>
      <c r="K6996" s="20"/>
      <c r="L6996" s="20"/>
      <c r="P6996" s="201"/>
      <c r="Q6996" s="20"/>
      <c r="R6996" s="15"/>
      <c r="T6996" s="20"/>
      <c r="U6996" s="20"/>
      <c r="AB6996" s="20"/>
    </row>
    <row r="6997" spans="3:28" x14ac:dyDescent="0.2">
      <c r="C6997" s="20"/>
      <c r="D6997" s="20"/>
      <c r="E6997" s="20"/>
      <c r="F6997" s="20"/>
      <c r="H6997" s="20"/>
      <c r="J6997" s="20"/>
      <c r="K6997" s="20"/>
      <c r="L6997" s="20"/>
      <c r="P6997" s="201"/>
      <c r="Q6997" s="20"/>
      <c r="R6997" s="15"/>
      <c r="T6997" s="20"/>
      <c r="U6997" s="20"/>
      <c r="AB6997" s="20"/>
    </row>
    <row r="6998" spans="3:28" x14ac:dyDescent="0.2">
      <c r="C6998" s="20"/>
      <c r="D6998" s="20"/>
      <c r="E6998" s="20"/>
      <c r="F6998" s="20"/>
      <c r="H6998" s="20"/>
      <c r="J6998" s="20"/>
      <c r="K6998" s="20"/>
      <c r="L6998" s="20"/>
      <c r="P6998" s="201"/>
      <c r="Q6998" s="20"/>
      <c r="R6998" s="15"/>
      <c r="T6998" s="20"/>
      <c r="U6998" s="20"/>
      <c r="AB6998" s="20"/>
    </row>
    <row r="6999" spans="3:28" x14ac:dyDescent="0.2">
      <c r="C6999" s="20"/>
      <c r="D6999" s="20"/>
      <c r="E6999" s="20"/>
      <c r="F6999" s="20"/>
      <c r="H6999" s="20"/>
      <c r="J6999" s="20"/>
      <c r="K6999" s="20"/>
      <c r="L6999" s="20"/>
      <c r="P6999" s="201"/>
      <c r="Q6999" s="20"/>
      <c r="R6999" s="15"/>
      <c r="T6999" s="20"/>
      <c r="U6999" s="20"/>
      <c r="AB6999" s="20"/>
    </row>
    <row r="7000" spans="3:28" x14ac:dyDescent="0.2">
      <c r="C7000" s="20"/>
      <c r="D7000" s="20"/>
      <c r="E7000" s="20"/>
      <c r="F7000" s="20"/>
      <c r="H7000" s="20"/>
      <c r="J7000" s="20"/>
      <c r="K7000" s="20"/>
      <c r="L7000" s="20"/>
      <c r="P7000" s="201"/>
      <c r="Q7000" s="20"/>
      <c r="R7000" s="15"/>
      <c r="T7000" s="20"/>
      <c r="U7000" s="20"/>
      <c r="AB7000" s="20"/>
    </row>
    <row r="7001" spans="3:28" x14ac:dyDescent="0.2">
      <c r="C7001" s="20"/>
      <c r="D7001" s="20"/>
      <c r="E7001" s="20"/>
      <c r="F7001" s="20"/>
      <c r="H7001" s="20"/>
      <c r="J7001" s="20"/>
      <c r="K7001" s="20"/>
      <c r="L7001" s="20"/>
      <c r="P7001" s="201"/>
      <c r="Q7001" s="20"/>
      <c r="R7001" s="15"/>
      <c r="T7001" s="20"/>
      <c r="U7001" s="20"/>
      <c r="AB7001" s="20"/>
    </row>
    <row r="7002" spans="3:28" x14ac:dyDescent="0.2">
      <c r="C7002" s="20"/>
      <c r="D7002" s="20"/>
      <c r="E7002" s="20"/>
      <c r="F7002" s="20"/>
      <c r="H7002" s="20"/>
      <c r="J7002" s="20"/>
      <c r="K7002" s="20"/>
      <c r="L7002" s="20"/>
      <c r="P7002" s="201"/>
      <c r="Q7002" s="20"/>
      <c r="R7002" s="15"/>
      <c r="T7002" s="20"/>
      <c r="U7002" s="20"/>
      <c r="AB7002" s="20"/>
    </row>
    <row r="7003" spans="3:28" x14ac:dyDescent="0.2">
      <c r="C7003" s="20"/>
      <c r="D7003" s="20"/>
      <c r="E7003" s="20"/>
      <c r="F7003" s="20"/>
      <c r="H7003" s="20"/>
      <c r="J7003" s="20"/>
      <c r="K7003" s="20"/>
      <c r="L7003" s="20"/>
      <c r="P7003" s="201"/>
      <c r="Q7003" s="20"/>
      <c r="R7003" s="15"/>
      <c r="T7003" s="20"/>
      <c r="U7003" s="20"/>
      <c r="AB7003" s="20"/>
    </row>
    <row r="7004" spans="3:28" x14ac:dyDescent="0.2">
      <c r="C7004" s="20"/>
      <c r="D7004" s="20"/>
      <c r="E7004" s="20"/>
      <c r="F7004" s="20"/>
      <c r="H7004" s="20"/>
      <c r="J7004" s="20"/>
      <c r="K7004" s="20"/>
      <c r="L7004" s="20"/>
      <c r="P7004" s="201"/>
      <c r="Q7004" s="20"/>
      <c r="R7004" s="15"/>
      <c r="T7004" s="20"/>
      <c r="U7004" s="20"/>
      <c r="AB7004" s="20"/>
    </row>
    <row r="7005" spans="3:28" x14ac:dyDescent="0.2">
      <c r="C7005" s="20"/>
      <c r="D7005" s="20"/>
      <c r="E7005" s="20"/>
      <c r="F7005" s="20"/>
      <c r="H7005" s="20"/>
      <c r="J7005" s="20"/>
      <c r="K7005" s="20"/>
      <c r="L7005" s="20"/>
      <c r="P7005" s="201"/>
      <c r="Q7005" s="20"/>
      <c r="R7005" s="15"/>
      <c r="T7005" s="20"/>
      <c r="U7005" s="20"/>
      <c r="AB7005" s="20"/>
    </row>
    <row r="7006" spans="3:28" x14ac:dyDescent="0.2">
      <c r="C7006" s="20"/>
      <c r="D7006" s="20"/>
      <c r="E7006" s="20"/>
      <c r="F7006" s="20"/>
      <c r="H7006" s="20"/>
      <c r="J7006" s="20"/>
      <c r="K7006" s="20"/>
      <c r="L7006" s="20"/>
      <c r="P7006" s="201"/>
      <c r="Q7006" s="20"/>
      <c r="R7006" s="15"/>
      <c r="T7006" s="20"/>
      <c r="U7006" s="20"/>
      <c r="AB7006" s="20"/>
    </row>
    <row r="7007" spans="3:28" x14ac:dyDescent="0.2">
      <c r="C7007" s="20"/>
      <c r="D7007" s="20"/>
      <c r="E7007" s="20"/>
      <c r="F7007" s="20"/>
      <c r="H7007" s="20"/>
      <c r="J7007" s="20"/>
      <c r="K7007" s="20"/>
      <c r="L7007" s="20"/>
      <c r="P7007" s="201"/>
      <c r="Q7007" s="20"/>
      <c r="R7007" s="15"/>
      <c r="T7007" s="20"/>
      <c r="U7007" s="20"/>
      <c r="AB7007" s="20"/>
    </row>
    <row r="7008" spans="3:28" x14ac:dyDescent="0.2">
      <c r="C7008" s="20"/>
      <c r="D7008" s="20"/>
      <c r="E7008" s="20"/>
      <c r="F7008" s="20"/>
      <c r="H7008" s="20"/>
      <c r="J7008" s="20"/>
      <c r="K7008" s="20"/>
      <c r="L7008" s="20"/>
      <c r="P7008" s="201"/>
      <c r="Q7008" s="20"/>
      <c r="R7008" s="15"/>
      <c r="T7008" s="20"/>
      <c r="U7008" s="20"/>
      <c r="AB7008" s="20"/>
    </row>
    <row r="7009" spans="3:28" x14ac:dyDescent="0.2">
      <c r="C7009" s="20"/>
      <c r="D7009" s="20"/>
      <c r="E7009" s="20"/>
      <c r="F7009" s="20"/>
      <c r="H7009" s="20"/>
      <c r="J7009" s="20"/>
      <c r="K7009" s="20"/>
      <c r="L7009" s="20"/>
      <c r="P7009" s="201"/>
      <c r="Q7009" s="20"/>
      <c r="R7009" s="15"/>
      <c r="T7009" s="20"/>
      <c r="U7009" s="20"/>
      <c r="AB7009" s="20"/>
    </row>
    <row r="7010" spans="3:28" x14ac:dyDescent="0.2">
      <c r="C7010" s="20"/>
      <c r="D7010" s="20"/>
      <c r="E7010" s="20"/>
      <c r="F7010" s="20"/>
      <c r="H7010" s="20"/>
      <c r="J7010" s="20"/>
      <c r="K7010" s="20"/>
      <c r="L7010" s="20"/>
      <c r="P7010" s="201"/>
      <c r="Q7010" s="20"/>
      <c r="R7010" s="15"/>
      <c r="T7010" s="20"/>
      <c r="U7010" s="20"/>
      <c r="AB7010" s="20"/>
    </row>
    <row r="7011" spans="3:28" x14ac:dyDescent="0.2">
      <c r="C7011" s="20"/>
      <c r="D7011" s="20"/>
      <c r="E7011" s="20"/>
      <c r="F7011" s="20"/>
      <c r="H7011" s="20"/>
      <c r="J7011" s="20"/>
      <c r="K7011" s="20"/>
      <c r="L7011" s="20"/>
      <c r="P7011" s="201"/>
      <c r="Q7011" s="20"/>
      <c r="R7011" s="15"/>
      <c r="T7011" s="20"/>
      <c r="U7011" s="20"/>
      <c r="AB7011" s="20"/>
    </row>
    <row r="7012" spans="3:28" x14ac:dyDescent="0.2">
      <c r="C7012" s="20"/>
      <c r="D7012" s="20"/>
      <c r="E7012" s="20"/>
      <c r="F7012" s="20"/>
      <c r="H7012" s="20"/>
      <c r="J7012" s="20"/>
      <c r="K7012" s="20"/>
      <c r="L7012" s="20"/>
      <c r="P7012" s="201"/>
      <c r="Q7012" s="20"/>
      <c r="R7012" s="15"/>
      <c r="T7012" s="20"/>
      <c r="U7012" s="20"/>
      <c r="AB7012" s="20"/>
    </row>
    <row r="7013" spans="3:28" x14ac:dyDescent="0.2">
      <c r="C7013" s="20"/>
      <c r="D7013" s="20"/>
      <c r="E7013" s="20"/>
      <c r="F7013" s="20"/>
      <c r="H7013" s="20"/>
      <c r="J7013" s="20"/>
      <c r="K7013" s="20"/>
      <c r="L7013" s="20"/>
      <c r="P7013" s="201"/>
      <c r="Q7013" s="20"/>
      <c r="R7013" s="15"/>
      <c r="T7013" s="20"/>
      <c r="U7013" s="20"/>
      <c r="AB7013" s="20"/>
    </row>
    <row r="7014" spans="3:28" x14ac:dyDescent="0.2">
      <c r="C7014" s="20"/>
      <c r="D7014" s="20"/>
      <c r="E7014" s="20"/>
      <c r="F7014" s="20"/>
      <c r="H7014" s="20"/>
      <c r="J7014" s="20"/>
      <c r="K7014" s="20"/>
      <c r="L7014" s="20"/>
      <c r="P7014" s="201"/>
      <c r="Q7014" s="20"/>
      <c r="R7014" s="15"/>
      <c r="T7014" s="20"/>
      <c r="U7014" s="20"/>
      <c r="AB7014" s="20"/>
    </row>
    <row r="7015" spans="3:28" x14ac:dyDescent="0.2">
      <c r="C7015" s="20"/>
      <c r="D7015" s="20"/>
      <c r="E7015" s="20"/>
      <c r="F7015" s="20"/>
      <c r="H7015" s="20"/>
      <c r="J7015" s="20"/>
      <c r="K7015" s="20"/>
      <c r="L7015" s="20"/>
      <c r="P7015" s="201"/>
      <c r="Q7015" s="20"/>
      <c r="R7015" s="15"/>
      <c r="T7015" s="20"/>
      <c r="U7015" s="20"/>
      <c r="AB7015" s="20"/>
    </row>
    <row r="7016" spans="3:28" x14ac:dyDescent="0.2">
      <c r="C7016" s="20"/>
      <c r="D7016" s="20"/>
      <c r="E7016" s="20"/>
      <c r="F7016" s="20"/>
      <c r="H7016" s="20"/>
      <c r="J7016" s="20"/>
      <c r="K7016" s="20"/>
      <c r="L7016" s="20"/>
      <c r="P7016" s="201"/>
      <c r="Q7016" s="20"/>
      <c r="R7016" s="15"/>
      <c r="T7016" s="20"/>
      <c r="U7016" s="20"/>
      <c r="AB7016" s="20"/>
    </row>
    <row r="7017" spans="3:28" x14ac:dyDescent="0.2">
      <c r="C7017" s="20"/>
      <c r="D7017" s="20"/>
      <c r="E7017" s="20"/>
      <c r="F7017" s="20"/>
      <c r="H7017" s="20"/>
      <c r="J7017" s="20"/>
      <c r="K7017" s="20"/>
      <c r="L7017" s="20"/>
      <c r="P7017" s="201"/>
      <c r="Q7017" s="20"/>
      <c r="R7017" s="15"/>
      <c r="T7017" s="20"/>
      <c r="U7017" s="20"/>
      <c r="AB7017" s="20"/>
    </row>
    <row r="7018" spans="3:28" x14ac:dyDescent="0.2">
      <c r="C7018" s="20"/>
      <c r="D7018" s="20"/>
      <c r="E7018" s="20"/>
      <c r="F7018" s="20"/>
      <c r="H7018" s="20"/>
      <c r="J7018" s="20"/>
      <c r="K7018" s="20"/>
      <c r="L7018" s="20"/>
      <c r="P7018" s="201"/>
      <c r="Q7018" s="20"/>
      <c r="R7018" s="15"/>
      <c r="T7018" s="20"/>
      <c r="U7018" s="20"/>
      <c r="AB7018" s="20"/>
    </row>
    <row r="7019" spans="3:28" x14ac:dyDescent="0.2">
      <c r="C7019" s="20"/>
      <c r="D7019" s="20"/>
      <c r="E7019" s="20"/>
      <c r="F7019" s="20"/>
      <c r="H7019" s="20"/>
      <c r="J7019" s="20"/>
      <c r="K7019" s="20"/>
      <c r="L7019" s="20"/>
      <c r="P7019" s="201"/>
      <c r="Q7019" s="20"/>
      <c r="R7019" s="15"/>
      <c r="T7019" s="20"/>
      <c r="U7019" s="20"/>
      <c r="AB7019" s="20"/>
    </row>
    <row r="7020" spans="3:28" x14ac:dyDescent="0.2">
      <c r="C7020" s="20"/>
      <c r="D7020" s="20"/>
      <c r="E7020" s="20"/>
      <c r="F7020" s="20"/>
      <c r="H7020" s="20"/>
      <c r="J7020" s="20"/>
      <c r="K7020" s="20"/>
      <c r="L7020" s="20"/>
      <c r="P7020" s="201"/>
      <c r="Q7020" s="20"/>
      <c r="R7020" s="15"/>
      <c r="T7020" s="20"/>
      <c r="U7020" s="20"/>
      <c r="AB7020" s="20"/>
    </row>
    <row r="7021" spans="3:28" x14ac:dyDescent="0.2">
      <c r="C7021" s="20"/>
      <c r="D7021" s="20"/>
      <c r="E7021" s="20"/>
      <c r="F7021" s="20"/>
      <c r="H7021" s="20"/>
      <c r="J7021" s="20"/>
      <c r="K7021" s="20"/>
      <c r="L7021" s="20"/>
      <c r="P7021" s="201"/>
      <c r="Q7021" s="20"/>
      <c r="R7021" s="15"/>
      <c r="T7021" s="20"/>
      <c r="U7021" s="20"/>
      <c r="AB7021" s="20"/>
    </row>
    <row r="7022" spans="3:28" x14ac:dyDescent="0.2">
      <c r="C7022" s="20"/>
      <c r="D7022" s="20"/>
      <c r="E7022" s="20"/>
      <c r="F7022" s="20"/>
      <c r="H7022" s="20"/>
      <c r="J7022" s="20"/>
      <c r="K7022" s="20"/>
      <c r="L7022" s="20"/>
      <c r="P7022" s="201"/>
      <c r="Q7022" s="20"/>
      <c r="R7022" s="15"/>
      <c r="T7022" s="20"/>
      <c r="U7022" s="20"/>
      <c r="AB7022" s="20"/>
    </row>
    <row r="7023" spans="3:28" x14ac:dyDescent="0.2">
      <c r="C7023" s="20"/>
      <c r="D7023" s="20"/>
      <c r="E7023" s="20"/>
      <c r="F7023" s="20"/>
      <c r="H7023" s="20"/>
      <c r="J7023" s="20"/>
      <c r="K7023" s="20"/>
      <c r="L7023" s="20"/>
      <c r="P7023" s="201"/>
      <c r="Q7023" s="20"/>
      <c r="R7023" s="15"/>
      <c r="T7023" s="20"/>
      <c r="U7023" s="20"/>
      <c r="AB7023" s="20"/>
    </row>
    <row r="7024" spans="3:28" x14ac:dyDescent="0.2">
      <c r="C7024" s="20"/>
      <c r="D7024" s="20"/>
      <c r="E7024" s="20"/>
      <c r="F7024" s="20"/>
      <c r="H7024" s="20"/>
      <c r="J7024" s="20"/>
      <c r="K7024" s="20"/>
      <c r="L7024" s="20"/>
      <c r="P7024" s="201"/>
      <c r="Q7024" s="20"/>
      <c r="R7024" s="15"/>
      <c r="T7024" s="20"/>
      <c r="U7024" s="20"/>
      <c r="AB7024" s="20"/>
    </row>
    <row r="7025" spans="3:28" x14ac:dyDescent="0.2">
      <c r="C7025" s="20"/>
      <c r="D7025" s="20"/>
      <c r="E7025" s="20"/>
      <c r="F7025" s="20"/>
      <c r="H7025" s="20"/>
      <c r="J7025" s="20"/>
      <c r="K7025" s="20"/>
      <c r="L7025" s="20"/>
      <c r="P7025" s="201"/>
      <c r="Q7025" s="20"/>
      <c r="R7025" s="15"/>
      <c r="T7025" s="20"/>
      <c r="U7025" s="20"/>
      <c r="AB7025" s="20"/>
    </row>
    <row r="7026" spans="3:28" x14ac:dyDescent="0.2">
      <c r="C7026" s="20"/>
      <c r="D7026" s="20"/>
      <c r="E7026" s="20"/>
      <c r="F7026" s="20"/>
      <c r="H7026" s="20"/>
      <c r="J7026" s="20"/>
      <c r="K7026" s="20"/>
      <c r="L7026" s="20"/>
      <c r="P7026" s="201"/>
      <c r="Q7026" s="20"/>
      <c r="R7026" s="15"/>
      <c r="T7026" s="20"/>
      <c r="U7026" s="20"/>
      <c r="AB7026" s="20"/>
    </row>
    <row r="7027" spans="3:28" x14ac:dyDescent="0.2">
      <c r="C7027" s="20"/>
      <c r="D7027" s="20"/>
      <c r="E7027" s="20"/>
      <c r="F7027" s="20"/>
      <c r="H7027" s="20"/>
      <c r="J7027" s="20"/>
      <c r="K7027" s="20"/>
      <c r="L7027" s="20"/>
      <c r="P7027" s="201"/>
      <c r="Q7027" s="20"/>
      <c r="R7027" s="15"/>
      <c r="T7027" s="20"/>
      <c r="U7027" s="20"/>
      <c r="AB7027" s="20"/>
    </row>
    <row r="7028" spans="3:28" x14ac:dyDescent="0.2">
      <c r="C7028" s="20"/>
      <c r="D7028" s="20"/>
      <c r="E7028" s="20"/>
      <c r="F7028" s="20"/>
      <c r="H7028" s="20"/>
      <c r="J7028" s="20"/>
      <c r="K7028" s="20"/>
      <c r="L7028" s="20"/>
      <c r="P7028" s="201"/>
      <c r="Q7028" s="20"/>
      <c r="R7028" s="15"/>
      <c r="T7028" s="20"/>
      <c r="U7028" s="20"/>
      <c r="AB7028" s="20"/>
    </row>
    <row r="7029" spans="3:28" x14ac:dyDescent="0.2">
      <c r="C7029" s="20"/>
      <c r="D7029" s="20"/>
      <c r="E7029" s="20"/>
      <c r="F7029" s="20"/>
      <c r="H7029" s="20"/>
      <c r="J7029" s="20"/>
      <c r="K7029" s="20"/>
      <c r="L7029" s="20"/>
      <c r="P7029" s="201"/>
      <c r="Q7029" s="20"/>
      <c r="R7029" s="15"/>
      <c r="T7029" s="20"/>
      <c r="U7029" s="20"/>
      <c r="AB7029" s="20"/>
    </row>
    <row r="7030" spans="3:28" x14ac:dyDescent="0.2">
      <c r="C7030" s="20"/>
      <c r="D7030" s="20"/>
      <c r="E7030" s="20"/>
      <c r="F7030" s="20"/>
      <c r="H7030" s="20"/>
      <c r="J7030" s="20"/>
      <c r="K7030" s="20"/>
      <c r="L7030" s="20"/>
      <c r="P7030" s="201"/>
      <c r="Q7030" s="20"/>
      <c r="R7030" s="15"/>
      <c r="T7030" s="20"/>
      <c r="U7030" s="20"/>
      <c r="AB7030" s="20"/>
    </row>
    <row r="7031" spans="3:28" x14ac:dyDescent="0.2">
      <c r="C7031" s="20"/>
      <c r="D7031" s="20"/>
      <c r="E7031" s="20"/>
      <c r="F7031" s="20"/>
      <c r="H7031" s="20"/>
      <c r="J7031" s="20"/>
      <c r="K7031" s="20"/>
      <c r="L7031" s="20"/>
      <c r="P7031" s="201"/>
      <c r="Q7031" s="20"/>
      <c r="R7031" s="15"/>
      <c r="T7031" s="20"/>
      <c r="U7031" s="20"/>
      <c r="AB7031" s="20"/>
    </row>
    <row r="7032" spans="3:28" x14ac:dyDescent="0.2">
      <c r="C7032" s="20"/>
      <c r="D7032" s="20"/>
      <c r="E7032" s="20"/>
      <c r="F7032" s="20"/>
      <c r="H7032" s="20"/>
      <c r="J7032" s="20"/>
      <c r="K7032" s="20"/>
      <c r="L7032" s="20"/>
      <c r="P7032" s="201"/>
      <c r="Q7032" s="20"/>
      <c r="R7032" s="15"/>
      <c r="T7032" s="20"/>
      <c r="U7032" s="20"/>
      <c r="AB7032" s="20"/>
    </row>
    <row r="7033" spans="3:28" x14ac:dyDescent="0.2">
      <c r="C7033" s="20"/>
      <c r="D7033" s="20"/>
      <c r="E7033" s="20"/>
      <c r="F7033" s="20"/>
      <c r="H7033" s="20"/>
      <c r="J7033" s="20"/>
      <c r="K7033" s="20"/>
      <c r="L7033" s="20"/>
      <c r="P7033" s="201"/>
      <c r="Q7033" s="20"/>
      <c r="R7033" s="15"/>
      <c r="T7033" s="20"/>
      <c r="U7033" s="20"/>
      <c r="AB7033" s="20"/>
    </row>
    <row r="7034" spans="3:28" x14ac:dyDescent="0.2">
      <c r="C7034" s="20"/>
      <c r="D7034" s="20"/>
      <c r="E7034" s="20"/>
      <c r="F7034" s="20"/>
      <c r="H7034" s="20"/>
      <c r="J7034" s="20"/>
      <c r="K7034" s="20"/>
      <c r="L7034" s="20"/>
      <c r="P7034" s="201"/>
      <c r="Q7034" s="20"/>
      <c r="R7034" s="15"/>
      <c r="T7034" s="20"/>
      <c r="U7034" s="20"/>
      <c r="AB7034" s="20"/>
    </row>
    <row r="7035" spans="3:28" x14ac:dyDescent="0.2">
      <c r="C7035" s="20"/>
      <c r="D7035" s="20"/>
      <c r="E7035" s="20"/>
      <c r="F7035" s="20"/>
      <c r="H7035" s="20"/>
      <c r="J7035" s="20"/>
      <c r="K7035" s="20"/>
      <c r="L7035" s="20"/>
      <c r="P7035" s="201"/>
      <c r="Q7035" s="20"/>
      <c r="R7035" s="15"/>
      <c r="T7035" s="20"/>
      <c r="U7035" s="20"/>
      <c r="AB7035" s="20"/>
    </row>
    <row r="7036" spans="3:28" x14ac:dyDescent="0.2">
      <c r="C7036" s="20"/>
      <c r="D7036" s="20"/>
      <c r="E7036" s="20"/>
      <c r="F7036" s="20"/>
      <c r="H7036" s="20"/>
      <c r="J7036" s="20"/>
      <c r="K7036" s="20"/>
      <c r="L7036" s="20"/>
      <c r="P7036" s="201"/>
      <c r="Q7036" s="20"/>
      <c r="R7036" s="15"/>
      <c r="T7036" s="20"/>
      <c r="U7036" s="20"/>
      <c r="AB7036" s="20"/>
    </row>
    <row r="7037" spans="3:28" x14ac:dyDescent="0.2">
      <c r="C7037" s="20"/>
      <c r="D7037" s="20"/>
      <c r="E7037" s="20"/>
      <c r="F7037" s="20"/>
      <c r="H7037" s="20"/>
      <c r="J7037" s="20"/>
      <c r="K7037" s="20"/>
      <c r="L7037" s="20"/>
      <c r="P7037" s="201"/>
      <c r="Q7037" s="20"/>
      <c r="R7037" s="15"/>
      <c r="T7037" s="20"/>
      <c r="U7037" s="20"/>
      <c r="AB7037" s="20"/>
    </row>
    <row r="7038" spans="3:28" x14ac:dyDescent="0.2">
      <c r="C7038" s="20"/>
      <c r="D7038" s="20"/>
      <c r="E7038" s="20"/>
      <c r="F7038" s="20"/>
      <c r="H7038" s="20"/>
      <c r="J7038" s="20"/>
      <c r="K7038" s="20"/>
      <c r="L7038" s="20"/>
      <c r="P7038" s="201"/>
      <c r="Q7038" s="20"/>
      <c r="R7038" s="15"/>
      <c r="T7038" s="20"/>
      <c r="U7038" s="20"/>
      <c r="AB7038" s="20"/>
    </row>
    <row r="7039" spans="3:28" x14ac:dyDescent="0.2">
      <c r="C7039" s="20"/>
      <c r="D7039" s="20"/>
      <c r="E7039" s="20"/>
      <c r="F7039" s="20"/>
      <c r="H7039" s="20"/>
      <c r="J7039" s="20"/>
      <c r="K7039" s="20"/>
      <c r="L7039" s="20"/>
      <c r="P7039" s="201"/>
      <c r="Q7039" s="20"/>
      <c r="R7039" s="15"/>
      <c r="T7039" s="20"/>
      <c r="U7039" s="20"/>
      <c r="AB7039" s="20"/>
    </row>
    <row r="7040" spans="3:28" x14ac:dyDescent="0.2">
      <c r="C7040" s="20"/>
      <c r="D7040" s="20"/>
      <c r="E7040" s="20"/>
      <c r="F7040" s="20"/>
      <c r="H7040" s="20"/>
      <c r="J7040" s="20"/>
      <c r="K7040" s="20"/>
      <c r="L7040" s="20"/>
      <c r="P7040" s="201"/>
      <c r="Q7040" s="20"/>
      <c r="R7040" s="15"/>
      <c r="T7040" s="20"/>
      <c r="U7040" s="20"/>
      <c r="AB7040" s="20"/>
    </row>
    <row r="7041" spans="3:28" x14ac:dyDescent="0.2">
      <c r="C7041" s="20"/>
      <c r="D7041" s="20"/>
      <c r="E7041" s="20"/>
      <c r="F7041" s="20"/>
      <c r="H7041" s="20"/>
      <c r="J7041" s="20"/>
      <c r="K7041" s="20"/>
      <c r="L7041" s="20"/>
      <c r="P7041" s="201"/>
      <c r="Q7041" s="20"/>
      <c r="R7041" s="15"/>
      <c r="T7041" s="20"/>
      <c r="U7041" s="20"/>
      <c r="AB7041" s="20"/>
    </row>
    <row r="7042" spans="3:28" x14ac:dyDescent="0.2">
      <c r="C7042" s="20"/>
      <c r="D7042" s="20"/>
      <c r="E7042" s="20"/>
      <c r="F7042" s="20"/>
      <c r="H7042" s="20"/>
      <c r="J7042" s="20"/>
      <c r="K7042" s="20"/>
      <c r="L7042" s="20"/>
      <c r="P7042" s="201"/>
      <c r="Q7042" s="20"/>
      <c r="R7042" s="15"/>
      <c r="T7042" s="20"/>
      <c r="U7042" s="20"/>
      <c r="AB7042" s="20"/>
    </row>
    <row r="7043" spans="3:28" x14ac:dyDescent="0.2">
      <c r="C7043" s="20"/>
      <c r="D7043" s="20"/>
      <c r="E7043" s="20"/>
      <c r="F7043" s="20"/>
      <c r="H7043" s="20"/>
      <c r="J7043" s="20"/>
      <c r="K7043" s="20"/>
      <c r="L7043" s="20"/>
      <c r="P7043" s="201"/>
      <c r="Q7043" s="20"/>
      <c r="R7043" s="15"/>
      <c r="T7043" s="20"/>
      <c r="U7043" s="20"/>
      <c r="AB7043" s="20"/>
    </row>
    <row r="7044" spans="3:28" x14ac:dyDescent="0.2">
      <c r="C7044" s="20"/>
      <c r="D7044" s="20"/>
      <c r="E7044" s="20"/>
      <c r="F7044" s="20"/>
      <c r="H7044" s="20"/>
      <c r="J7044" s="20"/>
      <c r="K7044" s="20"/>
      <c r="L7044" s="20"/>
      <c r="P7044" s="201"/>
      <c r="Q7044" s="20"/>
      <c r="R7044" s="15"/>
      <c r="T7044" s="20"/>
      <c r="U7044" s="20"/>
      <c r="AB7044" s="20"/>
    </row>
    <row r="7045" spans="3:28" x14ac:dyDescent="0.2">
      <c r="C7045" s="20"/>
      <c r="D7045" s="20"/>
      <c r="E7045" s="20"/>
      <c r="F7045" s="20"/>
      <c r="H7045" s="20"/>
      <c r="J7045" s="20"/>
      <c r="K7045" s="20"/>
      <c r="L7045" s="20"/>
      <c r="P7045" s="201"/>
      <c r="Q7045" s="20"/>
      <c r="R7045" s="15"/>
      <c r="T7045" s="20"/>
      <c r="U7045" s="20"/>
      <c r="AB7045" s="20"/>
    </row>
    <row r="7046" spans="3:28" x14ac:dyDescent="0.2">
      <c r="C7046" s="20"/>
      <c r="D7046" s="20"/>
      <c r="E7046" s="20"/>
      <c r="F7046" s="20"/>
      <c r="H7046" s="20"/>
      <c r="J7046" s="20"/>
      <c r="K7046" s="20"/>
      <c r="L7046" s="20"/>
      <c r="P7046" s="201"/>
      <c r="Q7046" s="20"/>
      <c r="R7046" s="15"/>
      <c r="T7046" s="20"/>
      <c r="U7046" s="20"/>
      <c r="AB7046" s="20"/>
    </row>
    <row r="7047" spans="3:28" x14ac:dyDescent="0.2">
      <c r="C7047" s="20"/>
      <c r="D7047" s="20"/>
      <c r="E7047" s="20"/>
      <c r="F7047" s="20"/>
      <c r="H7047" s="20"/>
      <c r="J7047" s="20"/>
      <c r="K7047" s="20"/>
      <c r="L7047" s="20"/>
      <c r="P7047" s="201"/>
      <c r="Q7047" s="20"/>
      <c r="R7047" s="15"/>
      <c r="T7047" s="20"/>
      <c r="U7047" s="20"/>
      <c r="AB7047" s="20"/>
    </row>
    <row r="7048" spans="3:28" x14ac:dyDescent="0.2">
      <c r="C7048" s="20"/>
      <c r="D7048" s="20"/>
      <c r="E7048" s="20"/>
      <c r="F7048" s="20"/>
      <c r="H7048" s="20"/>
      <c r="J7048" s="20"/>
      <c r="K7048" s="20"/>
      <c r="L7048" s="20"/>
      <c r="P7048" s="201"/>
      <c r="Q7048" s="20"/>
      <c r="R7048" s="15"/>
      <c r="T7048" s="20"/>
      <c r="U7048" s="20"/>
      <c r="AB7048" s="20"/>
    </row>
    <row r="7049" spans="3:28" x14ac:dyDescent="0.2">
      <c r="C7049" s="20"/>
      <c r="D7049" s="20"/>
      <c r="E7049" s="20"/>
      <c r="F7049" s="20"/>
      <c r="H7049" s="20"/>
      <c r="J7049" s="20"/>
      <c r="K7049" s="20"/>
      <c r="L7049" s="20"/>
      <c r="P7049" s="201"/>
      <c r="Q7049" s="20"/>
      <c r="R7049" s="15"/>
      <c r="T7049" s="20"/>
      <c r="U7049" s="20"/>
      <c r="AB7049" s="20"/>
    </row>
    <row r="7050" spans="3:28" x14ac:dyDescent="0.2">
      <c r="C7050" s="20"/>
      <c r="D7050" s="20"/>
      <c r="E7050" s="20"/>
      <c r="F7050" s="20"/>
      <c r="H7050" s="20"/>
      <c r="J7050" s="20"/>
      <c r="K7050" s="20"/>
      <c r="L7050" s="20"/>
      <c r="P7050" s="201"/>
      <c r="Q7050" s="20"/>
      <c r="R7050" s="15"/>
      <c r="T7050" s="20"/>
      <c r="U7050" s="20"/>
      <c r="AB7050" s="20"/>
    </row>
    <row r="7051" spans="3:28" x14ac:dyDescent="0.2">
      <c r="C7051" s="20"/>
      <c r="D7051" s="20"/>
      <c r="E7051" s="20"/>
      <c r="F7051" s="20"/>
      <c r="H7051" s="20"/>
      <c r="J7051" s="20"/>
      <c r="K7051" s="20"/>
      <c r="L7051" s="20"/>
      <c r="P7051" s="201"/>
      <c r="Q7051" s="20"/>
      <c r="R7051" s="15"/>
      <c r="T7051" s="20"/>
      <c r="U7051" s="20"/>
      <c r="AB7051" s="20"/>
    </row>
    <row r="7052" spans="3:28" x14ac:dyDescent="0.2">
      <c r="C7052" s="20"/>
      <c r="D7052" s="20"/>
      <c r="E7052" s="20"/>
      <c r="F7052" s="20"/>
      <c r="H7052" s="20"/>
      <c r="J7052" s="20"/>
      <c r="K7052" s="20"/>
      <c r="L7052" s="20"/>
      <c r="P7052" s="201"/>
      <c r="Q7052" s="20"/>
      <c r="R7052" s="15"/>
      <c r="T7052" s="20"/>
      <c r="U7052" s="20"/>
      <c r="AB7052" s="20"/>
    </row>
    <row r="7053" spans="3:28" x14ac:dyDescent="0.2">
      <c r="C7053" s="20"/>
      <c r="D7053" s="20"/>
      <c r="E7053" s="20"/>
      <c r="F7053" s="20"/>
      <c r="H7053" s="20"/>
      <c r="J7053" s="20"/>
      <c r="K7053" s="20"/>
      <c r="L7053" s="20"/>
      <c r="P7053" s="201"/>
      <c r="Q7053" s="20"/>
      <c r="R7053" s="15"/>
      <c r="T7053" s="20"/>
      <c r="U7053" s="20"/>
      <c r="AB7053" s="20"/>
    </row>
    <row r="7054" spans="3:28" x14ac:dyDescent="0.2">
      <c r="C7054" s="20"/>
      <c r="D7054" s="20"/>
      <c r="E7054" s="20"/>
      <c r="F7054" s="20"/>
      <c r="H7054" s="20"/>
      <c r="J7054" s="20"/>
      <c r="K7054" s="20"/>
      <c r="L7054" s="20"/>
      <c r="P7054" s="201"/>
      <c r="Q7054" s="20"/>
      <c r="R7054" s="15"/>
      <c r="T7054" s="20"/>
      <c r="U7054" s="20"/>
      <c r="AB7054" s="20"/>
    </row>
    <row r="7055" spans="3:28" x14ac:dyDescent="0.2">
      <c r="C7055" s="20"/>
      <c r="D7055" s="20"/>
      <c r="E7055" s="20"/>
      <c r="F7055" s="20"/>
      <c r="H7055" s="20"/>
      <c r="J7055" s="20"/>
      <c r="K7055" s="20"/>
      <c r="L7055" s="20"/>
      <c r="P7055" s="201"/>
      <c r="Q7055" s="20"/>
      <c r="R7055" s="15"/>
      <c r="T7055" s="20"/>
      <c r="U7055" s="20"/>
      <c r="AB7055" s="20"/>
    </row>
    <row r="7056" spans="3:28" x14ac:dyDescent="0.2">
      <c r="C7056" s="20"/>
      <c r="D7056" s="20"/>
      <c r="E7056" s="20"/>
      <c r="F7056" s="20"/>
      <c r="H7056" s="20"/>
      <c r="J7056" s="20"/>
      <c r="K7056" s="20"/>
      <c r="L7056" s="20"/>
      <c r="P7056" s="201"/>
      <c r="Q7056" s="20"/>
      <c r="R7056" s="15"/>
      <c r="T7056" s="20"/>
      <c r="U7056" s="20"/>
      <c r="AB7056" s="20"/>
    </row>
    <row r="7057" spans="3:28" x14ac:dyDescent="0.2">
      <c r="C7057" s="20"/>
      <c r="D7057" s="20"/>
      <c r="E7057" s="20"/>
      <c r="F7057" s="20"/>
      <c r="H7057" s="20"/>
      <c r="J7057" s="20"/>
      <c r="K7057" s="20"/>
      <c r="L7057" s="20"/>
      <c r="P7057" s="201"/>
      <c r="Q7057" s="20"/>
      <c r="R7057" s="15"/>
      <c r="T7057" s="20"/>
      <c r="U7057" s="20"/>
      <c r="AB7057" s="20"/>
    </row>
    <row r="7058" spans="3:28" x14ac:dyDescent="0.2">
      <c r="C7058" s="20"/>
      <c r="D7058" s="20"/>
      <c r="E7058" s="20"/>
      <c r="F7058" s="20"/>
      <c r="H7058" s="20"/>
      <c r="J7058" s="20"/>
      <c r="K7058" s="20"/>
      <c r="L7058" s="20"/>
      <c r="P7058" s="201"/>
      <c r="Q7058" s="20"/>
      <c r="R7058" s="15"/>
      <c r="T7058" s="20"/>
      <c r="U7058" s="20"/>
      <c r="AB7058" s="20"/>
    </row>
    <row r="7059" spans="3:28" x14ac:dyDescent="0.2">
      <c r="C7059" s="20"/>
      <c r="D7059" s="20"/>
      <c r="E7059" s="20"/>
      <c r="F7059" s="20"/>
      <c r="H7059" s="20"/>
      <c r="J7059" s="20"/>
      <c r="K7059" s="20"/>
      <c r="L7059" s="20"/>
      <c r="P7059" s="201"/>
      <c r="Q7059" s="20"/>
      <c r="R7059" s="15"/>
      <c r="T7059" s="20"/>
      <c r="U7059" s="20"/>
      <c r="AB7059" s="20"/>
    </row>
    <row r="7060" spans="3:28" x14ac:dyDescent="0.2">
      <c r="C7060" s="20"/>
      <c r="D7060" s="20"/>
      <c r="E7060" s="20"/>
      <c r="F7060" s="20"/>
      <c r="H7060" s="20"/>
      <c r="J7060" s="20"/>
      <c r="K7060" s="20"/>
      <c r="L7060" s="20"/>
      <c r="P7060" s="201"/>
      <c r="Q7060" s="20"/>
      <c r="R7060" s="15"/>
      <c r="T7060" s="20"/>
      <c r="U7060" s="20"/>
      <c r="AB7060" s="20"/>
    </row>
    <row r="7061" spans="3:28" x14ac:dyDescent="0.2">
      <c r="C7061" s="20"/>
      <c r="D7061" s="20"/>
      <c r="E7061" s="20"/>
      <c r="F7061" s="20"/>
      <c r="H7061" s="20"/>
      <c r="J7061" s="20"/>
      <c r="K7061" s="20"/>
      <c r="L7061" s="20"/>
      <c r="P7061" s="201"/>
      <c r="Q7061" s="20"/>
      <c r="R7061" s="15"/>
      <c r="T7061" s="20"/>
      <c r="U7061" s="20"/>
      <c r="AB7061" s="20"/>
    </row>
    <row r="7062" spans="3:28" x14ac:dyDescent="0.2">
      <c r="C7062" s="20"/>
      <c r="D7062" s="20"/>
      <c r="E7062" s="20"/>
      <c r="F7062" s="20"/>
      <c r="H7062" s="20"/>
      <c r="J7062" s="20"/>
      <c r="K7062" s="20"/>
      <c r="L7062" s="20"/>
      <c r="P7062" s="201"/>
      <c r="Q7062" s="20"/>
      <c r="R7062" s="15"/>
      <c r="T7062" s="20"/>
      <c r="U7062" s="20"/>
      <c r="AB7062" s="20"/>
    </row>
    <row r="7063" spans="3:28" x14ac:dyDescent="0.2">
      <c r="C7063" s="20"/>
      <c r="D7063" s="20"/>
      <c r="E7063" s="20"/>
      <c r="F7063" s="20"/>
      <c r="H7063" s="20"/>
      <c r="J7063" s="20"/>
      <c r="K7063" s="20"/>
      <c r="L7063" s="20"/>
      <c r="P7063" s="201"/>
      <c r="Q7063" s="20"/>
      <c r="R7063" s="15"/>
      <c r="T7063" s="20"/>
      <c r="U7063" s="20"/>
      <c r="AB7063" s="20"/>
    </row>
    <row r="7064" spans="3:28" x14ac:dyDescent="0.2">
      <c r="C7064" s="20"/>
      <c r="D7064" s="20"/>
      <c r="E7064" s="20"/>
      <c r="F7064" s="20"/>
      <c r="H7064" s="20"/>
      <c r="J7064" s="20"/>
      <c r="K7064" s="20"/>
      <c r="L7064" s="20"/>
      <c r="P7064" s="201"/>
      <c r="Q7064" s="20"/>
      <c r="R7064" s="15"/>
      <c r="T7064" s="20"/>
      <c r="U7064" s="20"/>
      <c r="AB7064" s="20"/>
    </row>
    <row r="7065" spans="3:28" x14ac:dyDescent="0.2">
      <c r="C7065" s="20"/>
      <c r="D7065" s="20"/>
      <c r="E7065" s="20"/>
      <c r="F7065" s="20"/>
      <c r="H7065" s="20"/>
      <c r="J7065" s="20"/>
      <c r="K7065" s="20"/>
      <c r="L7065" s="20"/>
      <c r="P7065" s="201"/>
      <c r="Q7065" s="20"/>
      <c r="R7065" s="15"/>
      <c r="T7065" s="20"/>
      <c r="U7065" s="20"/>
      <c r="AB7065" s="20"/>
    </row>
    <row r="7066" spans="3:28" x14ac:dyDescent="0.2">
      <c r="C7066" s="20"/>
      <c r="D7066" s="20"/>
      <c r="E7066" s="20"/>
      <c r="F7066" s="20"/>
      <c r="H7066" s="20"/>
      <c r="J7066" s="20"/>
      <c r="K7066" s="20"/>
      <c r="L7066" s="20"/>
      <c r="P7066" s="201"/>
      <c r="Q7066" s="20"/>
      <c r="R7066" s="15"/>
      <c r="T7066" s="20"/>
      <c r="U7066" s="20"/>
      <c r="AB7066" s="20"/>
    </row>
    <row r="7067" spans="3:28" x14ac:dyDescent="0.2">
      <c r="C7067" s="20"/>
      <c r="D7067" s="20"/>
      <c r="E7067" s="20"/>
      <c r="F7067" s="20"/>
      <c r="H7067" s="20"/>
      <c r="J7067" s="20"/>
      <c r="K7067" s="20"/>
      <c r="L7067" s="20"/>
      <c r="P7067" s="201"/>
      <c r="Q7067" s="20"/>
      <c r="R7067" s="15"/>
      <c r="T7067" s="20"/>
      <c r="U7067" s="20"/>
      <c r="AB7067" s="20"/>
    </row>
    <row r="7068" spans="3:28" x14ac:dyDescent="0.2">
      <c r="C7068" s="20"/>
      <c r="D7068" s="20"/>
      <c r="E7068" s="20"/>
      <c r="F7068" s="20"/>
      <c r="H7068" s="20"/>
      <c r="J7068" s="20"/>
      <c r="K7068" s="20"/>
      <c r="L7068" s="20"/>
      <c r="P7068" s="201"/>
      <c r="Q7068" s="20"/>
      <c r="R7068" s="15"/>
      <c r="T7068" s="20"/>
      <c r="U7068" s="20"/>
      <c r="AB7068" s="20"/>
    </row>
    <row r="7069" spans="3:28" x14ac:dyDescent="0.2">
      <c r="C7069" s="20"/>
      <c r="D7069" s="20"/>
      <c r="E7069" s="20"/>
      <c r="F7069" s="20"/>
      <c r="H7069" s="20"/>
      <c r="J7069" s="20"/>
      <c r="K7069" s="20"/>
      <c r="L7069" s="20"/>
      <c r="P7069" s="201"/>
      <c r="Q7069" s="20"/>
      <c r="R7069" s="15"/>
      <c r="T7069" s="20"/>
      <c r="U7069" s="20"/>
      <c r="AB7069" s="20"/>
    </row>
    <row r="7070" spans="3:28" x14ac:dyDescent="0.2">
      <c r="C7070" s="20"/>
      <c r="D7070" s="20"/>
      <c r="E7070" s="20"/>
      <c r="F7070" s="20"/>
      <c r="H7070" s="20"/>
      <c r="J7070" s="20"/>
      <c r="K7070" s="20"/>
      <c r="L7070" s="20"/>
      <c r="P7070" s="201"/>
      <c r="Q7070" s="20"/>
      <c r="R7070" s="15"/>
      <c r="T7070" s="20"/>
      <c r="U7070" s="20"/>
      <c r="AB7070" s="20"/>
    </row>
    <row r="7071" spans="3:28" x14ac:dyDescent="0.2">
      <c r="C7071" s="20"/>
      <c r="D7071" s="20"/>
      <c r="E7071" s="20"/>
      <c r="F7071" s="20"/>
      <c r="H7071" s="20"/>
      <c r="J7071" s="20"/>
      <c r="K7071" s="20"/>
      <c r="L7071" s="20"/>
      <c r="P7071" s="201"/>
      <c r="Q7071" s="20"/>
      <c r="R7071" s="15"/>
      <c r="T7071" s="20"/>
      <c r="U7071" s="20"/>
      <c r="AB7071" s="20"/>
    </row>
    <row r="7072" spans="3:28" x14ac:dyDescent="0.2">
      <c r="C7072" s="20"/>
      <c r="D7072" s="20"/>
      <c r="E7072" s="20"/>
      <c r="F7072" s="20"/>
      <c r="H7072" s="20"/>
      <c r="J7072" s="20"/>
      <c r="K7072" s="20"/>
      <c r="L7072" s="20"/>
      <c r="P7072" s="201"/>
      <c r="Q7072" s="20"/>
      <c r="R7072" s="15"/>
      <c r="T7072" s="20"/>
      <c r="U7072" s="20"/>
      <c r="AB7072" s="20"/>
    </row>
    <row r="7073" spans="3:28" x14ac:dyDescent="0.2">
      <c r="C7073" s="20"/>
      <c r="D7073" s="20"/>
      <c r="E7073" s="20"/>
      <c r="F7073" s="20"/>
      <c r="H7073" s="20"/>
      <c r="J7073" s="20"/>
      <c r="K7073" s="20"/>
      <c r="L7073" s="20"/>
      <c r="P7073" s="201"/>
      <c r="Q7073" s="20"/>
      <c r="R7073" s="15"/>
      <c r="T7073" s="20"/>
      <c r="U7073" s="20"/>
      <c r="AB7073" s="20"/>
    </row>
    <row r="7074" spans="3:28" x14ac:dyDescent="0.2">
      <c r="C7074" s="20"/>
      <c r="D7074" s="20"/>
      <c r="E7074" s="20"/>
      <c r="F7074" s="20"/>
      <c r="H7074" s="20"/>
      <c r="J7074" s="20"/>
      <c r="K7074" s="20"/>
      <c r="L7074" s="20"/>
      <c r="P7074" s="201"/>
      <c r="Q7074" s="20"/>
      <c r="R7074" s="15"/>
      <c r="T7074" s="20"/>
      <c r="U7074" s="20"/>
      <c r="AB7074" s="20"/>
    </row>
    <row r="7075" spans="3:28" x14ac:dyDescent="0.2">
      <c r="C7075" s="20"/>
      <c r="D7075" s="20"/>
      <c r="E7075" s="20"/>
      <c r="F7075" s="20"/>
      <c r="H7075" s="20"/>
      <c r="J7075" s="20"/>
      <c r="K7075" s="20"/>
      <c r="L7075" s="20"/>
      <c r="P7075" s="201"/>
      <c r="Q7075" s="20"/>
      <c r="R7075" s="15"/>
      <c r="T7075" s="20"/>
      <c r="U7075" s="20"/>
      <c r="AB7075" s="20"/>
    </row>
    <row r="7076" spans="3:28" x14ac:dyDescent="0.2">
      <c r="C7076" s="20"/>
      <c r="D7076" s="20"/>
      <c r="E7076" s="20"/>
      <c r="F7076" s="20"/>
      <c r="H7076" s="20"/>
      <c r="J7076" s="20"/>
      <c r="K7076" s="20"/>
      <c r="L7076" s="20"/>
      <c r="P7076" s="201"/>
      <c r="Q7076" s="20"/>
      <c r="R7076" s="15"/>
      <c r="T7076" s="20"/>
      <c r="U7076" s="20"/>
      <c r="AB7076" s="20"/>
    </row>
    <row r="7077" spans="3:28" x14ac:dyDescent="0.2">
      <c r="C7077" s="20"/>
      <c r="D7077" s="20"/>
      <c r="E7077" s="20"/>
      <c r="F7077" s="20"/>
      <c r="H7077" s="20"/>
      <c r="J7077" s="20"/>
      <c r="K7077" s="20"/>
      <c r="L7077" s="20"/>
      <c r="P7077" s="201"/>
      <c r="Q7077" s="20"/>
      <c r="R7077" s="15"/>
      <c r="T7077" s="20"/>
      <c r="U7077" s="20"/>
      <c r="AB7077" s="20"/>
    </row>
    <row r="7078" spans="3:28" x14ac:dyDescent="0.2">
      <c r="C7078" s="20"/>
      <c r="D7078" s="20"/>
      <c r="E7078" s="20"/>
      <c r="F7078" s="20"/>
      <c r="H7078" s="20"/>
      <c r="J7078" s="20"/>
      <c r="K7078" s="20"/>
      <c r="L7078" s="20"/>
      <c r="P7078" s="201"/>
      <c r="Q7078" s="20"/>
      <c r="R7078" s="15"/>
      <c r="T7078" s="20"/>
      <c r="U7078" s="20"/>
      <c r="AB7078" s="20"/>
    </row>
    <row r="7079" spans="3:28" x14ac:dyDescent="0.2">
      <c r="C7079" s="20"/>
      <c r="D7079" s="20"/>
      <c r="E7079" s="20"/>
      <c r="F7079" s="20"/>
      <c r="H7079" s="20"/>
      <c r="J7079" s="20"/>
      <c r="K7079" s="20"/>
      <c r="L7079" s="20"/>
      <c r="P7079" s="201"/>
      <c r="Q7079" s="20"/>
      <c r="R7079" s="15"/>
      <c r="T7079" s="20"/>
      <c r="U7079" s="20"/>
      <c r="AB7079" s="20"/>
    </row>
    <row r="7080" spans="3:28" x14ac:dyDescent="0.2">
      <c r="C7080" s="20"/>
      <c r="D7080" s="20"/>
      <c r="E7080" s="20"/>
      <c r="F7080" s="20"/>
      <c r="H7080" s="20"/>
      <c r="J7080" s="20"/>
      <c r="K7080" s="20"/>
      <c r="L7080" s="20"/>
      <c r="P7080" s="201"/>
      <c r="Q7080" s="20"/>
      <c r="R7080" s="15"/>
      <c r="T7080" s="20"/>
      <c r="U7080" s="20"/>
      <c r="AB7080" s="20"/>
    </row>
    <row r="7081" spans="3:28" x14ac:dyDescent="0.2">
      <c r="C7081" s="20"/>
      <c r="D7081" s="20"/>
      <c r="E7081" s="20"/>
      <c r="F7081" s="20"/>
      <c r="H7081" s="20"/>
      <c r="J7081" s="20"/>
      <c r="K7081" s="20"/>
      <c r="L7081" s="20"/>
      <c r="P7081" s="201"/>
      <c r="Q7081" s="20"/>
      <c r="R7081" s="15"/>
      <c r="T7081" s="20"/>
      <c r="U7081" s="20"/>
      <c r="AB7081" s="20"/>
    </row>
    <row r="7082" spans="3:28" x14ac:dyDescent="0.2">
      <c r="C7082" s="20"/>
      <c r="D7082" s="20"/>
      <c r="E7082" s="20"/>
      <c r="F7082" s="20"/>
      <c r="H7082" s="20"/>
      <c r="J7082" s="20"/>
      <c r="K7082" s="20"/>
      <c r="L7082" s="20"/>
      <c r="P7082" s="201"/>
      <c r="Q7082" s="20"/>
      <c r="R7082" s="15"/>
      <c r="T7082" s="20"/>
      <c r="U7082" s="20"/>
      <c r="AB7082" s="20"/>
    </row>
    <row r="7083" spans="3:28" x14ac:dyDescent="0.2">
      <c r="C7083" s="20"/>
      <c r="D7083" s="20"/>
      <c r="E7083" s="20"/>
      <c r="F7083" s="20"/>
      <c r="H7083" s="20"/>
      <c r="J7083" s="20"/>
      <c r="K7083" s="20"/>
      <c r="L7083" s="20"/>
      <c r="P7083" s="201"/>
      <c r="Q7083" s="20"/>
      <c r="R7083" s="15"/>
      <c r="T7083" s="20"/>
      <c r="U7083" s="20"/>
      <c r="AB7083" s="20"/>
    </row>
    <row r="7084" spans="3:28" x14ac:dyDescent="0.2">
      <c r="C7084" s="20"/>
      <c r="D7084" s="20"/>
      <c r="E7084" s="20"/>
      <c r="F7084" s="20"/>
      <c r="H7084" s="20"/>
      <c r="J7084" s="20"/>
      <c r="K7084" s="20"/>
      <c r="L7084" s="20"/>
      <c r="P7084" s="201"/>
      <c r="Q7084" s="20"/>
      <c r="R7084" s="15"/>
      <c r="T7084" s="20"/>
      <c r="U7084" s="20"/>
      <c r="AB7084" s="20"/>
    </row>
    <row r="7085" spans="3:28" x14ac:dyDescent="0.2">
      <c r="C7085" s="20"/>
      <c r="D7085" s="20"/>
      <c r="E7085" s="20"/>
      <c r="F7085" s="20"/>
      <c r="H7085" s="20"/>
      <c r="J7085" s="20"/>
      <c r="K7085" s="20"/>
      <c r="L7085" s="20"/>
      <c r="P7085" s="201"/>
      <c r="Q7085" s="20"/>
      <c r="R7085" s="15"/>
      <c r="T7085" s="20"/>
      <c r="U7085" s="20"/>
      <c r="AB7085" s="20"/>
    </row>
    <row r="7086" spans="3:28" x14ac:dyDescent="0.2">
      <c r="C7086" s="20"/>
      <c r="D7086" s="20"/>
      <c r="E7086" s="20"/>
      <c r="F7086" s="20"/>
      <c r="H7086" s="20"/>
      <c r="J7086" s="20"/>
      <c r="K7086" s="20"/>
      <c r="L7086" s="20"/>
      <c r="P7086" s="201"/>
      <c r="Q7086" s="20"/>
      <c r="R7086" s="15"/>
      <c r="T7086" s="20"/>
      <c r="U7086" s="20"/>
      <c r="AB7086" s="20"/>
    </row>
    <row r="7087" spans="3:28" x14ac:dyDescent="0.2">
      <c r="C7087" s="20"/>
      <c r="D7087" s="20"/>
      <c r="E7087" s="20"/>
      <c r="F7087" s="20"/>
      <c r="H7087" s="20"/>
      <c r="J7087" s="20"/>
      <c r="K7087" s="20"/>
      <c r="L7087" s="20"/>
      <c r="P7087" s="201"/>
      <c r="Q7087" s="20"/>
      <c r="R7087" s="15"/>
      <c r="T7087" s="20"/>
      <c r="U7087" s="20"/>
      <c r="AB7087" s="20"/>
    </row>
    <row r="7088" spans="3:28" x14ac:dyDescent="0.2">
      <c r="C7088" s="20"/>
      <c r="D7088" s="20"/>
      <c r="E7088" s="20"/>
      <c r="F7088" s="20"/>
      <c r="H7088" s="20"/>
      <c r="J7088" s="20"/>
      <c r="K7088" s="20"/>
      <c r="L7088" s="20"/>
      <c r="P7088" s="201"/>
      <c r="Q7088" s="20"/>
      <c r="R7088" s="15"/>
      <c r="T7088" s="20"/>
      <c r="U7088" s="20"/>
      <c r="AB7088" s="20"/>
    </row>
    <row r="7089" spans="3:28" x14ac:dyDescent="0.2">
      <c r="C7089" s="20"/>
      <c r="D7089" s="20"/>
      <c r="E7089" s="20"/>
      <c r="F7089" s="20"/>
      <c r="H7089" s="20"/>
      <c r="J7089" s="20"/>
      <c r="K7089" s="20"/>
      <c r="L7089" s="20"/>
      <c r="P7089" s="201"/>
      <c r="Q7089" s="20"/>
      <c r="R7089" s="15"/>
      <c r="T7089" s="20"/>
      <c r="U7089" s="20"/>
      <c r="AB7089" s="20"/>
    </row>
    <row r="7090" spans="3:28" x14ac:dyDescent="0.2">
      <c r="C7090" s="20"/>
      <c r="D7090" s="20"/>
      <c r="E7090" s="20"/>
      <c r="F7090" s="20"/>
      <c r="H7090" s="20"/>
      <c r="J7090" s="20"/>
      <c r="K7090" s="20"/>
      <c r="L7090" s="20"/>
      <c r="P7090" s="201"/>
      <c r="Q7090" s="20"/>
      <c r="R7090" s="15"/>
      <c r="T7090" s="20"/>
      <c r="U7090" s="20"/>
      <c r="AB7090" s="20"/>
    </row>
    <row r="7091" spans="3:28" x14ac:dyDescent="0.2">
      <c r="C7091" s="20"/>
      <c r="D7091" s="20"/>
      <c r="E7091" s="20"/>
      <c r="F7091" s="20"/>
      <c r="H7091" s="20"/>
      <c r="J7091" s="20"/>
      <c r="K7091" s="20"/>
      <c r="L7091" s="20"/>
      <c r="P7091" s="201"/>
      <c r="Q7091" s="20"/>
      <c r="R7091" s="15"/>
      <c r="T7091" s="20"/>
      <c r="U7091" s="20"/>
      <c r="AB7091" s="20"/>
    </row>
    <row r="7092" spans="3:28" x14ac:dyDescent="0.2">
      <c r="C7092" s="20"/>
      <c r="D7092" s="20"/>
      <c r="E7092" s="20"/>
      <c r="F7092" s="20"/>
      <c r="H7092" s="20"/>
      <c r="J7092" s="20"/>
      <c r="K7092" s="20"/>
      <c r="L7092" s="20"/>
      <c r="P7092" s="201"/>
      <c r="Q7092" s="20"/>
      <c r="R7092" s="15"/>
      <c r="T7092" s="20"/>
      <c r="U7092" s="20"/>
      <c r="AB7092" s="20"/>
    </row>
    <row r="7093" spans="3:28" x14ac:dyDescent="0.2">
      <c r="C7093" s="20"/>
      <c r="D7093" s="20"/>
      <c r="E7093" s="20"/>
      <c r="F7093" s="20"/>
      <c r="H7093" s="20"/>
      <c r="J7093" s="20"/>
      <c r="K7093" s="20"/>
      <c r="L7093" s="20"/>
      <c r="P7093" s="201"/>
      <c r="Q7093" s="20"/>
      <c r="R7093" s="15"/>
      <c r="T7093" s="20"/>
      <c r="U7093" s="20"/>
      <c r="AB7093" s="20"/>
    </row>
    <row r="7094" spans="3:28" x14ac:dyDescent="0.2">
      <c r="C7094" s="20"/>
      <c r="D7094" s="20"/>
      <c r="E7094" s="20"/>
      <c r="F7094" s="20"/>
      <c r="H7094" s="20"/>
      <c r="J7094" s="20"/>
      <c r="K7094" s="20"/>
      <c r="L7094" s="20"/>
      <c r="P7094" s="201"/>
      <c r="Q7094" s="20"/>
      <c r="R7094" s="15"/>
      <c r="T7094" s="20"/>
      <c r="U7094" s="20"/>
      <c r="AB7094" s="20"/>
    </row>
    <row r="7095" spans="3:28" x14ac:dyDescent="0.2">
      <c r="C7095" s="20"/>
      <c r="D7095" s="20"/>
      <c r="E7095" s="20"/>
      <c r="F7095" s="20"/>
      <c r="H7095" s="20"/>
      <c r="J7095" s="20"/>
      <c r="K7095" s="20"/>
      <c r="L7095" s="20"/>
      <c r="P7095" s="201"/>
      <c r="Q7095" s="20"/>
      <c r="R7095" s="15"/>
      <c r="T7095" s="20"/>
      <c r="U7095" s="20"/>
      <c r="AB7095" s="20"/>
    </row>
    <row r="7096" spans="3:28" x14ac:dyDescent="0.2">
      <c r="C7096" s="20"/>
      <c r="D7096" s="20"/>
      <c r="E7096" s="20"/>
      <c r="F7096" s="20"/>
      <c r="H7096" s="20"/>
      <c r="J7096" s="20"/>
      <c r="K7096" s="20"/>
      <c r="L7096" s="20"/>
      <c r="P7096" s="201"/>
      <c r="Q7096" s="20"/>
      <c r="R7096" s="15"/>
      <c r="T7096" s="20"/>
      <c r="U7096" s="20"/>
      <c r="AB7096" s="20"/>
    </row>
    <row r="7097" spans="3:28" x14ac:dyDescent="0.2">
      <c r="C7097" s="20"/>
      <c r="D7097" s="20"/>
      <c r="E7097" s="20"/>
      <c r="F7097" s="20"/>
      <c r="H7097" s="20"/>
      <c r="J7097" s="20"/>
      <c r="K7097" s="20"/>
      <c r="L7097" s="20"/>
      <c r="P7097" s="201"/>
      <c r="Q7097" s="20"/>
      <c r="R7097" s="15"/>
      <c r="T7097" s="20"/>
      <c r="U7097" s="20"/>
      <c r="AB7097" s="20"/>
    </row>
    <row r="7098" spans="3:28" x14ac:dyDescent="0.2">
      <c r="C7098" s="20"/>
      <c r="D7098" s="20"/>
      <c r="E7098" s="20"/>
      <c r="F7098" s="20"/>
      <c r="H7098" s="20"/>
      <c r="J7098" s="20"/>
      <c r="K7098" s="20"/>
      <c r="L7098" s="20"/>
      <c r="P7098" s="201"/>
      <c r="Q7098" s="20"/>
      <c r="R7098" s="15"/>
      <c r="T7098" s="20"/>
      <c r="U7098" s="20"/>
      <c r="AB7098" s="20"/>
    </row>
    <row r="7099" spans="3:28" x14ac:dyDescent="0.2">
      <c r="C7099" s="20"/>
      <c r="D7099" s="20"/>
      <c r="E7099" s="20"/>
      <c r="F7099" s="20"/>
      <c r="H7099" s="20"/>
      <c r="J7099" s="20"/>
      <c r="K7099" s="20"/>
      <c r="L7099" s="20"/>
      <c r="P7099" s="201"/>
      <c r="Q7099" s="20"/>
      <c r="R7099" s="15"/>
      <c r="T7099" s="20"/>
      <c r="U7099" s="20"/>
      <c r="AB7099" s="20"/>
    </row>
    <row r="7100" spans="3:28" x14ac:dyDescent="0.2">
      <c r="C7100" s="20"/>
      <c r="D7100" s="20"/>
      <c r="E7100" s="20"/>
      <c r="F7100" s="20"/>
      <c r="H7100" s="20"/>
      <c r="J7100" s="20"/>
      <c r="K7100" s="20"/>
      <c r="L7100" s="20"/>
      <c r="P7100" s="201"/>
      <c r="Q7100" s="20"/>
      <c r="R7100" s="15"/>
      <c r="T7100" s="20"/>
      <c r="U7100" s="20"/>
      <c r="AB7100" s="20"/>
    </row>
    <row r="7101" spans="3:28" x14ac:dyDescent="0.2">
      <c r="C7101" s="20"/>
      <c r="D7101" s="20"/>
      <c r="E7101" s="20"/>
      <c r="F7101" s="20"/>
      <c r="H7101" s="20"/>
      <c r="J7101" s="20"/>
      <c r="K7101" s="20"/>
      <c r="L7101" s="20"/>
      <c r="P7101" s="201"/>
      <c r="Q7101" s="20"/>
      <c r="R7101" s="15"/>
      <c r="T7101" s="20"/>
      <c r="U7101" s="20"/>
      <c r="AB7101" s="20"/>
    </row>
    <row r="7102" spans="3:28" x14ac:dyDescent="0.2">
      <c r="C7102" s="20"/>
      <c r="D7102" s="20"/>
      <c r="E7102" s="20"/>
      <c r="F7102" s="20"/>
      <c r="H7102" s="20"/>
      <c r="J7102" s="20"/>
      <c r="K7102" s="20"/>
      <c r="L7102" s="20"/>
      <c r="P7102" s="201"/>
      <c r="Q7102" s="20"/>
      <c r="R7102" s="15"/>
      <c r="T7102" s="20"/>
      <c r="U7102" s="20"/>
      <c r="AB7102" s="20"/>
    </row>
    <row r="7103" spans="3:28" x14ac:dyDescent="0.2">
      <c r="C7103" s="20"/>
      <c r="D7103" s="20"/>
      <c r="E7103" s="20"/>
      <c r="F7103" s="20"/>
      <c r="H7103" s="20"/>
      <c r="J7103" s="20"/>
      <c r="K7103" s="20"/>
      <c r="L7103" s="20"/>
      <c r="P7103" s="201"/>
      <c r="Q7103" s="20"/>
      <c r="R7103" s="15"/>
      <c r="T7103" s="20"/>
      <c r="U7103" s="20"/>
      <c r="AB7103" s="20"/>
    </row>
    <row r="7104" spans="3:28" x14ac:dyDescent="0.2">
      <c r="C7104" s="20"/>
      <c r="D7104" s="20"/>
      <c r="E7104" s="20"/>
      <c r="F7104" s="20"/>
      <c r="H7104" s="20"/>
      <c r="J7104" s="20"/>
      <c r="K7104" s="20"/>
      <c r="L7104" s="20"/>
      <c r="P7104" s="201"/>
      <c r="Q7104" s="20"/>
      <c r="R7104" s="15"/>
      <c r="T7104" s="20"/>
      <c r="U7104" s="20"/>
      <c r="AB7104" s="20"/>
    </row>
    <row r="7105" spans="3:28" x14ac:dyDescent="0.2">
      <c r="C7105" s="20"/>
      <c r="D7105" s="20"/>
      <c r="E7105" s="20"/>
      <c r="F7105" s="20"/>
      <c r="H7105" s="20"/>
      <c r="J7105" s="20"/>
      <c r="K7105" s="20"/>
      <c r="L7105" s="20"/>
      <c r="P7105" s="201"/>
      <c r="Q7105" s="20"/>
      <c r="R7105" s="15"/>
      <c r="T7105" s="20"/>
      <c r="U7105" s="20"/>
      <c r="AB7105" s="20"/>
    </row>
    <row r="7106" spans="3:28" x14ac:dyDescent="0.2">
      <c r="C7106" s="20"/>
      <c r="D7106" s="20"/>
      <c r="E7106" s="20"/>
      <c r="F7106" s="20"/>
      <c r="H7106" s="20"/>
      <c r="J7106" s="20"/>
      <c r="K7106" s="20"/>
      <c r="L7106" s="20"/>
      <c r="P7106" s="201"/>
      <c r="Q7106" s="20"/>
      <c r="R7106" s="15"/>
      <c r="T7106" s="20"/>
      <c r="U7106" s="20"/>
      <c r="AB7106" s="20"/>
    </row>
    <row r="7107" spans="3:28" x14ac:dyDescent="0.2">
      <c r="C7107" s="20"/>
      <c r="D7107" s="20"/>
      <c r="E7107" s="20"/>
      <c r="F7107" s="20"/>
      <c r="H7107" s="20"/>
      <c r="J7107" s="20"/>
      <c r="K7107" s="20"/>
      <c r="L7107" s="20"/>
      <c r="P7107" s="201"/>
      <c r="Q7107" s="20"/>
      <c r="R7107" s="15"/>
      <c r="T7107" s="20"/>
      <c r="U7107" s="20"/>
      <c r="AB7107" s="20"/>
    </row>
    <row r="7108" spans="3:28" x14ac:dyDescent="0.2">
      <c r="C7108" s="20"/>
      <c r="D7108" s="20"/>
      <c r="E7108" s="20"/>
      <c r="F7108" s="20"/>
      <c r="H7108" s="20"/>
      <c r="J7108" s="20"/>
      <c r="K7108" s="20"/>
      <c r="L7108" s="20"/>
      <c r="P7108" s="201"/>
      <c r="Q7108" s="20"/>
      <c r="R7108" s="15"/>
      <c r="T7108" s="20"/>
      <c r="U7108" s="20"/>
      <c r="AB7108" s="20"/>
    </row>
    <row r="7109" spans="3:28" x14ac:dyDescent="0.2">
      <c r="C7109" s="20"/>
      <c r="D7109" s="20"/>
      <c r="E7109" s="20"/>
      <c r="F7109" s="20"/>
      <c r="H7109" s="20"/>
      <c r="J7109" s="20"/>
      <c r="K7109" s="20"/>
      <c r="L7109" s="20"/>
      <c r="P7109" s="201"/>
      <c r="Q7109" s="20"/>
      <c r="R7109" s="15"/>
      <c r="T7109" s="20"/>
      <c r="U7109" s="20"/>
      <c r="AB7109" s="20"/>
    </row>
    <row r="7110" spans="3:28" x14ac:dyDescent="0.2">
      <c r="C7110" s="20"/>
      <c r="D7110" s="20"/>
      <c r="E7110" s="20"/>
      <c r="F7110" s="20"/>
      <c r="H7110" s="20"/>
      <c r="J7110" s="20"/>
      <c r="K7110" s="20"/>
      <c r="L7110" s="20"/>
      <c r="P7110" s="201"/>
      <c r="Q7110" s="20"/>
      <c r="R7110" s="15"/>
      <c r="T7110" s="20"/>
      <c r="U7110" s="20"/>
      <c r="AB7110" s="20"/>
    </row>
    <row r="7111" spans="3:28" x14ac:dyDescent="0.2">
      <c r="C7111" s="20"/>
      <c r="D7111" s="20"/>
      <c r="E7111" s="20"/>
      <c r="F7111" s="20"/>
      <c r="H7111" s="20"/>
      <c r="J7111" s="20"/>
      <c r="K7111" s="20"/>
      <c r="L7111" s="20"/>
      <c r="P7111" s="201"/>
      <c r="Q7111" s="20"/>
      <c r="R7111" s="15"/>
      <c r="T7111" s="20"/>
      <c r="U7111" s="20"/>
      <c r="AB7111" s="20"/>
    </row>
    <row r="7112" spans="3:28" x14ac:dyDescent="0.2">
      <c r="C7112" s="20"/>
      <c r="D7112" s="20"/>
      <c r="E7112" s="20"/>
      <c r="F7112" s="20"/>
      <c r="H7112" s="20"/>
      <c r="J7112" s="20"/>
      <c r="K7112" s="20"/>
      <c r="L7112" s="20"/>
      <c r="P7112" s="201"/>
      <c r="Q7112" s="20"/>
      <c r="R7112" s="15"/>
      <c r="T7112" s="20"/>
      <c r="U7112" s="20"/>
      <c r="AB7112" s="20"/>
    </row>
    <row r="7113" spans="3:28" x14ac:dyDescent="0.2">
      <c r="C7113" s="20"/>
      <c r="D7113" s="20"/>
      <c r="E7113" s="20"/>
      <c r="F7113" s="20"/>
      <c r="H7113" s="20"/>
      <c r="J7113" s="20"/>
      <c r="K7113" s="20"/>
      <c r="L7113" s="20"/>
      <c r="P7113" s="201"/>
      <c r="Q7113" s="20"/>
      <c r="R7113" s="15"/>
      <c r="T7113" s="20"/>
      <c r="U7113" s="20"/>
      <c r="AB7113" s="20"/>
    </row>
    <row r="7114" spans="3:28" x14ac:dyDescent="0.2">
      <c r="C7114" s="20"/>
      <c r="D7114" s="20"/>
      <c r="E7114" s="20"/>
      <c r="F7114" s="20"/>
      <c r="H7114" s="20"/>
      <c r="J7114" s="20"/>
      <c r="K7114" s="20"/>
      <c r="L7114" s="20"/>
      <c r="P7114" s="201"/>
      <c r="Q7114" s="20"/>
      <c r="R7114" s="15"/>
      <c r="T7114" s="20"/>
      <c r="U7114" s="20"/>
      <c r="AB7114" s="20"/>
    </row>
    <row r="7115" spans="3:28" x14ac:dyDescent="0.2">
      <c r="C7115" s="20"/>
      <c r="D7115" s="20"/>
      <c r="E7115" s="20"/>
      <c r="F7115" s="20"/>
      <c r="H7115" s="20"/>
      <c r="J7115" s="20"/>
      <c r="K7115" s="20"/>
      <c r="L7115" s="20"/>
      <c r="P7115" s="201"/>
      <c r="Q7115" s="20"/>
      <c r="R7115" s="15"/>
      <c r="T7115" s="20"/>
      <c r="U7115" s="20"/>
      <c r="AB7115" s="20"/>
    </row>
    <row r="7116" spans="3:28" x14ac:dyDescent="0.2">
      <c r="C7116" s="20"/>
      <c r="D7116" s="20"/>
      <c r="E7116" s="20"/>
      <c r="F7116" s="20"/>
      <c r="H7116" s="20"/>
      <c r="J7116" s="20"/>
      <c r="K7116" s="20"/>
      <c r="L7116" s="20"/>
      <c r="P7116" s="201"/>
      <c r="Q7116" s="20"/>
      <c r="R7116" s="15"/>
      <c r="T7116" s="20"/>
      <c r="U7116" s="20"/>
      <c r="AB7116" s="20"/>
    </row>
    <row r="7117" spans="3:28" x14ac:dyDescent="0.2">
      <c r="C7117" s="20"/>
      <c r="D7117" s="20"/>
      <c r="E7117" s="20"/>
      <c r="F7117" s="20"/>
      <c r="H7117" s="20"/>
      <c r="J7117" s="20"/>
      <c r="K7117" s="20"/>
      <c r="L7117" s="20"/>
      <c r="P7117" s="201"/>
      <c r="Q7117" s="20"/>
      <c r="R7117" s="15"/>
      <c r="T7117" s="20"/>
      <c r="U7117" s="20"/>
      <c r="AB7117" s="20"/>
    </row>
    <row r="7118" spans="3:28" x14ac:dyDescent="0.2">
      <c r="C7118" s="20"/>
      <c r="D7118" s="20"/>
      <c r="E7118" s="20"/>
      <c r="F7118" s="20"/>
      <c r="H7118" s="20"/>
      <c r="J7118" s="20"/>
      <c r="K7118" s="20"/>
      <c r="L7118" s="20"/>
      <c r="P7118" s="201"/>
      <c r="Q7118" s="20"/>
      <c r="R7118" s="15"/>
      <c r="T7118" s="20"/>
      <c r="U7118" s="20"/>
      <c r="AB7118" s="20"/>
    </row>
    <row r="7119" spans="3:28" x14ac:dyDescent="0.2">
      <c r="C7119" s="20"/>
      <c r="D7119" s="20"/>
      <c r="E7119" s="20"/>
      <c r="F7119" s="20"/>
      <c r="H7119" s="20"/>
      <c r="J7119" s="20"/>
      <c r="K7119" s="20"/>
      <c r="L7119" s="20"/>
      <c r="P7119" s="201"/>
      <c r="Q7119" s="20"/>
      <c r="R7119" s="15"/>
      <c r="T7119" s="20"/>
      <c r="U7119" s="20"/>
      <c r="AB7119" s="20"/>
    </row>
    <row r="7120" spans="3:28" x14ac:dyDescent="0.2">
      <c r="C7120" s="20"/>
      <c r="D7120" s="20"/>
      <c r="E7120" s="20"/>
      <c r="F7120" s="20"/>
      <c r="H7120" s="20"/>
      <c r="J7120" s="20"/>
      <c r="K7120" s="20"/>
      <c r="L7120" s="20"/>
      <c r="P7120" s="201"/>
      <c r="Q7120" s="20"/>
      <c r="R7120" s="15"/>
      <c r="T7120" s="20"/>
      <c r="U7120" s="20"/>
      <c r="AB7120" s="20"/>
    </row>
    <row r="7121" spans="3:28" x14ac:dyDescent="0.2">
      <c r="C7121" s="20"/>
      <c r="D7121" s="20"/>
      <c r="E7121" s="20"/>
      <c r="F7121" s="20"/>
      <c r="H7121" s="20"/>
      <c r="J7121" s="20"/>
      <c r="K7121" s="20"/>
      <c r="L7121" s="20"/>
      <c r="P7121" s="201"/>
      <c r="Q7121" s="20"/>
      <c r="R7121" s="15"/>
      <c r="T7121" s="20"/>
      <c r="U7121" s="20"/>
      <c r="AB7121" s="20"/>
    </row>
    <row r="7122" spans="3:28" x14ac:dyDescent="0.2">
      <c r="C7122" s="20"/>
      <c r="D7122" s="20"/>
      <c r="E7122" s="20"/>
      <c r="F7122" s="20"/>
      <c r="H7122" s="20"/>
      <c r="J7122" s="20"/>
      <c r="K7122" s="20"/>
      <c r="L7122" s="20"/>
      <c r="P7122" s="201"/>
      <c r="Q7122" s="20"/>
      <c r="R7122" s="15"/>
      <c r="T7122" s="20"/>
      <c r="U7122" s="20"/>
      <c r="AB7122" s="20"/>
    </row>
    <row r="7123" spans="3:28" x14ac:dyDescent="0.2">
      <c r="C7123" s="20"/>
      <c r="D7123" s="20"/>
      <c r="E7123" s="20"/>
      <c r="F7123" s="20"/>
      <c r="H7123" s="20"/>
      <c r="J7123" s="20"/>
      <c r="K7123" s="20"/>
      <c r="L7123" s="20"/>
      <c r="P7123" s="201"/>
      <c r="Q7123" s="20"/>
      <c r="R7123" s="15"/>
      <c r="T7123" s="20"/>
      <c r="U7123" s="20"/>
      <c r="AB7123" s="20"/>
    </row>
    <row r="7124" spans="3:28" x14ac:dyDescent="0.2">
      <c r="C7124" s="20"/>
      <c r="D7124" s="20"/>
      <c r="E7124" s="20"/>
      <c r="F7124" s="20"/>
      <c r="H7124" s="20"/>
      <c r="J7124" s="20"/>
      <c r="K7124" s="20"/>
      <c r="L7124" s="20"/>
      <c r="P7124" s="201"/>
      <c r="Q7124" s="20"/>
      <c r="R7124" s="15"/>
      <c r="T7124" s="20"/>
      <c r="U7124" s="20"/>
      <c r="AB7124" s="20"/>
    </row>
    <row r="7125" spans="3:28" x14ac:dyDescent="0.2">
      <c r="C7125" s="20"/>
      <c r="D7125" s="20"/>
      <c r="E7125" s="20"/>
      <c r="F7125" s="20"/>
      <c r="H7125" s="20"/>
      <c r="J7125" s="20"/>
      <c r="K7125" s="20"/>
      <c r="L7125" s="20"/>
      <c r="P7125" s="201"/>
      <c r="Q7125" s="20"/>
      <c r="R7125" s="15"/>
      <c r="T7125" s="20"/>
      <c r="U7125" s="20"/>
      <c r="AB7125" s="20"/>
    </row>
    <row r="7126" spans="3:28" x14ac:dyDescent="0.2">
      <c r="C7126" s="20"/>
      <c r="D7126" s="20"/>
      <c r="E7126" s="20"/>
      <c r="F7126" s="20"/>
      <c r="H7126" s="20"/>
      <c r="J7126" s="20"/>
      <c r="K7126" s="20"/>
      <c r="L7126" s="20"/>
      <c r="P7126" s="201"/>
      <c r="Q7126" s="20"/>
      <c r="R7126" s="15"/>
      <c r="T7126" s="20"/>
      <c r="U7126" s="20"/>
      <c r="AB7126" s="20"/>
    </row>
    <row r="7127" spans="3:28" x14ac:dyDescent="0.2">
      <c r="C7127" s="20"/>
      <c r="D7127" s="20"/>
      <c r="E7127" s="20"/>
      <c r="F7127" s="20"/>
      <c r="H7127" s="20"/>
      <c r="J7127" s="20"/>
      <c r="K7127" s="20"/>
      <c r="L7127" s="20"/>
      <c r="P7127" s="201"/>
      <c r="Q7127" s="20"/>
      <c r="R7127" s="15"/>
      <c r="T7127" s="20"/>
      <c r="U7127" s="20"/>
      <c r="AB7127" s="20"/>
    </row>
    <row r="7128" spans="3:28" x14ac:dyDescent="0.2">
      <c r="C7128" s="20"/>
      <c r="D7128" s="20"/>
      <c r="E7128" s="20"/>
      <c r="F7128" s="20"/>
      <c r="H7128" s="20"/>
      <c r="J7128" s="20"/>
      <c r="K7128" s="20"/>
      <c r="L7128" s="20"/>
      <c r="P7128" s="201"/>
      <c r="Q7128" s="20"/>
      <c r="R7128" s="15"/>
      <c r="T7128" s="20"/>
      <c r="U7128" s="20"/>
      <c r="AB7128" s="20"/>
    </row>
    <row r="7129" spans="3:28" x14ac:dyDescent="0.2">
      <c r="C7129" s="20"/>
      <c r="D7129" s="20"/>
      <c r="E7129" s="20"/>
      <c r="F7129" s="20"/>
      <c r="H7129" s="20"/>
      <c r="J7129" s="20"/>
      <c r="K7129" s="20"/>
      <c r="L7129" s="20"/>
      <c r="P7129" s="201"/>
      <c r="Q7129" s="20"/>
      <c r="R7129" s="15"/>
      <c r="T7129" s="20"/>
      <c r="U7129" s="20"/>
      <c r="AB7129" s="20"/>
    </row>
    <row r="7130" spans="3:28" x14ac:dyDescent="0.2">
      <c r="C7130" s="20"/>
      <c r="D7130" s="20"/>
      <c r="E7130" s="20"/>
      <c r="F7130" s="20"/>
      <c r="H7130" s="20"/>
      <c r="J7130" s="20"/>
      <c r="K7130" s="20"/>
      <c r="L7130" s="20"/>
      <c r="P7130" s="201"/>
      <c r="Q7130" s="20"/>
      <c r="R7130" s="15"/>
      <c r="T7130" s="20"/>
      <c r="U7130" s="20"/>
      <c r="AB7130" s="20"/>
    </row>
    <row r="7131" spans="3:28" x14ac:dyDescent="0.2">
      <c r="C7131" s="20"/>
      <c r="D7131" s="20"/>
      <c r="E7131" s="20"/>
      <c r="F7131" s="20"/>
      <c r="H7131" s="20"/>
      <c r="J7131" s="20"/>
      <c r="K7131" s="20"/>
      <c r="L7131" s="20"/>
      <c r="P7131" s="201"/>
      <c r="Q7131" s="20"/>
      <c r="R7131" s="15"/>
      <c r="T7131" s="20"/>
      <c r="U7131" s="20"/>
      <c r="AB7131" s="20"/>
    </row>
    <row r="7132" spans="3:28" x14ac:dyDescent="0.2">
      <c r="C7132" s="20"/>
      <c r="D7132" s="20"/>
      <c r="E7132" s="20"/>
      <c r="F7132" s="20"/>
      <c r="H7132" s="20"/>
      <c r="J7132" s="20"/>
      <c r="K7132" s="20"/>
      <c r="L7132" s="20"/>
      <c r="P7132" s="201"/>
      <c r="Q7132" s="20"/>
      <c r="R7132" s="15"/>
      <c r="T7132" s="20"/>
      <c r="U7132" s="20"/>
      <c r="AB7132" s="20"/>
    </row>
    <row r="7133" spans="3:28" x14ac:dyDescent="0.2">
      <c r="C7133" s="20"/>
      <c r="D7133" s="20"/>
      <c r="E7133" s="20"/>
      <c r="F7133" s="20"/>
      <c r="H7133" s="20"/>
      <c r="J7133" s="20"/>
      <c r="K7133" s="20"/>
      <c r="L7133" s="20"/>
      <c r="P7133" s="201"/>
      <c r="Q7133" s="20"/>
      <c r="R7133" s="15"/>
      <c r="T7133" s="20"/>
      <c r="U7133" s="20"/>
      <c r="AB7133" s="20"/>
    </row>
    <row r="7134" spans="3:28" x14ac:dyDescent="0.2">
      <c r="C7134" s="20"/>
      <c r="D7134" s="20"/>
      <c r="E7134" s="20"/>
      <c r="F7134" s="20"/>
      <c r="H7134" s="20"/>
      <c r="J7134" s="20"/>
      <c r="K7134" s="20"/>
      <c r="L7134" s="20"/>
      <c r="P7134" s="201"/>
      <c r="Q7134" s="20"/>
      <c r="R7134" s="15"/>
      <c r="T7134" s="20"/>
      <c r="U7134" s="20"/>
      <c r="AB7134" s="20"/>
    </row>
    <row r="7135" spans="3:28" x14ac:dyDescent="0.2">
      <c r="C7135" s="20"/>
      <c r="D7135" s="20"/>
      <c r="E7135" s="20"/>
      <c r="F7135" s="20"/>
      <c r="H7135" s="20"/>
      <c r="J7135" s="20"/>
      <c r="K7135" s="20"/>
      <c r="L7135" s="20"/>
      <c r="P7135" s="201"/>
      <c r="Q7135" s="20"/>
      <c r="R7135" s="15"/>
      <c r="T7135" s="20"/>
      <c r="U7135" s="20"/>
      <c r="AB7135" s="20"/>
    </row>
    <row r="7136" spans="3:28" x14ac:dyDescent="0.2">
      <c r="C7136" s="20"/>
      <c r="D7136" s="20"/>
      <c r="E7136" s="20"/>
      <c r="F7136" s="20"/>
      <c r="H7136" s="20"/>
      <c r="J7136" s="20"/>
      <c r="K7136" s="20"/>
      <c r="L7136" s="20"/>
      <c r="P7136" s="201"/>
      <c r="Q7136" s="20"/>
      <c r="R7136" s="15"/>
      <c r="T7136" s="20"/>
      <c r="U7136" s="20"/>
      <c r="AB7136" s="20"/>
    </row>
    <row r="7137" spans="3:28" x14ac:dyDescent="0.2">
      <c r="C7137" s="20"/>
      <c r="D7137" s="20"/>
      <c r="E7137" s="20"/>
      <c r="F7137" s="20"/>
      <c r="H7137" s="20"/>
      <c r="J7137" s="20"/>
      <c r="K7137" s="20"/>
      <c r="L7137" s="20"/>
      <c r="P7137" s="201"/>
      <c r="Q7137" s="20"/>
      <c r="R7137" s="15"/>
      <c r="T7137" s="20"/>
      <c r="U7137" s="20"/>
      <c r="AB7137" s="20"/>
    </row>
    <row r="7138" spans="3:28" x14ac:dyDescent="0.2">
      <c r="C7138" s="20"/>
      <c r="D7138" s="20"/>
      <c r="E7138" s="20"/>
      <c r="F7138" s="20"/>
      <c r="H7138" s="20"/>
      <c r="J7138" s="20"/>
      <c r="K7138" s="20"/>
      <c r="L7138" s="20"/>
      <c r="P7138" s="201"/>
      <c r="Q7138" s="20"/>
      <c r="R7138" s="15"/>
      <c r="T7138" s="20"/>
      <c r="U7138" s="20"/>
      <c r="AB7138" s="20"/>
    </row>
    <row r="7139" spans="3:28" x14ac:dyDescent="0.2">
      <c r="C7139" s="20"/>
      <c r="D7139" s="20"/>
      <c r="E7139" s="20"/>
      <c r="F7139" s="20"/>
      <c r="H7139" s="20"/>
      <c r="J7139" s="20"/>
      <c r="K7139" s="20"/>
      <c r="L7139" s="20"/>
      <c r="P7139" s="201"/>
      <c r="Q7139" s="20"/>
      <c r="R7139" s="15"/>
      <c r="T7139" s="20"/>
      <c r="U7139" s="20"/>
      <c r="AB7139" s="20"/>
    </row>
    <row r="7140" spans="3:28" x14ac:dyDescent="0.2">
      <c r="C7140" s="20"/>
      <c r="D7140" s="20"/>
      <c r="E7140" s="20"/>
      <c r="F7140" s="20"/>
      <c r="H7140" s="20"/>
      <c r="J7140" s="20"/>
      <c r="K7140" s="20"/>
      <c r="L7140" s="20"/>
      <c r="P7140" s="201"/>
      <c r="Q7140" s="20"/>
      <c r="R7140" s="15"/>
      <c r="T7140" s="20"/>
      <c r="U7140" s="20"/>
      <c r="AB7140" s="20"/>
    </row>
    <row r="7141" spans="3:28" x14ac:dyDescent="0.2">
      <c r="C7141" s="20"/>
      <c r="D7141" s="20"/>
      <c r="E7141" s="20"/>
      <c r="F7141" s="20"/>
      <c r="H7141" s="20"/>
      <c r="J7141" s="20"/>
      <c r="K7141" s="20"/>
      <c r="L7141" s="20"/>
      <c r="P7141" s="201"/>
      <c r="Q7141" s="20"/>
      <c r="R7141" s="15"/>
      <c r="T7141" s="20"/>
      <c r="U7141" s="20"/>
      <c r="AB7141" s="20"/>
    </row>
    <row r="7142" spans="3:28" x14ac:dyDescent="0.2">
      <c r="C7142" s="20"/>
      <c r="D7142" s="20"/>
      <c r="E7142" s="20"/>
      <c r="F7142" s="20"/>
      <c r="H7142" s="20"/>
      <c r="J7142" s="20"/>
      <c r="K7142" s="20"/>
      <c r="L7142" s="20"/>
      <c r="P7142" s="201"/>
      <c r="Q7142" s="20"/>
      <c r="R7142" s="15"/>
      <c r="T7142" s="20"/>
      <c r="U7142" s="20"/>
      <c r="AB7142" s="20"/>
    </row>
    <row r="7143" spans="3:28" x14ac:dyDescent="0.2">
      <c r="C7143" s="20"/>
      <c r="D7143" s="20"/>
      <c r="E7143" s="20"/>
      <c r="F7143" s="20"/>
      <c r="H7143" s="20"/>
      <c r="J7143" s="20"/>
      <c r="K7143" s="20"/>
      <c r="L7143" s="20"/>
      <c r="P7143" s="201"/>
      <c r="Q7143" s="20"/>
      <c r="R7143" s="15"/>
      <c r="T7143" s="20"/>
      <c r="U7143" s="20"/>
      <c r="AB7143" s="20"/>
    </row>
    <row r="7144" spans="3:28" x14ac:dyDescent="0.2">
      <c r="C7144" s="20"/>
      <c r="D7144" s="20"/>
      <c r="E7144" s="20"/>
      <c r="F7144" s="20"/>
      <c r="H7144" s="20"/>
      <c r="J7144" s="20"/>
      <c r="K7144" s="20"/>
      <c r="L7144" s="20"/>
      <c r="P7144" s="201"/>
      <c r="Q7144" s="20"/>
      <c r="R7144" s="15"/>
      <c r="T7144" s="20"/>
      <c r="U7144" s="20"/>
      <c r="AB7144" s="20"/>
    </row>
    <row r="7145" spans="3:28" x14ac:dyDescent="0.2">
      <c r="C7145" s="20"/>
      <c r="D7145" s="20"/>
      <c r="E7145" s="20"/>
      <c r="F7145" s="20"/>
      <c r="H7145" s="20"/>
      <c r="J7145" s="20"/>
      <c r="K7145" s="20"/>
      <c r="L7145" s="20"/>
      <c r="P7145" s="201"/>
      <c r="Q7145" s="20"/>
      <c r="R7145" s="15"/>
      <c r="T7145" s="20"/>
      <c r="U7145" s="20"/>
      <c r="AB7145" s="20"/>
    </row>
    <row r="7146" spans="3:28" x14ac:dyDescent="0.2">
      <c r="C7146" s="20"/>
      <c r="D7146" s="20"/>
      <c r="E7146" s="20"/>
      <c r="F7146" s="20"/>
      <c r="H7146" s="20"/>
      <c r="J7146" s="20"/>
      <c r="K7146" s="20"/>
      <c r="L7146" s="20"/>
      <c r="P7146" s="201"/>
      <c r="Q7146" s="20"/>
      <c r="R7146" s="15"/>
      <c r="T7146" s="20"/>
      <c r="U7146" s="20"/>
      <c r="AB7146" s="20"/>
    </row>
    <row r="7147" spans="3:28" x14ac:dyDescent="0.2">
      <c r="C7147" s="20"/>
      <c r="D7147" s="20"/>
      <c r="E7147" s="20"/>
      <c r="F7147" s="20"/>
      <c r="H7147" s="20"/>
      <c r="J7147" s="20"/>
      <c r="K7147" s="20"/>
      <c r="L7147" s="20"/>
      <c r="P7147" s="201"/>
      <c r="Q7147" s="20"/>
      <c r="R7147" s="15"/>
      <c r="T7147" s="20"/>
      <c r="U7147" s="20"/>
      <c r="AB7147" s="20"/>
    </row>
    <row r="7148" spans="3:28" x14ac:dyDescent="0.2">
      <c r="C7148" s="20"/>
      <c r="D7148" s="20"/>
      <c r="E7148" s="20"/>
      <c r="F7148" s="20"/>
      <c r="H7148" s="20"/>
      <c r="J7148" s="20"/>
      <c r="K7148" s="20"/>
      <c r="L7148" s="20"/>
      <c r="P7148" s="201"/>
      <c r="Q7148" s="20"/>
      <c r="R7148" s="15"/>
      <c r="T7148" s="20"/>
      <c r="U7148" s="20"/>
      <c r="AB7148" s="20"/>
    </row>
    <row r="7149" spans="3:28" x14ac:dyDescent="0.2">
      <c r="C7149" s="20"/>
      <c r="D7149" s="20"/>
      <c r="E7149" s="20"/>
      <c r="F7149" s="20"/>
      <c r="H7149" s="20"/>
      <c r="J7149" s="20"/>
      <c r="K7149" s="20"/>
      <c r="L7149" s="20"/>
      <c r="P7149" s="201"/>
      <c r="Q7149" s="20"/>
      <c r="R7149" s="15"/>
      <c r="T7149" s="20"/>
      <c r="U7149" s="20"/>
      <c r="AB7149" s="20"/>
    </row>
    <row r="7150" spans="3:28" x14ac:dyDescent="0.2">
      <c r="C7150" s="20"/>
      <c r="D7150" s="20"/>
      <c r="E7150" s="20"/>
      <c r="F7150" s="20"/>
      <c r="H7150" s="20"/>
      <c r="J7150" s="20"/>
      <c r="K7150" s="20"/>
      <c r="L7150" s="20"/>
      <c r="P7150" s="201"/>
      <c r="Q7150" s="20"/>
      <c r="R7150" s="15"/>
      <c r="T7150" s="20"/>
      <c r="U7150" s="20"/>
      <c r="AB7150" s="20"/>
    </row>
    <row r="7151" spans="3:28" x14ac:dyDescent="0.2">
      <c r="C7151" s="20"/>
      <c r="D7151" s="20"/>
      <c r="E7151" s="20"/>
      <c r="F7151" s="20"/>
      <c r="H7151" s="20"/>
      <c r="J7151" s="20"/>
      <c r="K7151" s="20"/>
      <c r="L7151" s="20"/>
      <c r="P7151" s="201"/>
      <c r="Q7151" s="20"/>
      <c r="R7151" s="15"/>
      <c r="T7151" s="20"/>
      <c r="U7151" s="20"/>
      <c r="AB7151" s="20"/>
    </row>
    <row r="7152" spans="3:28" x14ac:dyDescent="0.2">
      <c r="C7152" s="20"/>
      <c r="D7152" s="20"/>
      <c r="E7152" s="20"/>
      <c r="F7152" s="20"/>
      <c r="H7152" s="20"/>
      <c r="J7152" s="20"/>
      <c r="K7152" s="20"/>
      <c r="L7152" s="20"/>
      <c r="P7152" s="201"/>
      <c r="Q7152" s="20"/>
      <c r="R7152" s="15"/>
      <c r="T7152" s="20"/>
      <c r="U7152" s="20"/>
      <c r="AB7152" s="20"/>
    </row>
    <row r="7153" spans="3:28" x14ac:dyDescent="0.2">
      <c r="C7153" s="20"/>
      <c r="D7153" s="20"/>
      <c r="E7153" s="20"/>
      <c r="F7153" s="20"/>
      <c r="H7153" s="20"/>
      <c r="J7153" s="20"/>
      <c r="K7153" s="20"/>
      <c r="L7153" s="20"/>
      <c r="P7153" s="201"/>
      <c r="Q7153" s="20"/>
      <c r="R7153" s="15"/>
      <c r="T7153" s="20"/>
      <c r="U7153" s="20"/>
      <c r="AB7153" s="20"/>
    </row>
    <row r="7154" spans="3:28" x14ac:dyDescent="0.2">
      <c r="C7154" s="20"/>
      <c r="D7154" s="20"/>
      <c r="E7154" s="20"/>
      <c r="F7154" s="20"/>
      <c r="H7154" s="20"/>
      <c r="J7154" s="20"/>
      <c r="K7154" s="20"/>
      <c r="L7154" s="20"/>
      <c r="P7154" s="201"/>
      <c r="Q7154" s="20"/>
      <c r="R7154" s="15"/>
      <c r="T7154" s="20"/>
      <c r="U7154" s="20"/>
      <c r="AB7154" s="20"/>
    </row>
    <row r="7155" spans="3:28" x14ac:dyDescent="0.2">
      <c r="C7155" s="20"/>
      <c r="D7155" s="20"/>
      <c r="E7155" s="20"/>
      <c r="F7155" s="20"/>
      <c r="H7155" s="20"/>
      <c r="J7155" s="20"/>
      <c r="K7155" s="20"/>
      <c r="L7155" s="20"/>
      <c r="P7155" s="201"/>
      <c r="Q7155" s="20"/>
      <c r="R7155" s="15"/>
      <c r="T7155" s="20"/>
      <c r="U7155" s="20"/>
      <c r="AB7155" s="20"/>
    </row>
    <row r="7156" spans="3:28" x14ac:dyDescent="0.2">
      <c r="C7156" s="20"/>
      <c r="D7156" s="20"/>
      <c r="E7156" s="20"/>
      <c r="F7156" s="20"/>
      <c r="H7156" s="20"/>
      <c r="J7156" s="20"/>
      <c r="K7156" s="20"/>
      <c r="L7156" s="20"/>
      <c r="P7156" s="201"/>
      <c r="Q7156" s="20"/>
      <c r="R7156" s="15"/>
      <c r="T7156" s="20"/>
      <c r="U7156" s="20"/>
      <c r="AB7156" s="20"/>
    </row>
    <row r="7157" spans="3:28" x14ac:dyDescent="0.2">
      <c r="C7157" s="20"/>
      <c r="D7157" s="20"/>
      <c r="E7157" s="20"/>
      <c r="F7157" s="20"/>
      <c r="H7157" s="20"/>
      <c r="J7157" s="20"/>
      <c r="K7157" s="20"/>
      <c r="L7157" s="20"/>
      <c r="P7157" s="201"/>
      <c r="Q7157" s="20"/>
      <c r="R7157" s="15"/>
      <c r="T7157" s="20"/>
      <c r="U7157" s="20"/>
      <c r="AB7157" s="20"/>
    </row>
    <row r="7158" spans="3:28" x14ac:dyDescent="0.2">
      <c r="C7158" s="20"/>
      <c r="D7158" s="20"/>
      <c r="E7158" s="20"/>
      <c r="F7158" s="20"/>
      <c r="H7158" s="20"/>
      <c r="J7158" s="20"/>
      <c r="K7158" s="20"/>
      <c r="L7158" s="20"/>
      <c r="P7158" s="201"/>
      <c r="Q7158" s="20"/>
      <c r="R7158" s="15"/>
      <c r="T7158" s="20"/>
      <c r="U7158" s="20"/>
      <c r="AB7158" s="20"/>
    </row>
    <row r="7159" spans="3:28" x14ac:dyDescent="0.2">
      <c r="C7159" s="20"/>
      <c r="D7159" s="20"/>
      <c r="E7159" s="20"/>
      <c r="F7159" s="20"/>
      <c r="H7159" s="20"/>
      <c r="J7159" s="20"/>
      <c r="K7159" s="20"/>
      <c r="L7159" s="20"/>
      <c r="P7159" s="201"/>
      <c r="Q7159" s="20"/>
      <c r="R7159" s="15"/>
      <c r="T7159" s="20"/>
      <c r="U7159" s="20"/>
      <c r="AB7159" s="20"/>
    </row>
    <row r="7160" spans="3:28" x14ac:dyDescent="0.2">
      <c r="C7160" s="20"/>
      <c r="D7160" s="20"/>
      <c r="E7160" s="20"/>
      <c r="F7160" s="20"/>
      <c r="H7160" s="20"/>
      <c r="J7160" s="20"/>
      <c r="K7160" s="20"/>
      <c r="L7160" s="20"/>
      <c r="P7160" s="201"/>
      <c r="Q7160" s="20"/>
      <c r="R7160" s="15"/>
      <c r="T7160" s="20"/>
      <c r="U7160" s="20"/>
      <c r="AB7160" s="20"/>
    </row>
    <row r="7161" spans="3:28" x14ac:dyDescent="0.2">
      <c r="C7161" s="20"/>
      <c r="D7161" s="20"/>
      <c r="E7161" s="20"/>
      <c r="F7161" s="20"/>
      <c r="H7161" s="20"/>
      <c r="J7161" s="20"/>
      <c r="K7161" s="20"/>
      <c r="L7161" s="20"/>
      <c r="P7161" s="201"/>
      <c r="Q7161" s="20"/>
      <c r="R7161" s="15"/>
      <c r="T7161" s="20"/>
      <c r="U7161" s="20"/>
      <c r="AB7161" s="20"/>
    </row>
    <row r="7162" spans="3:28" x14ac:dyDescent="0.2">
      <c r="C7162" s="20"/>
      <c r="D7162" s="20"/>
      <c r="E7162" s="20"/>
      <c r="F7162" s="20"/>
      <c r="H7162" s="20"/>
      <c r="J7162" s="20"/>
      <c r="K7162" s="20"/>
      <c r="L7162" s="20"/>
      <c r="P7162" s="201"/>
      <c r="Q7162" s="20"/>
      <c r="R7162" s="15"/>
      <c r="T7162" s="20"/>
      <c r="U7162" s="20"/>
      <c r="AB7162" s="20"/>
    </row>
    <row r="7163" spans="3:28" x14ac:dyDescent="0.2">
      <c r="C7163" s="20"/>
      <c r="D7163" s="20"/>
      <c r="E7163" s="20"/>
      <c r="F7163" s="20"/>
      <c r="H7163" s="20"/>
      <c r="J7163" s="20"/>
      <c r="K7163" s="20"/>
      <c r="L7163" s="20"/>
      <c r="P7163" s="201"/>
      <c r="Q7163" s="20"/>
      <c r="R7163" s="15"/>
      <c r="T7163" s="20"/>
      <c r="U7163" s="20"/>
      <c r="AB7163" s="20"/>
    </row>
    <row r="7164" spans="3:28" x14ac:dyDescent="0.2">
      <c r="C7164" s="20"/>
      <c r="D7164" s="20"/>
      <c r="E7164" s="20"/>
      <c r="F7164" s="20"/>
      <c r="H7164" s="20"/>
      <c r="J7164" s="20"/>
      <c r="K7164" s="20"/>
      <c r="L7164" s="20"/>
      <c r="P7164" s="201"/>
      <c r="Q7164" s="20"/>
      <c r="R7164" s="15"/>
      <c r="T7164" s="20"/>
      <c r="U7164" s="20"/>
      <c r="AB7164" s="20"/>
    </row>
    <row r="7165" spans="3:28" x14ac:dyDescent="0.2">
      <c r="C7165" s="20"/>
      <c r="D7165" s="20"/>
      <c r="E7165" s="20"/>
      <c r="F7165" s="20"/>
      <c r="H7165" s="20"/>
      <c r="J7165" s="20"/>
      <c r="K7165" s="20"/>
      <c r="L7165" s="20"/>
      <c r="P7165" s="201"/>
      <c r="Q7165" s="20"/>
      <c r="R7165" s="15"/>
      <c r="T7165" s="20"/>
      <c r="U7165" s="20"/>
      <c r="AB7165" s="20"/>
    </row>
    <row r="7166" spans="3:28" x14ac:dyDescent="0.2">
      <c r="C7166" s="20"/>
      <c r="D7166" s="20"/>
      <c r="E7166" s="20"/>
      <c r="F7166" s="20"/>
      <c r="H7166" s="20"/>
      <c r="J7166" s="20"/>
      <c r="K7166" s="20"/>
      <c r="L7166" s="20"/>
      <c r="P7166" s="201"/>
      <c r="Q7166" s="20"/>
      <c r="R7166" s="15"/>
      <c r="T7166" s="20"/>
      <c r="U7166" s="20"/>
      <c r="AB7166" s="20"/>
    </row>
    <row r="7167" spans="3:28" x14ac:dyDescent="0.2">
      <c r="C7167" s="20"/>
      <c r="D7167" s="20"/>
      <c r="E7167" s="20"/>
      <c r="F7167" s="20"/>
      <c r="H7167" s="20"/>
      <c r="J7167" s="20"/>
      <c r="K7167" s="20"/>
      <c r="L7167" s="20"/>
      <c r="P7167" s="201"/>
      <c r="Q7167" s="20"/>
      <c r="R7167" s="15"/>
      <c r="T7167" s="20"/>
      <c r="U7167" s="20"/>
      <c r="AB7167" s="20"/>
    </row>
    <row r="7168" spans="3:28" x14ac:dyDescent="0.2">
      <c r="C7168" s="20"/>
      <c r="D7168" s="20"/>
      <c r="E7168" s="20"/>
      <c r="F7168" s="20"/>
      <c r="H7168" s="20"/>
      <c r="J7168" s="20"/>
      <c r="K7168" s="20"/>
      <c r="L7168" s="20"/>
      <c r="P7168" s="201"/>
      <c r="Q7168" s="20"/>
      <c r="R7168" s="15"/>
      <c r="T7168" s="20"/>
      <c r="U7168" s="20"/>
      <c r="AB7168" s="20"/>
    </row>
    <row r="7169" spans="3:28" x14ac:dyDescent="0.2">
      <c r="C7169" s="20"/>
      <c r="D7169" s="20"/>
      <c r="E7169" s="20"/>
      <c r="F7169" s="20"/>
      <c r="H7169" s="20"/>
      <c r="J7169" s="20"/>
      <c r="K7169" s="20"/>
      <c r="L7169" s="20"/>
      <c r="P7169" s="201"/>
      <c r="Q7169" s="20"/>
      <c r="R7169" s="15"/>
      <c r="T7169" s="20"/>
      <c r="U7169" s="20"/>
      <c r="AB7169" s="20"/>
    </row>
    <row r="7170" spans="3:28" x14ac:dyDescent="0.2">
      <c r="C7170" s="20"/>
      <c r="D7170" s="20"/>
      <c r="E7170" s="20"/>
      <c r="F7170" s="20"/>
      <c r="H7170" s="20"/>
      <c r="J7170" s="20"/>
      <c r="K7170" s="20"/>
      <c r="L7170" s="20"/>
      <c r="P7170" s="201"/>
      <c r="Q7170" s="20"/>
      <c r="R7170" s="15"/>
      <c r="T7170" s="20"/>
      <c r="U7170" s="20"/>
      <c r="AB7170" s="20"/>
    </row>
    <row r="7171" spans="3:28" x14ac:dyDescent="0.2">
      <c r="C7171" s="20"/>
      <c r="D7171" s="20"/>
      <c r="E7171" s="20"/>
      <c r="F7171" s="20"/>
      <c r="H7171" s="20"/>
      <c r="J7171" s="20"/>
      <c r="K7171" s="20"/>
      <c r="L7171" s="20"/>
      <c r="P7171" s="201"/>
      <c r="Q7171" s="20"/>
      <c r="R7171" s="15"/>
      <c r="T7171" s="20"/>
      <c r="U7171" s="20"/>
      <c r="AB7171" s="20"/>
    </row>
    <row r="7172" spans="3:28" x14ac:dyDescent="0.2">
      <c r="C7172" s="20"/>
      <c r="D7172" s="20"/>
      <c r="E7172" s="20"/>
      <c r="F7172" s="20"/>
      <c r="H7172" s="20"/>
      <c r="J7172" s="20"/>
      <c r="K7172" s="20"/>
      <c r="L7172" s="20"/>
      <c r="P7172" s="201"/>
      <c r="Q7172" s="20"/>
      <c r="R7172" s="15"/>
      <c r="T7172" s="20"/>
      <c r="U7172" s="20"/>
      <c r="AB7172" s="20"/>
    </row>
    <row r="7173" spans="3:28" x14ac:dyDescent="0.2">
      <c r="C7173" s="20"/>
      <c r="D7173" s="20"/>
      <c r="E7173" s="20"/>
      <c r="F7173" s="20"/>
      <c r="H7173" s="20"/>
      <c r="J7173" s="20"/>
      <c r="K7173" s="20"/>
      <c r="L7173" s="20"/>
      <c r="P7173" s="201"/>
      <c r="Q7173" s="20"/>
      <c r="R7173" s="15"/>
      <c r="T7173" s="20"/>
      <c r="U7173" s="20"/>
      <c r="AB7173" s="20"/>
    </row>
    <row r="7174" spans="3:28" x14ac:dyDescent="0.2">
      <c r="C7174" s="20"/>
      <c r="D7174" s="20"/>
      <c r="E7174" s="20"/>
      <c r="F7174" s="20"/>
      <c r="H7174" s="20"/>
      <c r="J7174" s="20"/>
      <c r="K7174" s="20"/>
      <c r="L7174" s="20"/>
      <c r="P7174" s="201"/>
      <c r="Q7174" s="20"/>
      <c r="R7174" s="15"/>
      <c r="T7174" s="20"/>
      <c r="U7174" s="20"/>
      <c r="AB7174" s="20"/>
    </row>
    <row r="7175" spans="3:28" x14ac:dyDescent="0.2">
      <c r="C7175" s="20"/>
      <c r="D7175" s="20"/>
      <c r="E7175" s="20"/>
      <c r="F7175" s="20"/>
      <c r="H7175" s="20"/>
      <c r="J7175" s="20"/>
      <c r="K7175" s="20"/>
      <c r="L7175" s="20"/>
      <c r="P7175" s="201"/>
      <c r="Q7175" s="20"/>
      <c r="R7175" s="15"/>
      <c r="T7175" s="20"/>
      <c r="U7175" s="20"/>
      <c r="AB7175" s="20"/>
    </row>
    <row r="7176" spans="3:28" x14ac:dyDescent="0.2">
      <c r="C7176" s="20"/>
      <c r="D7176" s="20"/>
      <c r="E7176" s="20"/>
      <c r="F7176" s="20"/>
      <c r="H7176" s="20"/>
      <c r="J7176" s="20"/>
      <c r="K7176" s="20"/>
      <c r="L7176" s="20"/>
      <c r="P7176" s="201"/>
      <c r="Q7176" s="20"/>
      <c r="R7176" s="15"/>
      <c r="T7176" s="20"/>
      <c r="U7176" s="20"/>
      <c r="AB7176" s="20"/>
    </row>
    <row r="7177" spans="3:28" x14ac:dyDescent="0.2">
      <c r="C7177" s="20"/>
      <c r="D7177" s="20"/>
      <c r="E7177" s="20"/>
      <c r="F7177" s="20"/>
      <c r="H7177" s="20"/>
      <c r="J7177" s="20"/>
      <c r="K7177" s="20"/>
      <c r="L7177" s="20"/>
      <c r="P7177" s="201"/>
      <c r="Q7177" s="20"/>
      <c r="R7177" s="15"/>
      <c r="T7177" s="20"/>
      <c r="U7177" s="20"/>
      <c r="AB7177" s="20"/>
    </row>
    <row r="7178" spans="3:28" x14ac:dyDescent="0.2">
      <c r="C7178" s="20"/>
      <c r="D7178" s="20"/>
      <c r="E7178" s="20"/>
      <c r="F7178" s="20"/>
      <c r="H7178" s="20"/>
      <c r="J7178" s="20"/>
      <c r="K7178" s="20"/>
      <c r="L7178" s="20"/>
      <c r="P7178" s="201"/>
      <c r="Q7178" s="20"/>
      <c r="R7178" s="15"/>
      <c r="T7178" s="20"/>
      <c r="U7178" s="20"/>
      <c r="AB7178" s="20"/>
    </row>
    <row r="7179" spans="3:28" x14ac:dyDescent="0.2">
      <c r="C7179" s="20"/>
      <c r="D7179" s="20"/>
      <c r="E7179" s="20"/>
      <c r="F7179" s="20"/>
      <c r="H7179" s="20"/>
      <c r="J7179" s="20"/>
      <c r="K7179" s="20"/>
      <c r="L7179" s="20"/>
      <c r="P7179" s="201"/>
      <c r="Q7179" s="20"/>
      <c r="R7179" s="15"/>
      <c r="T7179" s="20"/>
      <c r="U7179" s="20"/>
      <c r="AB7179" s="20"/>
    </row>
    <row r="7180" spans="3:28" x14ac:dyDescent="0.2">
      <c r="C7180" s="20"/>
      <c r="D7180" s="20"/>
      <c r="E7180" s="20"/>
      <c r="F7180" s="20"/>
      <c r="H7180" s="20"/>
      <c r="J7180" s="20"/>
      <c r="K7180" s="20"/>
      <c r="L7180" s="20"/>
      <c r="P7180" s="201"/>
      <c r="Q7180" s="20"/>
      <c r="R7180" s="15"/>
      <c r="T7180" s="20"/>
      <c r="U7180" s="20"/>
      <c r="AB7180" s="20"/>
    </row>
    <row r="7181" spans="3:28" x14ac:dyDescent="0.2">
      <c r="C7181" s="20"/>
      <c r="D7181" s="20"/>
      <c r="E7181" s="20"/>
      <c r="F7181" s="20"/>
      <c r="H7181" s="20"/>
      <c r="J7181" s="20"/>
      <c r="K7181" s="20"/>
      <c r="L7181" s="20"/>
      <c r="P7181" s="201"/>
      <c r="Q7181" s="20"/>
      <c r="R7181" s="15"/>
      <c r="T7181" s="20"/>
      <c r="U7181" s="20"/>
      <c r="AB7181" s="20"/>
    </row>
    <row r="7182" spans="3:28" x14ac:dyDescent="0.2">
      <c r="C7182" s="20"/>
      <c r="D7182" s="20"/>
      <c r="E7182" s="20"/>
      <c r="F7182" s="20"/>
      <c r="H7182" s="20"/>
      <c r="J7182" s="20"/>
      <c r="K7182" s="20"/>
      <c r="L7182" s="20"/>
      <c r="P7182" s="201"/>
      <c r="Q7182" s="20"/>
      <c r="R7182" s="15"/>
      <c r="T7182" s="20"/>
      <c r="U7182" s="20"/>
      <c r="AB7182" s="20"/>
    </row>
    <row r="7183" spans="3:28" x14ac:dyDescent="0.2">
      <c r="C7183" s="20"/>
      <c r="D7183" s="20"/>
      <c r="E7183" s="20"/>
      <c r="F7183" s="20"/>
      <c r="H7183" s="20"/>
      <c r="J7183" s="20"/>
      <c r="K7183" s="20"/>
      <c r="L7183" s="20"/>
      <c r="P7183" s="201"/>
      <c r="Q7183" s="20"/>
      <c r="R7183" s="15"/>
      <c r="T7183" s="20"/>
      <c r="U7183" s="20"/>
      <c r="AB7183" s="20"/>
    </row>
    <row r="7184" spans="3:28" x14ac:dyDescent="0.2">
      <c r="C7184" s="20"/>
      <c r="D7184" s="20"/>
      <c r="E7184" s="20"/>
      <c r="F7184" s="20"/>
      <c r="H7184" s="20"/>
      <c r="J7184" s="20"/>
      <c r="K7184" s="20"/>
      <c r="L7184" s="20"/>
      <c r="P7184" s="201"/>
      <c r="Q7184" s="20"/>
      <c r="R7184" s="15"/>
      <c r="T7184" s="20"/>
      <c r="U7184" s="20"/>
      <c r="AB7184" s="20"/>
    </row>
    <row r="7185" spans="3:28" x14ac:dyDescent="0.2">
      <c r="C7185" s="20"/>
      <c r="D7185" s="20"/>
      <c r="E7185" s="20"/>
      <c r="F7185" s="20"/>
      <c r="H7185" s="20"/>
      <c r="J7185" s="20"/>
      <c r="K7185" s="20"/>
      <c r="L7185" s="20"/>
      <c r="P7185" s="201"/>
      <c r="Q7185" s="20"/>
      <c r="R7185" s="15"/>
      <c r="T7185" s="20"/>
      <c r="U7185" s="20"/>
      <c r="AB7185" s="20"/>
    </row>
    <row r="7186" spans="3:28" x14ac:dyDescent="0.2">
      <c r="C7186" s="20"/>
      <c r="D7186" s="20"/>
      <c r="E7186" s="20"/>
      <c r="F7186" s="20"/>
      <c r="H7186" s="20"/>
      <c r="J7186" s="20"/>
      <c r="K7186" s="20"/>
      <c r="L7186" s="20"/>
      <c r="P7186" s="201"/>
      <c r="Q7186" s="20"/>
      <c r="R7186" s="15"/>
      <c r="T7186" s="20"/>
      <c r="U7186" s="20"/>
      <c r="AB7186" s="20"/>
    </row>
    <row r="7187" spans="3:28" x14ac:dyDescent="0.2">
      <c r="C7187" s="20"/>
      <c r="D7187" s="20"/>
      <c r="E7187" s="20"/>
      <c r="F7187" s="20"/>
      <c r="H7187" s="20"/>
      <c r="J7187" s="20"/>
      <c r="K7187" s="20"/>
      <c r="L7187" s="20"/>
      <c r="P7187" s="201"/>
      <c r="Q7187" s="20"/>
      <c r="R7187" s="15"/>
      <c r="T7187" s="20"/>
      <c r="U7187" s="20"/>
      <c r="AB7187" s="20"/>
    </row>
    <row r="7188" spans="3:28" x14ac:dyDescent="0.2">
      <c r="C7188" s="20"/>
      <c r="D7188" s="20"/>
      <c r="E7188" s="20"/>
      <c r="F7188" s="20"/>
      <c r="H7188" s="20"/>
      <c r="J7188" s="20"/>
      <c r="K7188" s="20"/>
      <c r="L7188" s="20"/>
      <c r="P7188" s="201"/>
      <c r="Q7188" s="20"/>
      <c r="R7188" s="15"/>
      <c r="T7188" s="20"/>
      <c r="U7188" s="20"/>
      <c r="AB7188" s="20"/>
    </row>
    <row r="7189" spans="3:28" x14ac:dyDescent="0.2">
      <c r="C7189" s="20"/>
      <c r="D7189" s="20"/>
      <c r="E7189" s="20"/>
      <c r="F7189" s="20"/>
      <c r="H7189" s="20"/>
      <c r="J7189" s="20"/>
      <c r="K7189" s="20"/>
      <c r="L7189" s="20"/>
      <c r="P7189" s="201"/>
      <c r="Q7189" s="20"/>
      <c r="R7189" s="15"/>
      <c r="T7189" s="20"/>
      <c r="U7189" s="20"/>
      <c r="AB7189" s="20"/>
    </row>
    <row r="7190" spans="3:28" x14ac:dyDescent="0.2">
      <c r="C7190" s="20"/>
      <c r="D7190" s="20"/>
      <c r="E7190" s="20"/>
      <c r="F7190" s="20"/>
      <c r="H7190" s="20"/>
      <c r="J7190" s="20"/>
      <c r="K7190" s="20"/>
      <c r="L7190" s="20"/>
      <c r="P7190" s="201"/>
      <c r="Q7190" s="20"/>
      <c r="R7190" s="15"/>
      <c r="T7190" s="20"/>
      <c r="U7190" s="20"/>
      <c r="AB7190" s="20"/>
    </row>
    <row r="7191" spans="3:28" x14ac:dyDescent="0.2">
      <c r="C7191" s="20"/>
      <c r="D7191" s="20"/>
      <c r="E7191" s="20"/>
      <c r="F7191" s="20"/>
      <c r="H7191" s="20"/>
      <c r="J7191" s="20"/>
      <c r="K7191" s="20"/>
      <c r="L7191" s="20"/>
      <c r="P7191" s="201"/>
      <c r="Q7191" s="20"/>
      <c r="R7191" s="15"/>
      <c r="T7191" s="20"/>
      <c r="U7191" s="20"/>
      <c r="AB7191" s="20"/>
    </row>
    <row r="7192" spans="3:28" x14ac:dyDescent="0.2">
      <c r="C7192" s="20"/>
      <c r="D7192" s="20"/>
      <c r="E7192" s="20"/>
      <c r="F7192" s="20"/>
      <c r="H7192" s="20"/>
      <c r="J7192" s="20"/>
      <c r="K7192" s="20"/>
      <c r="L7192" s="20"/>
      <c r="P7192" s="201"/>
      <c r="Q7192" s="20"/>
      <c r="R7192" s="15"/>
      <c r="T7192" s="20"/>
      <c r="U7192" s="20"/>
      <c r="AB7192" s="20"/>
    </row>
    <row r="7193" spans="3:28" x14ac:dyDescent="0.2">
      <c r="C7193" s="20"/>
      <c r="D7193" s="20"/>
      <c r="E7193" s="20"/>
      <c r="F7193" s="20"/>
      <c r="H7193" s="20"/>
      <c r="J7193" s="20"/>
      <c r="K7193" s="20"/>
      <c r="L7193" s="20"/>
      <c r="P7193" s="201"/>
      <c r="Q7193" s="20"/>
      <c r="R7193" s="15"/>
      <c r="T7193" s="20"/>
      <c r="U7193" s="20"/>
      <c r="AB7193" s="20"/>
    </row>
    <row r="7194" spans="3:28" x14ac:dyDescent="0.2">
      <c r="C7194" s="20"/>
      <c r="D7194" s="20"/>
      <c r="E7194" s="20"/>
      <c r="F7194" s="20"/>
      <c r="H7194" s="20"/>
      <c r="J7194" s="20"/>
      <c r="K7194" s="20"/>
      <c r="L7194" s="20"/>
      <c r="P7194" s="201"/>
      <c r="Q7194" s="20"/>
      <c r="R7194" s="15"/>
      <c r="T7194" s="20"/>
      <c r="U7194" s="20"/>
      <c r="AB7194" s="20"/>
    </row>
    <row r="7195" spans="3:28" x14ac:dyDescent="0.2">
      <c r="C7195" s="20"/>
      <c r="D7195" s="20"/>
      <c r="E7195" s="20"/>
      <c r="F7195" s="20"/>
      <c r="H7195" s="20"/>
      <c r="J7195" s="20"/>
      <c r="K7195" s="20"/>
      <c r="L7195" s="20"/>
      <c r="P7195" s="201"/>
      <c r="Q7195" s="20"/>
      <c r="R7195" s="15"/>
      <c r="T7195" s="20"/>
      <c r="U7195" s="20"/>
      <c r="AB7195" s="20"/>
    </row>
    <row r="7196" spans="3:28" x14ac:dyDescent="0.2">
      <c r="C7196" s="20"/>
      <c r="D7196" s="20"/>
      <c r="E7196" s="20"/>
      <c r="F7196" s="20"/>
      <c r="H7196" s="20"/>
      <c r="J7196" s="20"/>
      <c r="K7196" s="20"/>
      <c r="L7196" s="20"/>
      <c r="P7196" s="201"/>
      <c r="Q7196" s="20"/>
      <c r="R7196" s="15"/>
      <c r="T7196" s="20"/>
      <c r="U7196" s="20"/>
      <c r="AB7196" s="20"/>
    </row>
    <row r="7197" spans="3:28" x14ac:dyDescent="0.2">
      <c r="C7197" s="20"/>
      <c r="D7197" s="20"/>
      <c r="E7197" s="20"/>
      <c r="F7197" s="20"/>
      <c r="H7197" s="20"/>
      <c r="J7197" s="20"/>
      <c r="K7197" s="20"/>
      <c r="L7197" s="20"/>
      <c r="P7197" s="201"/>
      <c r="Q7197" s="20"/>
      <c r="R7197" s="15"/>
      <c r="T7197" s="20"/>
      <c r="U7197" s="20"/>
      <c r="AB7197" s="20"/>
    </row>
    <row r="7198" spans="3:28" x14ac:dyDescent="0.2">
      <c r="C7198" s="20"/>
      <c r="D7198" s="20"/>
      <c r="E7198" s="20"/>
      <c r="F7198" s="20"/>
      <c r="H7198" s="20"/>
      <c r="J7198" s="20"/>
      <c r="K7198" s="20"/>
      <c r="L7198" s="20"/>
      <c r="P7198" s="201"/>
      <c r="Q7198" s="20"/>
      <c r="R7198" s="15"/>
      <c r="T7198" s="20"/>
      <c r="U7198" s="20"/>
      <c r="AB7198" s="20"/>
    </row>
    <row r="7199" spans="3:28" x14ac:dyDescent="0.2">
      <c r="C7199" s="20"/>
      <c r="D7199" s="20"/>
      <c r="E7199" s="20"/>
      <c r="F7199" s="20"/>
      <c r="H7199" s="20"/>
      <c r="J7199" s="20"/>
      <c r="K7199" s="20"/>
      <c r="L7199" s="20"/>
      <c r="P7199" s="201"/>
      <c r="Q7199" s="20"/>
      <c r="R7199" s="15"/>
      <c r="T7199" s="20"/>
      <c r="U7199" s="20"/>
      <c r="AB7199" s="20"/>
    </row>
    <row r="7200" spans="3:28" x14ac:dyDescent="0.2">
      <c r="C7200" s="20"/>
      <c r="D7200" s="20"/>
      <c r="E7200" s="20"/>
      <c r="F7200" s="20"/>
      <c r="H7200" s="20"/>
      <c r="J7200" s="20"/>
      <c r="K7200" s="20"/>
      <c r="L7200" s="20"/>
      <c r="P7200" s="201"/>
      <c r="Q7200" s="20"/>
      <c r="R7200" s="15"/>
      <c r="T7200" s="20"/>
      <c r="U7200" s="20"/>
      <c r="AB7200" s="20"/>
    </row>
    <row r="7201" spans="3:28" x14ac:dyDescent="0.2">
      <c r="C7201" s="20"/>
      <c r="D7201" s="20"/>
      <c r="E7201" s="20"/>
      <c r="F7201" s="20"/>
      <c r="H7201" s="20"/>
      <c r="J7201" s="20"/>
      <c r="K7201" s="20"/>
      <c r="L7201" s="20"/>
      <c r="P7201" s="201"/>
      <c r="Q7201" s="20"/>
      <c r="R7201" s="15"/>
      <c r="T7201" s="20"/>
      <c r="U7201" s="20"/>
      <c r="AB7201" s="20"/>
    </row>
    <row r="7202" spans="3:28" x14ac:dyDescent="0.2">
      <c r="C7202" s="20"/>
      <c r="D7202" s="20"/>
      <c r="E7202" s="20"/>
      <c r="F7202" s="20"/>
      <c r="H7202" s="20"/>
      <c r="J7202" s="20"/>
      <c r="K7202" s="20"/>
      <c r="L7202" s="20"/>
      <c r="P7202" s="201"/>
      <c r="Q7202" s="20"/>
      <c r="R7202" s="15"/>
      <c r="T7202" s="20"/>
      <c r="U7202" s="20"/>
      <c r="AB7202" s="20"/>
    </row>
    <row r="7203" spans="3:28" x14ac:dyDescent="0.2">
      <c r="C7203" s="20"/>
      <c r="D7203" s="20"/>
      <c r="E7203" s="20"/>
      <c r="F7203" s="20"/>
      <c r="H7203" s="20"/>
      <c r="J7203" s="20"/>
      <c r="K7203" s="20"/>
      <c r="L7203" s="20"/>
      <c r="P7203" s="201"/>
      <c r="Q7203" s="20"/>
      <c r="R7203" s="15"/>
      <c r="T7203" s="20"/>
      <c r="U7203" s="20"/>
      <c r="AB7203" s="20"/>
    </row>
    <row r="7204" spans="3:28" x14ac:dyDescent="0.2">
      <c r="C7204" s="20"/>
      <c r="D7204" s="20"/>
      <c r="E7204" s="20"/>
      <c r="F7204" s="20"/>
      <c r="H7204" s="20"/>
      <c r="J7204" s="20"/>
      <c r="K7204" s="20"/>
      <c r="L7204" s="20"/>
      <c r="P7204" s="201"/>
      <c r="Q7204" s="20"/>
      <c r="R7204" s="15"/>
      <c r="T7204" s="20"/>
      <c r="U7204" s="20"/>
      <c r="AB7204" s="20"/>
    </row>
    <row r="7205" spans="3:28" x14ac:dyDescent="0.2">
      <c r="C7205" s="20"/>
      <c r="D7205" s="20"/>
      <c r="E7205" s="20"/>
      <c r="F7205" s="20"/>
      <c r="H7205" s="20"/>
      <c r="J7205" s="20"/>
      <c r="K7205" s="20"/>
      <c r="L7205" s="20"/>
      <c r="P7205" s="201"/>
      <c r="Q7205" s="20"/>
      <c r="R7205" s="15"/>
      <c r="T7205" s="20"/>
      <c r="U7205" s="20"/>
      <c r="AB7205" s="20"/>
    </row>
    <row r="7206" spans="3:28" x14ac:dyDescent="0.2">
      <c r="C7206" s="20"/>
      <c r="D7206" s="20"/>
      <c r="E7206" s="20"/>
      <c r="F7206" s="20"/>
      <c r="H7206" s="20"/>
      <c r="J7206" s="20"/>
      <c r="K7206" s="20"/>
      <c r="L7206" s="20"/>
      <c r="P7206" s="201"/>
      <c r="Q7206" s="20"/>
      <c r="R7206" s="15"/>
      <c r="T7206" s="20"/>
      <c r="U7206" s="20"/>
      <c r="AB7206" s="20"/>
    </row>
    <row r="7207" spans="3:28" x14ac:dyDescent="0.2">
      <c r="C7207" s="20"/>
      <c r="D7207" s="20"/>
      <c r="E7207" s="20"/>
      <c r="F7207" s="20"/>
      <c r="H7207" s="20"/>
      <c r="J7207" s="20"/>
      <c r="K7207" s="20"/>
      <c r="L7207" s="20"/>
      <c r="P7207" s="201"/>
      <c r="Q7207" s="20"/>
      <c r="R7207" s="15"/>
      <c r="T7207" s="20"/>
      <c r="U7207" s="20"/>
      <c r="AB7207" s="20"/>
    </row>
    <row r="7208" spans="3:28" x14ac:dyDescent="0.2">
      <c r="C7208" s="20"/>
      <c r="D7208" s="20"/>
      <c r="E7208" s="20"/>
      <c r="F7208" s="20"/>
      <c r="H7208" s="20"/>
      <c r="J7208" s="20"/>
      <c r="K7208" s="20"/>
      <c r="L7208" s="20"/>
      <c r="P7208" s="201"/>
      <c r="Q7208" s="20"/>
      <c r="R7208" s="15"/>
      <c r="T7208" s="20"/>
      <c r="U7208" s="20"/>
      <c r="AB7208" s="20"/>
    </row>
    <row r="7209" spans="3:28" x14ac:dyDescent="0.2">
      <c r="C7209" s="20"/>
      <c r="D7209" s="20"/>
      <c r="E7209" s="20"/>
      <c r="F7209" s="20"/>
      <c r="H7209" s="20"/>
      <c r="J7209" s="20"/>
      <c r="K7209" s="20"/>
      <c r="L7209" s="20"/>
      <c r="P7209" s="201"/>
      <c r="Q7209" s="20"/>
      <c r="R7209" s="15"/>
      <c r="T7209" s="20"/>
      <c r="U7209" s="20"/>
      <c r="AB7209" s="20"/>
    </row>
    <row r="7210" spans="3:28" x14ac:dyDescent="0.2">
      <c r="C7210" s="20"/>
      <c r="D7210" s="20"/>
      <c r="E7210" s="20"/>
      <c r="F7210" s="20"/>
      <c r="H7210" s="20"/>
      <c r="J7210" s="20"/>
      <c r="K7210" s="20"/>
      <c r="L7210" s="20"/>
      <c r="P7210" s="201"/>
      <c r="Q7210" s="20"/>
      <c r="R7210" s="15"/>
      <c r="T7210" s="20"/>
      <c r="U7210" s="20"/>
      <c r="AB7210" s="20"/>
    </row>
    <row r="7211" spans="3:28" x14ac:dyDescent="0.2">
      <c r="C7211" s="20"/>
      <c r="D7211" s="20"/>
      <c r="E7211" s="20"/>
      <c r="F7211" s="20"/>
      <c r="H7211" s="20"/>
      <c r="J7211" s="20"/>
      <c r="K7211" s="20"/>
      <c r="L7211" s="20"/>
      <c r="P7211" s="201"/>
      <c r="Q7211" s="20"/>
      <c r="R7211" s="15"/>
      <c r="T7211" s="20"/>
      <c r="U7211" s="20"/>
      <c r="AB7211" s="20"/>
    </row>
    <row r="7212" spans="3:28" x14ac:dyDescent="0.2">
      <c r="C7212" s="20"/>
      <c r="D7212" s="20"/>
      <c r="E7212" s="20"/>
      <c r="F7212" s="20"/>
      <c r="H7212" s="20"/>
      <c r="J7212" s="20"/>
      <c r="K7212" s="20"/>
      <c r="L7212" s="20"/>
      <c r="P7212" s="201"/>
      <c r="Q7212" s="20"/>
      <c r="R7212" s="15"/>
      <c r="T7212" s="20"/>
      <c r="U7212" s="20"/>
      <c r="AB7212" s="20"/>
    </row>
    <row r="7213" spans="3:28" x14ac:dyDescent="0.2">
      <c r="C7213" s="20"/>
      <c r="D7213" s="20"/>
      <c r="E7213" s="20"/>
      <c r="F7213" s="20"/>
      <c r="H7213" s="20"/>
      <c r="J7213" s="20"/>
      <c r="K7213" s="20"/>
      <c r="L7213" s="20"/>
      <c r="P7213" s="201"/>
      <c r="Q7213" s="20"/>
      <c r="R7213" s="15"/>
      <c r="T7213" s="20"/>
      <c r="U7213" s="20"/>
      <c r="AB7213" s="20"/>
    </row>
    <row r="7214" spans="3:28" x14ac:dyDescent="0.2">
      <c r="C7214" s="20"/>
      <c r="D7214" s="20"/>
      <c r="E7214" s="20"/>
      <c r="F7214" s="20"/>
      <c r="H7214" s="20"/>
      <c r="J7214" s="20"/>
      <c r="K7214" s="20"/>
      <c r="L7214" s="20"/>
      <c r="P7214" s="201"/>
      <c r="Q7214" s="20"/>
      <c r="R7214" s="15"/>
      <c r="T7214" s="20"/>
      <c r="U7214" s="20"/>
      <c r="AB7214" s="20"/>
    </row>
    <row r="7215" spans="3:28" x14ac:dyDescent="0.2">
      <c r="C7215" s="20"/>
      <c r="D7215" s="20"/>
      <c r="E7215" s="20"/>
      <c r="F7215" s="20"/>
      <c r="H7215" s="20"/>
      <c r="J7215" s="20"/>
      <c r="K7215" s="20"/>
      <c r="L7215" s="20"/>
      <c r="P7215" s="201"/>
      <c r="Q7215" s="20"/>
      <c r="R7215" s="15"/>
      <c r="T7215" s="20"/>
      <c r="U7215" s="20"/>
      <c r="AB7215" s="20"/>
    </row>
    <row r="7216" spans="3:28" x14ac:dyDescent="0.2">
      <c r="C7216" s="20"/>
      <c r="D7216" s="20"/>
      <c r="E7216" s="20"/>
      <c r="F7216" s="20"/>
      <c r="H7216" s="20"/>
      <c r="J7216" s="20"/>
      <c r="K7216" s="20"/>
      <c r="L7216" s="20"/>
      <c r="P7216" s="201"/>
      <c r="Q7216" s="20"/>
      <c r="R7216" s="15"/>
      <c r="T7216" s="20"/>
      <c r="U7216" s="20"/>
      <c r="AB7216" s="20"/>
    </row>
    <row r="7217" spans="3:28" x14ac:dyDescent="0.2">
      <c r="C7217" s="20"/>
      <c r="D7217" s="20"/>
      <c r="E7217" s="20"/>
      <c r="F7217" s="20"/>
      <c r="H7217" s="20"/>
      <c r="J7217" s="20"/>
      <c r="K7217" s="20"/>
      <c r="L7217" s="20"/>
      <c r="P7217" s="201"/>
      <c r="Q7217" s="20"/>
      <c r="R7217" s="15"/>
      <c r="T7217" s="20"/>
      <c r="U7217" s="20"/>
      <c r="AB7217" s="20"/>
    </row>
    <row r="7218" spans="3:28" x14ac:dyDescent="0.2">
      <c r="C7218" s="20"/>
      <c r="D7218" s="20"/>
      <c r="E7218" s="20"/>
      <c r="F7218" s="20"/>
      <c r="H7218" s="20"/>
      <c r="J7218" s="20"/>
      <c r="K7218" s="20"/>
      <c r="L7218" s="20"/>
      <c r="P7218" s="201"/>
      <c r="Q7218" s="20"/>
      <c r="R7218" s="15"/>
      <c r="T7218" s="20"/>
      <c r="U7218" s="20"/>
      <c r="AB7218" s="20"/>
    </row>
    <row r="7219" spans="3:28" x14ac:dyDescent="0.2">
      <c r="C7219" s="20"/>
      <c r="D7219" s="20"/>
      <c r="E7219" s="20"/>
      <c r="F7219" s="20"/>
      <c r="H7219" s="20"/>
      <c r="J7219" s="20"/>
      <c r="K7219" s="20"/>
      <c r="L7219" s="20"/>
      <c r="P7219" s="201"/>
      <c r="Q7219" s="20"/>
      <c r="R7219" s="15"/>
      <c r="T7219" s="20"/>
      <c r="U7219" s="20"/>
      <c r="AB7219" s="20"/>
    </row>
    <row r="7220" spans="3:28" x14ac:dyDescent="0.2">
      <c r="C7220" s="20"/>
      <c r="D7220" s="20"/>
      <c r="E7220" s="20"/>
      <c r="F7220" s="20"/>
      <c r="H7220" s="20"/>
      <c r="J7220" s="20"/>
      <c r="K7220" s="20"/>
      <c r="L7220" s="20"/>
      <c r="P7220" s="201"/>
      <c r="Q7220" s="20"/>
      <c r="R7220" s="15"/>
      <c r="T7220" s="20"/>
      <c r="U7220" s="20"/>
      <c r="AB7220" s="20"/>
    </row>
    <row r="7221" spans="3:28" x14ac:dyDescent="0.2">
      <c r="C7221" s="20"/>
      <c r="D7221" s="20"/>
      <c r="E7221" s="20"/>
      <c r="F7221" s="20"/>
      <c r="H7221" s="20"/>
      <c r="J7221" s="20"/>
      <c r="K7221" s="20"/>
      <c r="L7221" s="20"/>
      <c r="P7221" s="201"/>
      <c r="Q7221" s="20"/>
      <c r="R7221" s="15"/>
      <c r="T7221" s="20"/>
      <c r="U7221" s="20"/>
      <c r="AB7221" s="20"/>
    </row>
    <row r="7222" spans="3:28" x14ac:dyDescent="0.2">
      <c r="C7222" s="20"/>
      <c r="D7222" s="20"/>
      <c r="E7222" s="20"/>
      <c r="F7222" s="20"/>
      <c r="H7222" s="20"/>
      <c r="J7222" s="20"/>
      <c r="K7222" s="20"/>
      <c r="L7222" s="20"/>
      <c r="P7222" s="201"/>
      <c r="Q7222" s="20"/>
      <c r="R7222" s="15"/>
      <c r="T7222" s="20"/>
      <c r="U7222" s="20"/>
      <c r="AB7222" s="20"/>
    </row>
    <row r="7223" spans="3:28" x14ac:dyDescent="0.2">
      <c r="C7223" s="20"/>
      <c r="D7223" s="20"/>
      <c r="E7223" s="20"/>
      <c r="F7223" s="20"/>
      <c r="H7223" s="20"/>
      <c r="J7223" s="20"/>
      <c r="K7223" s="20"/>
      <c r="L7223" s="20"/>
      <c r="P7223" s="201"/>
      <c r="Q7223" s="20"/>
      <c r="R7223" s="15"/>
      <c r="T7223" s="20"/>
      <c r="U7223" s="20"/>
      <c r="AB7223" s="20"/>
    </row>
    <row r="7224" spans="3:28" x14ac:dyDescent="0.2">
      <c r="C7224" s="20"/>
      <c r="D7224" s="20"/>
      <c r="E7224" s="20"/>
      <c r="F7224" s="20"/>
      <c r="H7224" s="20"/>
      <c r="J7224" s="20"/>
      <c r="K7224" s="20"/>
      <c r="L7224" s="20"/>
      <c r="P7224" s="201"/>
      <c r="Q7224" s="20"/>
      <c r="R7224" s="15"/>
      <c r="T7224" s="20"/>
      <c r="U7224" s="20"/>
      <c r="AB7224" s="20"/>
    </row>
    <row r="7225" spans="3:28" x14ac:dyDescent="0.2">
      <c r="C7225" s="20"/>
      <c r="D7225" s="20"/>
      <c r="E7225" s="20"/>
      <c r="F7225" s="20"/>
      <c r="H7225" s="20"/>
      <c r="J7225" s="20"/>
      <c r="K7225" s="20"/>
      <c r="L7225" s="20"/>
      <c r="P7225" s="201"/>
      <c r="Q7225" s="20"/>
      <c r="R7225" s="15"/>
      <c r="T7225" s="20"/>
      <c r="U7225" s="20"/>
      <c r="AB7225" s="20"/>
    </row>
    <row r="7226" spans="3:28" x14ac:dyDescent="0.2">
      <c r="C7226" s="20"/>
      <c r="D7226" s="20"/>
      <c r="E7226" s="20"/>
      <c r="F7226" s="20"/>
      <c r="H7226" s="20"/>
      <c r="J7226" s="20"/>
      <c r="K7226" s="20"/>
      <c r="L7226" s="20"/>
      <c r="P7226" s="201"/>
      <c r="Q7226" s="20"/>
      <c r="R7226" s="15"/>
      <c r="T7226" s="20"/>
      <c r="U7226" s="20"/>
      <c r="AB7226" s="20"/>
    </row>
    <row r="7227" spans="3:28" x14ac:dyDescent="0.2">
      <c r="C7227" s="20"/>
      <c r="D7227" s="20"/>
      <c r="E7227" s="20"/>
      <c r="F7227" s="20"/>
      <c r="H7227" s="20"/>
      <c r="J7227" s="20"/>
      <c r="K7227" s="20"/>
      <c r="L7227" s="20"/>
      <c r="P7227" s="201"/>
      <c r="Q7227" s="20"/>
      <c r="R7227" s="15"/>
      <c r="T7227" s="20"/>
      <c r="U7227" s="20"/>
      <c r="AB7227" s="20"/>
    </row>
    <row r="7228" spans="3:28" x14ac:dyDescent="0.2">
      <c r="C7228" s="20"/>
      <c r="D7228" s="20"/>
      <c r="E7228" s="20"/>
      <c r="F7228" s="20"/>
      <c r="H7228" s="20"/>
      <c r="J7228" s="20"/>
      <c r="K7228" s="20"/>
      <c r="L7228" s="20"/>
      <c r="P7228" s="201"/>
      <c r="Q7228" s="20"/>
      <c r="R7228" s="15"/>
      <c r="T7228" s="20"/>
      <c r="U7228" s="20"/>
      <c r="AB7228" s="20"/>
    </row>
    <row r="7229" spans="3:28" x14ac:dyDescent="0.2">
      <c r="C7229" s="20"/>
      <c r="D7229" s="20"/>
      <c r="E7229" s="20"/>
      <c r="F7229" s="20"/>
      <c r="H7229" s="20"/>
      <c r="J7229" s="20"/>
      <c r="K7229" s="20"/>
      <c r="L7229" s="20"/>
      <c r="P7229" s="201"/>
      <c r="Q7229" s="20"/>
      <c r="R7229" s="15"/>
      <c r="T7229" s="20"/>
      <c r="U7229" s="20"/>
      <c r="AB7229" s="20"/>
    </row>
    <row r="7230" spans="3:28" x14ac:dyDescent="0.2">
      <c r="C7230" s="20"/>
      <c r="D7230" s="20"/>
      <c r="E7230" s="20"/>
      <c r="F7230" s="20"/>
      <c r="H7230" s="20"/>
      <c r="J7230" s="20"/>
      <c r="K7230" s="20"/>
      <c r="L7230" s="20"/>
      <c r="P7230" s="201"/>
      <c r="Q7230" s="20"/>
      <c r="R7230" s="15"/>
      <c r="T7230" s="20"/>
      <c r="U7230" s="20"/>
      <c r="AB7230" s="20"/>
    </row>
    <row r="7231" spans="3:28" x14ac:dyDescent="0.2">
      <c r="C7231" s="20"/>
      <c r="D7231" s="20"/>
      <c r="E7231" s="20"/>
      <c r="F7231" s="20"/>
      <c r="H7231" s="20"/>
      <c r="J7231" s="20"/>
      <c r="K7231" s="20"/>
      <c r="L7231" s="20"/>
      <c r="P7231" s="201"/>
      <c r="Q7231" s="20"/>
      <c r="R7231" s="15"/>
      <c r="T7231" s="20"/>
      <c r="U7231" s="20"/>
      <c r="AB7231" s="20"/>
    </row>
    <row r="7232" spans="3:28" x14ac:dyDescent="0.2">
      <c r="C7232" s="20"/>
      <c r="D7232" s="20"/>
      <c r="E7232" s="20"/>
      <c r="F7232" s="20"/>
      <c r="H7232" s="20"/>
      <c r="J7232" s="20"/>
      <c r="K7232" s="20"/>
      <c r="L7232" s="20"/>
      <c r="P7232" s="201"/>
      <c r="Q7232" s="20"/>
      <c r="R7232" s="15"/>
      <c r="T7232" s="20"/>
      <c r="U7232" s="20"/>
      <c r="AB7232" s="20"/>
    </row>
    <row r="7233" spans="3:28" x14ac:dyDescent="0.2">
      <c r="C7233" s="20"/>
      <c r="D7233" s="20"/>
      <c r="E7233" s="20"/>
      <c r="F7233" s="20"/>
      <c r="H7233" s="20"/>
      <c r="J7233" s="20"/>
      <c r="K7233" s="20"/>
      <c r="L7233" s="20"/>
      <c r="P7233" s="201"/>
      <c r="Q7233" s="20"/>
      <c r="R7233" s="15"/>
      <c r="T7233" s="20"/>
      <c r="U7233" s="20"/>
      <c r="AB7233" s="20"/>
    </row>
    <row r="7234" spans="3:28" x14ac:dyDescent="0.2">
      <c r="C7234" s="20"/>
      <c r="D7234" s="20"/>
      <c r="E7234" s="20"/>
      <c r="F7234" s="20"/>
      <c r="H7234" s="20"/>
      <c r="J7234" s="20"/>
      <c r="K7234" s="20"/>
      <c r="L7234" s="20"/>
      <c r="P7234" s="201"/>
      <c r="Q7234" s="20"/>
      <c r="R7234" s="15"/>
      <c r="T7234" s="20"/>
      <c r="U7234" s="20"/>
      <c r="AB7234" s="20"/>
    </row>
    <row r="7235" spans="3:28" x14ac:dyDescent="0.2">
      <c r="C7235" s="20"/>
      <c r="D7235" s="20"/>
      <c r="E7235" s="20"/>
      <c r="F7235" s="20"/>
      <c r="H7235" s="20"/>
      <c r="J7235" s="20"/>
      <c r="K7235" s="20"/>
      <c r="L7235" s="20"/>
      <c r="P7235" s="201"/>
      <c r="Q7235" s="20"/>
      <c r="R7235" s="15"/>
      <c r="T7235" s="20"/>
      <c r="U7235" s="20"/>
      <c r="AB7235" s="20"/>
    </row>
    <row r="7236" spans="3:28" x14ac:dyDescent="0.2">
      <c r="C7236" s="20"/>
      <c r="D7236" s="20"/>
      <c r="E7236" s="20"/>
      <c r="F7236" s="20"/>
      <c r="H7236" s="20"/>
      <c r="J7236" s="20"/>
      <c r="K7236" s="20"/>
      <c r="L7236" s="20"/>
      <c r="P7236" s="201"/>
      <c r="Q7236" s="20"/>
      <c r="R7236" s="15"/>
      <c r="T7236" s="20"/>
      <c r="U7236" s="20"/>
      <c r="AB7236" s="20"/>
    </row>
    <row r="7237" spans="3:28" x14ac:dyDescent="0.2">
      <c r="C7237" s="20"/>
      <c r="D7237" s="20"/>
      <c r="E7237" s="20"/>
      <c r="F7237" s="20"/>
      <c r="H7237" s="20"/>
      <c r="J7237" s="20"/>
      <c r="K7237" s="20"/>
      <c r="L7237" s="20"/>
      <c r="P7237" s="201"/>
      <c r="Q7237" s="20"/>
      <c r="R7237" s="15"/>
      <c r="T7237" s="20"/>
      <c r="U7237" s="20"/>
      <c r="AB7237" s="20"/>
    </row>
    <row r="7238" spans="3:28" x14ac:dyDescent="0.2">
      <c r="C7238" s="20"/>
      <c r="D7238" s="20"/>
      <c r="E7238" s="20"/>
      <c r="F7238" s="20"/>
      <c r="H7238" s="20"/>
      <c r="J7238" s="20"/>
      <c r="K7238" s="20"/>
      <c r="L7238" s="20"/>
      <c r="P7238" s="201"/>
      <c r="Q7238" s="20"/>
      <c r="R7238" s="15"/>
      <c r="T7238" s="20"/>
      <c r="U7238" s="20"/>
      <c r="AB7238" s="20"/>
    </row>
    <row r="7239" spans="3:28" x14ac:dyDescent="0.2">
      <c r="C7239" s="20"/>
      <c r="D7239" s="20"/>
      <c r="E7239" s="20"/>
      <c r="F7239" s="20"/>
      <c r="H7239" s="20"/>
      <c r="J7239" s="20"/>
      <c r="K7239" s="20"/>
      <c r="L7239" s="20"/>
      <c r="P7239" s="201"/>
      <c r="Q7239" s="20"/>
      <c r="R7239" s="15"/>
      <c r="T7239" s="20"/>
      <c r="U7239" s="20"/>
      <c r="AB7239" s="20"/>
    </row>
    <row r="7240" spans="3:28" x14ac:dyDescent="0.2">
      <c r="C7240" s="20"/>
      <c r="D7240" s="20"/>
      <c r="E7240" s="20"/>
      <c r="F7240" s="20"/>
      <c r="H7240" s="20"/>
      <c r="J7240" s="20"/>
      <c r="K7240" s="20"/>
      <c r="L7240" s="20"/>
      <c r="P7240" s="201"/>
      <c r="Q7240" s="20"/>
      <c r="R7240" s="15"/>
      <c r="T7240" s="20"/>
      <c r="U7240" s="20"/>
      <c r="AB7240" s="20"/>
    </row>
    <row r="7241" spans="3:28" x14ac:dyDescent="0.2">
      <c r="C7241" s="20"/>
      <c r="D7241" s="20"/>
      <c r="E7241" s="20"/>
      <c r="F7241" s="20"/>
      <c r="H7241" s="20"/>
      <c r="J7241" s="20"/>
      <c r="K7241" s="20"/>
      <c r="L7241" s="20"/>
      <c r="P7241" s="201"/>
      <c r="Q7241" s="20"/>
      <c r="R7241" s="15"/>
      <c r="T7241" s="20"/>
      <c r="U7241" s="20"/>
      <c r="AB7241" s="20"/>
    </row>
    <row r="7242" spans="3:28" x14ac:dyDescent="0.2">
      <c r="C7242" s="20"/>
      <c r="D7242" s="20"/>
      <c r="E7242" s="20"/>
      <c r="F7242" s="20"/>
      <c r="H7242" s="20"/>
      <c r="J7242" s="20"/>
      <c r="K7242" s="20"/>
      <c r="L7242" s="20"/>
      <c r="P7242" s="201"/>
      <c r="Q7242" s="20"/>
      <c r="R7242" s="15"/>
      <c r="T7242" s="20"/>
      <c r="U7242" s="20"/>
      <c r="AB7242" s="20"/>
    </row>
    <row r="7243" spans="3:28" x14ac:dyDescent="0.2">
      <c r="C7243" s="20"/>
      <c r="D7243" s="20"/>
      <c r="E7243" s="20"/>
      <c r="F7243" s="20"/>
      <c r="H7243" s="20"/>
      <c r="J7243" s="20"/>
      <c r="K7243" s="20"/>
      <c r="L7243" s="20"/>
      <c r="P7243" s="201"/>
      <c r="Q7243" s="20"/>
      <c r="R7243" s="15"/>
      <c r="T7243" s="20"/>
      <c r="U7243" s="20"/>
      <c r="AB7243" s="20"/>
    </row>
    <row r="7244" spans="3:28" x14ac:dyDescent="0.2">
      <c r="C7244" s="20"/>
      <c r="D7244" s="20"/>
      <c r="E7244" s="20"/>
      <c r="F7244" s="20"/>
      <c r="H7244" s="20"/>
      <c r="J7244" s="20"/>
      <c r="K7244" s="20"/>
      <c r="L7244" s="20"/>
      <c r="P7244" s="201"/>
      <c r="Q7244" s="20"/>
      <c r="R7244" s="15"/>
      <c r="T7244" s="20"/>
      <c r="U7244" s="20"/>
      <c r="AB7244" s="20"/>
    </row>
    <row r="7245" spans="3:28" x14ac:dyDescent="0.2">
      <c r="C7245" s="20"/>
      <c r="D7245" s="20"/>
      <c r="E7245" s="20"/>
      <c r="F7245" s="20"/>
      <c r="H7245" s="20"/>
      <c r="J7245" s="20"/>
      <c r="K7245" s="20"/>
      <c r="L7245" s="20"/>
      <c r="P7245" s="201"/>
      <c r="Q7245" s="20"/>
      <c r="R7245" s="15"/>
      <c r="T7245" s="20"/>
      <c r="U7245" s="20"/>
      <c r="AB7245" s="20"/>
    </row>
    <row r="7246" spans="3:28" x14ac:dyDescent="0.2">
      <c r="C7246" s="20"/>
      <c r="D7246" s="20"/>
      <c r="E7246" s="20"/>
      <c r="F7246" s="20"/>
      <c r="H7246" s="20"/>
      <c r="J7246" s="20"/>
      <c r="K7246" s="20"/>
      <c r="L7246" s="20"/>
      <c r="P7246" s="201"/>
      <c r="Q7246" s="20"/>
      <c r="R7246" s="15"/>
      <c r="T7246" s="20"/>
      <c r="U7246" s="20"/>
      <c r="AB7246" s="20"/>
    </row>
    <row r="7247" spans="3:28" x14ac:dyDescent="0.2">
      <c r="C7247" s="20"/>
      <c r="D7247" s="20"/>
      <c r="E7247" s="20"/>
      <c r="F7247" s="20"/>
      <c r="H7247" s="20"/>
      <c r="J7247" s="20"/>
      <c r="K7247" s="20"/>
      <c r="L7247" s="20"/>
      <c r="P7247" s="201"/>
      <c r="Q7247" s="20"/>
      <c r="R7247" s="15"/>
      <c r="T7247" s="20"/>
      <c r="U7247" s="20"/>
      <c r="AB7247" s="20"/>
    </row>
    <row r="7248" spans="3:28" x14ac:dyDescent="0.2">
      <c r="C7248" s="20"/>
      <c r="D7248" s="20"/>
      <c r="E7248" s="20"/>
      <c r="F7248" s="20"/>
      <c r="H7248" s="20"/>
      <c r="J7248" s="20"/>
      <c r="K7248" s="20"/>
      <c r="L7248" s="20"/>
      <c r="P7248" s="201"/>
      <c r="Q7248" s="20"/>
      <c r="R7248" s="15"/>
      <c r="T7248" s="20"/>
      <c r="U7248" s="20"/>
      <c r="AB7248" s="20"/>
    </row>
    <row r="7249" spans="3:28" x14ac:dyDescent="0.2">
      <c r="C7249" s="20"/>
      <c r="D7249" s="20"/>
      <c r="E7249" s="20"/>
      <c r="F7249" s="20"/>
      <c r="H7249" s="20"/>
      <c r="J7249" s="20"/>
      <c r="K7249" s="20"/>
      <c r="L7249" s="20"/>
      <c r="P7249" s="201"/>
      <c r="Q7249" s="20"/>
      <c r="R7249" s="15"/>
      <c r="T7249" s="20"/>
      <c r="U7249" s="20"/>
      <c r="AB7249" s="20"/>
    </row>
    <row r="7250" spans="3:28" x14ac:dyDescent="0.2">
      <c r="C7250" s="20"/>
      <c r="D7250" s="20"/>
      <c r="E7250" s="20"/>
      <c r="F7250" s="20"/>
      <c r="H7250" s="20"/>
      <c r="J7250" s="20"/>
      <c r="K7250" s="20"/>
      <c r="L7250" s="20"/>
      <c r="P7250" s="201"/>
      <c r="Q7250" s="20"/>
      <c r="R7250" s="15"/>
      <c r="T7250" s="20"/>
      <c r="U7250" s="20"/>
      <c r="AB7250" s="20"/>
    </row>
    <row r="7251" spans="3:28" x14ac:dyDescent="0.2">
      <c r="C7251" s="20"/>
      <c r="D7251" s="20"/>
      <c r="E7251" s="20"/>
      <c r="F7251" s="20"/>
      <c r="H7251" s="20"/>
      <c r="J7251" s="20"/>
      <c r="K7251" s="20"/>
      <c r="L7251" s="20"/>
      <c r="P7251" s="201"/>
      <c r="Q7251" s="20"/>
      <c r="R7251" s="15"/>
      <c r="T7251" s="20"/>
      <c r="U7251" s="20"/>
      <c r="AB7251" s="20"/>
    </row>
    <row r="7252" spans="3:28" x14ac:dyDescent="0.2">
      <c r="C7252" s="20"/>
      <c r="D7252" s="20"/>
      <c r="E7252" s="20"/>
      <c r="F7252" s="20"/>
      <c r="H7252" s="20"/>
      <c r="J7252" s="20"/>
      <c r="K7252" s="20"/>
      <c r="L7252" s="20"/>
      <c r="P7252" s="201"/>
      <c r="Q7252" s="20"/>
      <c r="R7252" s="15"/>
      <c r="T7252" s="20"/>
      <c r="U7252" s="20"/>
      <c r="AB7252" s="20"/>
    </row>
    <row r="7253" spans="3:28" x14ac:dyDescent="0.2">
      <c r="C7253" s="20"/>
      <c r="D7253" s="20"/>
      <c r="E7253" s="20"/>
      <c r="F7253" s="20"/>
      <c r="H7253" s="20"/>
      <c r="J7253" s="20"/>
      <c r="K7253" s="20"/>
      <c r="L7253" s="20"/>
      <c r="P7253" s="201"/>
      <c r="Q7253" s="20"/>
      <c r="R7253" s="15"/>
      <c r="T7253" s="20"/>
      <c r="U7253" s="20"/>
      <c r="AB7253" s="20"/>
    </row>
    <row r="7254" spans="3:28" x14ac:dyDescent="0.2">
      <c r="C7254" s="20"/>
      <c r="D7254" s="20"/>
      <c r="E7254" s="20"/>
      <c r="F7254" s="20"/>
      <c r="H7254" s="20"/>
      <c r="J7254" s="20"/>
      <c r="K7254" s="20"/>
      <c r="L7254" s="20"/>
      <c r="P7254" s="201"/>
      <c r="Q7254" s="20"/>
      <c r="R7254" s="15"/>
      <c r="T7254" s="20"/>
      <c r="U7254" s="20"/>
      <c r="AB7254" s="20"/>
    </row>
    <row r="7255" spans="3:28" x14ac:dyDescent="0.2">
      <c r="C7255" s="20"/>
      <c r="D7255" s="20"/>
      <c r="E7255" s="20"/>
      <c r="F7255" s="20"/>
      <c r="H7255" s="20"/>
      <c r="J7255" s="20"/>
      <c r="K7255" s="20"/>
      <c r="L7255" s="20"/>
      <c r="P7255" s="201"/>
      <c r="Q7255" s="20"/>
      <c r="R7255" s="15"/>
      <c r="T7255" s="20"/>
      <c r="U7255" s="20"/>
      <c r="AB7255" s="20"/>
    </row>
    <row r="7256" spans="3:28" x14ac:dyDescent="0.2">
      <c r="C7256" s="20"/>
      <c r="D7256" s="20"/>
      <c r="E7256" s="20"/>
      <c r="F7256" s="20"/>
      <c r="H7256" s="20"/>
      <c r="J7256" s="20"/>
      <c r="K7256" s="20"/>
      <c r="L7256" s="20"/>
      <c r="P7256" s="201"/>
      <c r="Q7256" s="20"/>
      <c r="R7256" s="15"/>
      <c r="T7256" s="20"/>
      <c r="U7256" s="20"/>
      <c r="AB7256" s="20"/>
    </row>
    <row r="7257" spans="3:28" x14ac:dyDescent="0.2">
      <c r="C7257" s="20"/>
      <c r="D7257" s="20"/>
      <c r="E7257" s="20"/>
      <c r="F7257" s="20"/>
      <c r="H7257" s="20"/>
      <c r="J7257" s="20"/>
      <c r="K7257" s="20"/>
      <c r="L7257" s="20"/>
      <c r="P7257" s="201"/>
      <c r="Q7257" s="20"/>
      <c r="R7257" s="15"/>
      <c r="T7257" s="20"/>
      <c r="U7257" s="20"/>
      <c r="AB7257" s="20"/>
    </row>
    <row r="7258" spans="3:28" x14ac:dyDescent="0.2">
      <c r="C7258" s="20"/>
      <c r="D7258" s="20"/>
      <c r="E7258" s="20"/>
      <c r="F7258" s="20"/>
      <c r="H7258" s="20"/>
      <c r="J7258" s="20"/>
      <c r="K7258" s="20"/>
      <c r="L7258" s="20"/>
      <c r="P7258" s="201"/>
      <c r="Q7258" s="20"/>
      <c r="R7258" s="15"/>
      <c r="T7258" s="20"/>
      <c r="U7258" s="20"/>
      <c r="AB7258" s="20"/>
    </row>
    <row r="7259" spans="3:28" x14ac:dyDescent="0.2">
      <c r="C7259" s="20"/>
      <c r="D7259" s="20"/>
      <c r="E7259" s="20"/>
      <c r="F7259" s="20"/>
      <c r="H7259" s="20"/>
      <c r="J7259" s="20"/>
      <c r="K7259" s="20"/>
      <c r="L7259" s="20"/>
      <c r="P7259" s="201"/>
      <c r="Q7259" s="20"/>
      <c r="R7259" s="15"/>
      <c r="T7259" s="20"/>
      <c r="U7259" s="20"/>
      <c r="AB7259" s="20"/>
    </row>
    <row r="7260" spans="3:28" x14ac:dyDescent="0.2">
      <c r="C7260" s="20"/>
      <c r="D7260" s="20"/>
      <c r="E7260" s="20"/>
      <c r="F7260" s="20"/>
      <c r="H7260" s="20"/>
      <c r="J7260" s="20"/>
      <c r="K7260" s="20"/>
      <c r="L7260" s="20"/>
      <c r="P7260" s="201"/>
      <c r="Q7260" s="20"/>
      <c r="R7260" s="15"/>
      <c r="T7260" s="20"/>
      <c r="U7260" s="20"/>
      <c r="AB7260" s="20"/>
    </row>
    <row r="7261" spans="3:28" x14ac:dyDescent="0.2">
      <c r="C7261" s="20"/>
      <c r="D7261" s="20"/>
      <c r="E7261" s="20"/>
      <c r="F7261" s="20"/>
      <c r="H7261" s="20"/>
      <c r="J7261" s="20"/>
      <c r="K7261" s="20"/>
      <c r="L7261" s="20"/>
      <c r="P7261" s="201"/>
      <c r="Q7261" s="20"/>
      <c r="R7261" s="15"/>
      <c r="T7261" s="20"/>
      <c r="U7261" s="20"/>
      <c r="AB7261" s="20"/>
    </row>
    <row r="7262" spans="3:28" x14ac:dyDescent="0.2">
      <c r="C7262" s="20"/>
      <c r="D7262" s="20"/>
      <c r="E7262" s="20"/>
      <c r="F7262" s="20"/>
      <c r="H7262" s="20"/>
      <c r="J7262" s="20"/>
      <c r="K7262" s="20"/>
      <c r="L7262" s="20"/>
      <c r="P7262" s="201"/>
      <c r="Q7262" s="20"/>
      <c r="R7262" s="15"/>
      <c r="T7262" s="20"/>
      <c r="U7262" s="20"/>
      <c r="AB7262" s="20"/>
    </row>
    <row r="7263" spans="3:28" x14ac:dyDescent="0.2">
      <c r="C7263" s="20"/>
      <c r="D7263" s="20"/>
      <c r="E7263" s="20"/>
      <c r="F7263" s="20"/>
      <c r="H7263" s="20"/>
      <c r="J7263" s="20"/>
      <c r="K7263" s="20"/>
      <c r="L7263" s="20"/>
      <c r="P7263" s="201"/>
      <c r="Q7263" s="20"/>
      <c r="R7263" s="15"/>
      <c r="T7263" s="20"/>
      <c r="U7263" s="20"/>
      <c r="AB7263" s="20"/>
    </row>
    <row r="7264" spans="3:28" x14ac:dyDescent="0.2">
      <c r="C7264" s="20"/>
      <c r="D7264" s="20"/>
      <c r="E7264" s="20"/>
      <c r="F7264" s="20"/>
      <c r="H7264" s="20"/>
      <c r="J7264" s="20"/>
      <c r="K7264" s="20"/>
      <c r="L7264" s="20"/>
      <c r="P7264" s="201"/>
      <c r="Q7264" s="20"/>
      <c r="R7264" s="15"/>
      <c r="T7264" s="20"/>
      <c r="U7264" s="20"/>
      <c r="AB7264" s="20"/>
    </row>
    <row r="7265" spans="3:28" x14ac:dyDescent="0.2">
      <c r="C7265" s="20"/>
      <c r="D7265" s="20"/>
      <c r="E7265" s="20"/>
      <c r="F7265" s="20"/>
      <c r="H7265" s="20"/>
      <c r="J7265" s="20"/>
      <c r="K7265" s="20"/>
      <c r="L7265" s="20"/>
      <c r="P7265" s="201"/>
      <c r="Q7265" s="20"/>
      <c r="R7265" s="15"/>
      <c r="T7265" s="20"/>
      <c r="U7265" s="20"/>
      <c r="AB7265" s="20"/>
    </row>
    <row r="7266" spans="3:28" x14ac:dyDescent="0.2">
      <c r="C7266" s="20"/>
      <c r="D7266" s="20"/>
      <c r="E7266" s="20"/>
      <c r="F7266" s="20"/>
      <c r="H7266" s="20"/>
      <c r="J7266" s="20"/>
      <c r="K7266" s="20"/>
      <c r="L7266" s="20"/>
      <c r="P7266" s="201"/>
      <c r="Q7266" s="20"/>
      <c r="R7266" s="15"/>
      <c r="T7266" s="20"/>
      <c r="U7266" s="20"/>
      <c r="AB7266" s="20"/>
    </row>
    <row r="7267" spans="3:28" x14ac:dyDescent="0.2">
      <c r="C7267" s="20"/>
      <c r="D7267" s="20"/>
      <c r="E7267" s="20"/>
      <c r="F7267" s="20"/>
      <c r="H7267" s="20"/>
      <c r="J7267" s="20"/>
      <c r="K7267" s="20"/>
      <c r="L7267" s="20"/>
      <c r="P7267" s="201"/>
      <c r="Q7267" s="20"/>
      <c r="R7267" s="15"/>
      <c r="T7267" s="20"/>
      <c r="U7267" s="20"/>
      <c r="AB7267" s="20"/>
    </row>
    <row r="7268" spans="3:28" x14ac:dyDescent="0.2">
      <c r="C7268" s="20"/>
      <c r="D7268" s="20"/>
      <c r="E7268" s="20"/>
      <c r="F7268" s="20"/>
      <c r="H7268" s="20"/>
      <c r="J7268" s="20"/>
      <c r="K7268" s="20"/>
      <c r="L7268" s="20"/>
      <c r="P7268" s="201"/>
      <c r="Q7268" s="20"/>
      <c r="R7268" s="15"/>
      <c r="T7268" s="20"/>
      <c r="U7268" s="20"/>
      <c r="AB7268" s="20"/>
    </row>
    <row r="7269" spans="3:28" x14ac:dyDescent="0.2">
      <c r="C7269" s="20"/>
      <c r="D7269" s="20"/>
      <c r="E7269" s="20"/>
      <c r="F7269" s="20"/>
      <c r="H7269" s="20"/>
      <c r="J7269" s="20"/>
      <c r="K7269" s="20"/>
      <c r="L7269" s="20"/>
      <c r="P7269" s="201"/>
      <c r="Q7269" s="20"/>
      <c r="R7269" s="15"/>
      <c r="T7269" s="20"/>
      <c r="U7269" s="20"/>
      <c r="AB7269" s="20"/>
    </row>
    <row r="7270" spans="3:28" x14ac:dyDescent="0.2">
      <c r="C7270" s="20"/>
      <c r="D7270" s="20"/>
      <c r="E7270" s="20"/>
      <c r="F7270" s="20"/>
      <c r="H7270" s="20"/>
      <c r="J7270" s="20"/>
      <c r="K7270" s="20"/>
      <c r="L7270" s="20"/>
      <c r="P7270" s="201"/>
      <c r="Q7270" s="20"/>
      <c r="R7270" s="15"/>
      <c r="T7270" s="20"/>
      <c r="U7270" s="20"/>
      <c r="AB7270" s="20"/>
    </row>
    <row r="7271" spans="3:28" x14ac:dyDescent="0.2">
      <c r="C7271" s="20"/>
      <c r="D7271" s="20"/>
      <c r="E7271" s="20"/>
      <c r="F7271" s="20"/>
      <c r="H7271" s="20"/>
      <c r="J7271" s="20"/>
      <c r="K7271" s="20"/>
      <c r="L7271" s="20"/>
      <c r="P7271" s="201"/>
      <c r="Q7271" s="20"/>
      <c r="R7271" s="15"/>
      <c r="T7271" s="20"/>
      <c r="U7271" s="20"/>
      <c r="AB7271" s="20"/>
    </row>
    <row r="7272" spans="3:28" x14ac:dyDescent="0.2">
      <c r="C7272" s="20"/>
      <c r="D7272" s="20"/>
      <c r="E7272" s="20"/>
      <c r="F7272" s="20"/>
      <c r="H7272" s="20"/>
      <c r="J7272" s="20"/>
      <c r="K7272" s="20"/>
      <c r="L7272" s="20"/>
      <c r="P7272" s="201"/>
      <c r="Q7272" s="20"/>
      <c r="R7272" s="15"/>
      <c r="T7272" s="20"/>
      <c r="U7272" s="20"/>
      <c r="AB7272" s="20"/>
    </row>
    <row r="7273" spans="3:28" x14ac:dyDescent="0.2">
      <c r="C7273" s="20"/>
      <c r="D7273" s="20"/>
      <c r="E7273" s="20"/>
      <c r="F7273" s="20"/>
      <c r="H7273" s="20"/>
      <c r="J7273" s="20"/>
      <c r="K7273" s="20"/>
      <c r="L7273" s="20"/>
      <c r="P7273" s="201"/>
      <c r="Q7273" s="20"/>
      <c r="R7273" s="15"/>
      <c r="T7273" s="20"/>
      <c r="U7273" s="20"/>
      <c r="AB7273" s="20"/>
    </row>
    <row r="7274" spans="3:28" x14ac:dyDescent="0.2">
      <c r="C7274" s="20"/>
      <c r="D7274" s="20"/>
      <c r="E7274" s="20"/>
      <c r="F7274" s="20"/>
      <c r="H7274" s="20"/>
      <c r="J7274" s="20"/>
      <c r="K7274" s="20"/>
      <c r="L7274" s="20"/>
      <c r="P7274" s="201"/>
      <c r="Q7274" s="20"/>
      <c r="R7274" s="15"/>
      <c r="T7274" s="20"/>
      <c r="U7274" s="20"/>
      <c r="AB7274" s="20"/>
    </row>
    <row r="7275" spans="3:28" x14ac:dyDescent="0.2">
      <c r="C7275" s="20"/>
      <c r="D7275" s="20"/>
      <c r="E7275" s="20"/>
      <c r="F7275" s="20"/>
      <c r="H7275" s="20"/>
      <c r="J7275" s="20"/>
      <c r="K7275" s="20"/>
      <c r="L7275" s="20"/>
      <c r="P7275" s="201"/>
      <c r="Q7275" s="20"/>
      <c r="R7275" s="15"/>
      <c r="T7275" s="20"/>
      <c r="U7275" s="20"/>
      <c r="AB7275" s="20"/>
    </row>
    <row r="7276" spans="3:28" x14ac:dyDescent="0.2">
      <c r="C7276" s="20"/>
      <c r="D7276" s="20"/>
      <c r="E7276" s="20"/>
      <c r="F7276" s="20"/>
      <c r="H7276" s="20"/>
      <c r="J7276" s="20"/>
      <c r="K7276" s="20"/>
      <c r="L7276" s="20"/>
      <c r="P7276" s="201"/>
      <c r="Q7276" s="20"/>
      <c r="R7276" s="15"/>
      <c r="T7276" s="20"/>
      <c r="U7276" s="20"/>
      <c r="AB7276" s="20"/>
    </row>
    <row r="7277" spans="3:28" x14ac:dyDescent="0.2">
      <c r="C7277" s="20"/>
      <c r="D7277" s="20"/>
      <c r="E7277" s="20"/>
      <c r="F7277" s="20"/>
      <c r="H7277" s="20"/>
      <c r="J7277" s="20"/>
      <c r="K7277" s="20"/>
      <c r="L7277" s="20"/>
      <c r="P7277" s="201"/>
      <c r="Q7277" s="20"/>
      <c r="R7277" s="15"/>
      <c r="T7277" s="20"/>
      <c r="U7277" s="20"/>
      <c r="AB7277" s="20"/>
    </row>
    <row r="7278" spans="3:28" x14ac:dyDescent="0.2">
      <c r="C7278" s="20"/>
      <c r="D7278" s="20"/>
      <c r="E7278" s="20"/>
      <c r="F7278" s="20"/>
      <c r="H7278" s="20"/>
      <c r="J7278" s="20"/>
      <c r="K7278" s="20"/>
      <c r="L7278" s="20"/>
      <c r="P7278" s="201"/>
      <c r="Q7278" s="20"/>
      <c r="R7278" s="15"/>
      <c r="T7278" s="20"/>
      <c r="U7278" s="20"/>
      <c r="AB7278" s="20"/>
    </row>
    <row r="7279" spans="3:28" x14ac:dyDescent="0.2">
      <c r="C7279" s="20"/>
      <c r="D7279" s="20"/>
      <c r="E7279" s="20"/>
      <c r="F7279" s="20"/>
      <c r="H7279" s="20"/>
      <c r="J7279" s="20"/>
      <c r="K7279" s="20"/>
      <c r="L7279" s="20"/>
      <c r="P7279" s="201"/>
      <c r="Q7279" s="20"/>
      <c r="R7279" s="15"/>
      <c r="T7279" s="20"/>
      <c r="U7279" s="20"/>
      <c r="AB7279" s="20"/>
    </row>
    <row r="7280" spans="3:28" x14ac:dyDescent="0.2">
      <c r="C7280" s="20"/>
      <c r="D7280" s="20"/>
      <c r="E7280" s="20"/>
      <c r="F7280" s="20"/>
      <c r="H7280" s="20"/>
      <c r="J7280" s="20"/>
      <c r="K7280" s="20"/>
      <c r="L7280" s="20"/>
      <c r="P7280" s="201"/>
      <c r="Q7280" s="20"/>
      <c r="R7280" s="15"/>
      <c r="T7280" s="20"/>
      <c r="U7280" s="20"/>
      <c r="AB7280" s="20"/>
    </row>
    <row r="7281" spans="3:28" x14ac:dyDescent="0.2">
      <c r="C7281" s="20"/>
      <c r="D7281" s="20"/>
      <c r="E7281" s="20"/>
      <c r="F7281" s="20"/>
      <c r="H7281" s="20"/>
      <c r="J7281" s="20"/>
      <c r="K7281" s="20"/>
      <c r="L7281" s="20"/>
      <c r="P7281" s="201"/>
      <c r="Q7281" s="20"/>
      <c r="R7281" s="15"/>
      <c r="T7281" s="20"/>
      <c r="U7281" s="20"/>
      <c r="AB7281" s="20"/>
    </row>
    <row r="7282" spans="3:28" x14ac:dyDescent="0.2">
      <c r="C7282" s="20"/>
      <c r="D7282" s="20"/>
      <c r="E7282" s="20"/>
      <c r="F7282" s="20"/>
      <c r="H7282" s="20"/>
      <c r="J7282" s="20"/>
      <c r="K7282" s="20"/>
      <c r="L7282" s="20"/>
      <c r="P7282" s="201"/>
      <c r="Q7282" s="20"/>
      <c r="R7282" s="15"/>
      <c r="T7282" s="20"/>
      <c r="U7282" s="20"/>
      <c r="AB7282" s="20"/>
    </row>
    <row r="7283" spans="3:28" x14ac:dyDescent="0.2">
      <c r="C7283" s="20"/>
      <c r="D7283" s="20"/>
      <c r="E7283" s="20"/>
      <c r="F7283" s="20"/>
      <c r="H7283" s="20"/>
      <c r="J7283" s="20"/>
      <c r="K7283" s="20"/>
      <c r="L7283" s="20"/>
      <c r="P7283" s="201"/>
      <c r="Q7283" s="20"/>
      <c r="R7283" s="15"/>
      <c r="T7283" s="20"/>
      <c r="U7283" s="20"/>
      <c r="AB7283" s="20"/>
    </row>
    <row r="7284" spans="3:28" x14ac:dyDescent="0.2">
      <c r="C7284" s="20"/>
      <c r="D7284" s="20"/>
      <c r="E7284" s="20"/>
      <c r="F7284" s="20"/>
      <c r="H7284" s="20"/>
      <c r="J7284" s="20"/>
      <c r="K7284" s="20"/>
      <c r="L7284" s="20"/>
      <c r="P7284" s="201"/>
      <c r="Q7284" s="20"/>
      <c r="R7284" s="15"/>
      <c r="T7284" s="20"/>
      <c r="U7284" s="20"/>
      <c r="AB7284" s="20"/>
    </row>
    <row r="7285" spans="3:28" x14ac:dyDescent="0.2">
      <c r="C7285" s="20"/>
      <c r="D7285" s="20"/>
      <c r="E7285" s="20"/>
      <c r="F7285" s="20"/>
      <c r="H7285" s="20"/>
      <c r="J7285" s="20"/>
      <c r="K7285" s="20"/>
      <c r="L7285" s="20"/>
      <c r="P7285" s="201"/>
      <c r="Q7285" s="20"/>
      <c r="R7285" s="15"/>
      <c r="T7285" s="20"/>
      <c r="U7285" s="20"/>
      <c r="AB7285" s="20"/>
    </row>
    <row r="7286" spans="3:28" x14ac:dyDescent="0.2">
      <c r="C7286" s="20"/>
      <c r="D7286" s="20"/>
      <c r="E7286" s="20"/>
      <c r="F7286" s="20"/>
      <c r="H7286" s="20"/>
      <c r="J7286" s="20"/>
      <c r="K7286" s="20"/>
      <c r="L7286" s="20"/>
      <c r="P7286" s="201"/>
      <c r="Q7286" s="20"/>
      <c r="R7286" s="15"/>
      <c r="T7286" s="20"/>
      <c r="U7286" s="20"/>
      <c r="AB7286" s="20"/>
    </row>
    <row r="7287" spans="3:28" x14ac:dyDescent="0.2">
      <c r="C7287" s="20"/>
      <c r="D7287" s="20"/>
      <c r="E7287" s="20"/>
      <c r="F7287" s="20"/>
      <c r="H7287" s="20"/>
      <c r="J7287" s="20"/>
      <c r="K7287" s="20"/>
      <c r="L7287" s="20"/>
      <c r="P7287" s="201"/>
      <c r="Q7287" s="20"/>
      <c r="R7287" s="15"/>
      <c r="T7287" s="20"/>
      <c r="U7287" s="20"/>
      <c r="AB7287" s="20"/>
    </row>
    <row r="7288" spans="3:28" x14ac:dyDescent="0.2">
      <c r="C7288" s="20"/>
      <c r="D7288" s="20"/>
      <c r="E7288" s="20"/>
      <c r="F7288" s="20"/>
      <c r="H7288" s="20"/>
      <c r="J7288" s="20"/>
      <c r="K7288" s="20"/>
      <c r="L7288" s="20"/>
      <c r="P7288" s="201"/>
      <c r="Q7288" s="20"/>
      <c r="R7288" s="15"/>
      <c r="T7288" s="20"/>
      <c r="U7288" s="20"/>
      <c r="AB7288" s="20"/>
    </row>
    <row r="7289" spans="3:28" x14ac:dyDescent="0.2">
      <c r="C7289" s="20"/>
      <c r="D7289" s="20"/>
      <c r="E7289" s="20"/>
      <c r="F7289" s="20"/>
      <c r="H7289" s="20"/>
      <c r="J7289" s="20"/>
      <c r="K7289" s="20"/>
      <c r="L7289" s="20"/>
      <c r="P7289" s="201"/>
      <c r="Q7289" s="20"/>
      <c r="R7289" s="15"/>
      <c r="T7289" s="20"/>
      <c r="U7289" s="20"/>
      <c r="AB7289" s="20"/>
    </row>
    <row r="7290" spans="3:28" x14ac:dyDescent="0.2">
      <c r="C7290" s="20"/>
      <c r="D7290" s="20"/>
      <c r="E7290" s="20"/>
      <c r="F7290" s="20"/>
      <c r="H7290" s="20"/>
      <c r="J7290" s="20"/>
      <c r="K7290" s="20"/>
      <c r="L7290" s="20"/>
      <c r="P7290" s="201"/>
      <c r="Q7290" s="20"/>
      <c r="R7290" s="15"/>
      <c r="T7290" s="20"/>
      <c r="U7290" s="20"/>
      <c r="AB7290" s="20"/>
    </row>
    <row r="7291" spans="3:28" x14ac:dyDescent="0.2">
      <c r="C7291" s="20"/>
      <c r="D7291" s="20"/>
      <c r="E7291" s="20"/>
      <c r="F7291" s="20"/>
      <c r="H7291" s="20"/>
      <c r="J7291" s="20"/>
      <c r="K7291" s="20"/>
      <c r="L7291" s="20"/>
      <c r="P7291" s="201"/>
      <c r="Q7291" s="20"/>
      <c r="R7291" s="15"/>
      <c r="T7291" s="20"/>
      <c r="U7291" s="20"/>
      <c r="AB7291" s="20"/>
    </row>
    <row r="7292" spans="3:28" x14ac:dyDescent="0.2">
      <c r="C7292" s="20"/>
      <c r="D7292" s="20"/>
      <c r="E7292" s="20"/>
      <c r="F7292" s="20"/>
      <c r="H7292" s="20"/>
      <c r="J7292" s="20"/>
      <c r="K7292" s="20"/>
      <c r="L7292" s="20"/>
      <c r="P7292" s="201"/>
      <c r="Q7292" s="20"/>
      <c r="R7292" s="15"/>
      <c r="T7292" s="20"/>
      <c r="U7292" s="20"/>
      <c r="AB7292" s="20"/>
    </row>
    <row r="7293" spans="3:28" x14ac:dyDescent="0.2">
      <c r="C7293" s="20"/>
      <c r="D7293" s="20"/>
      <c r="E7293" s="20"/>
      <c r="F7293" s="20"/>
      <c r="H7293" s="20"/>
      <c r="J7293" s="20"/>
      <c r="K7293" s="20"/>
      <c r="L7293" s="20"/>
      <c r="P7293" s="201"/>
      <c r="Q7293" s="20"/>
      <c r="R7293" s="15"/>
      <c r="T7293" s="20"/>
      <c r="U7293" s="20"/>
      <c r="AB7293" s="20"/>
    </row>
    <row r="7294" spans="3:28" x14ac:dyDescent="0.2">
      <c r="C7294" s="20"/>
      <c r="D7294" s="20"/>
      <c r="E7294" s="20"/>
      <c r="F7294" s="20"/>
      <c r="H7294" s="20"/>
      <c r="J7294" s="20"/>
      <c r="K7294" s="20"/>
      <c r="L7294" s="20"/>
      <c r="P7294" s="201"/>
      <c r="Q7294" s="20"/>
      <c r="R7294" s="15"/>
      <c r="T7294" s="20"/>
      <c r="U7294" s="20"/>
      <c r="AB7294" s="20"/>
    </row>
    <row r="7295" spans="3:28" x14ac:dyDescent="0.2">
      <c r="C7295" s="20"/>
      <c r="D7295" s="20"/>
      <c r="E7295" s="20"/>
      <c r="F7295" s="20"/>
      <c r="H7295" s="20"/>
      <c r="J7295" s="20"/>
      <c r="K7295" s="20"/>
      <c r="L7295" s="20"/>
      <c r="P7295" s="201"/>
      <c r="Q7295" s="20"/>
      <c r="R7295" s="15"/>
      <c r="T7295" s="20"/>
      <c r="U7295" s="20"/>
      <c r="AB7295" s="20"/>
    </row>
    <row r="7296" spans="3:28" x14ac:dyDescent="0.2">
      <c r="C7296" s="20"/>
      <c r="D7296" s="20"/>
      <c r="E7296" s="20"/>
      <c r="F7296" s="20"/>
      <c r="H7296" s="20"/>
      <c r="J7296" s="20"/>
      <c r="K7296" s="20"/>
      <c r="L7296" s="20"/>
      <c r="P7296" s="201"/>
      <c r="Q7296" s="20"/>
      <c r="R7296" s="15"/>
      <c r="T7296" s="20"/>
      <c r="U7296" s="20"/>
      <c r="AB7296" s="20"/>
    </row>
    <row r="7297" spans="3:28" x14ac:dyDescent="0.2">
      <c r="C7297" s="20"/>
      <c r="D7297" s="20"/>
      <c r="E7297" s="20"/>
      <c r="F7297" s="20"/>
      <c r="H7297" s="20"/>
      <c r="J7297" s="20"/>
      <c r="K7297" s="20"/>
      <c r="L7297" s="20"/>
      <c r="P7297" s="201"/>
      <c r="Q7297" s="20"/>
      <c r="R7297" s="15"/>
      <c r="T7297" s="20"/>
      <c r="U7297" s="20"/>
      <c r="AB7297" s="20"/>
    </row>
    <row r="7298" spans="3:28" x14ac:dyDescent="0.2">
      <c r="C7298" s="20"/>
      <c r="D7298" s="20"/>
      <c r="E7298" s="20"/>
      <c r="F7298" s="20"/>
      <c r="H7298" s="20"/>
      <c r="J7298" s="20"/>
      <c r="K7298" s="20"/>
      <c r="L7298" s="20"/>
      <c r="P7298" s="201"/>
      <c r="Q7298" s="20"/>
      <c r="R7298" s="15"/>
      <c r="T7298" s="20"/>
      <c r="U7298" s="20"/>
      <c r="AB7298" s="20"/>
    </row>
    <row r="7299" spans="3:28" x14ac:dyDescent="0.2">
      <c r="C7299" s="20"/>
      <c r="D7299" s="20"/>
      <c r="E7299" s="20"/>
      <c r="F7299" s="20"/>
      <c r="H7299" s="20"/>
      <c r="J7299" s="20"/>
      <c r="K7299" s="20"/>
      <c r="L7299" s="20"/>
      <c r="P7299" s="201"/>
      <c r="Q7299" s="20"/>
      <c r="R7299" s="15"/>
      <c r="T7299" s="20"/>
      <c r="U7299" s="20"/>
      <c r="AB7299" s="20"/>
    </row>
    <row r="7300" spans="3:28" x14ac:dyDescent="0.2">
      <c r="C7300" s="20"/>
      <c r="D7300" s="20"/>
      <c r="E7300" s="20"/>
      <c r="F7300" s="20"/>
      <c r="H7300" s="20"/>
      <c r="J7300" s="20"/>
      <c r="K7300" s="20"/>
      <c r="L7300" s="20"/>
      <c r="P7300" s="201"/>
      <c r="Q7300" s="20"/>
      <c r="R7300" s="15"/>
      <c r="T7300" s="20"/>
      <c r="U7300" s="20"/>
      <c r="AB7300" s="20"/>
    </row>
    <row r="7301" spans="3:28" x14ac:dyDescent="0.2">
      <c r="C7301" s="20"/>
      <c r="D7301" s="20"/>
      <c r="E7301" s="20"/>
      <c r="F7301" s="20"/>
      <c r="H7301" s="20"/>
      <c r="J7301" s="20"/>
      <c r="K7301" s="20"/>
      <c r="L7301" s="20"/>
      <c r="P7301" s="201"/>
      <c r="Q7301" s="20"/>
      <c r="R7301" s="15"/>
      <c r="T7301" s="20"/>
      <c r="U7301" s="20"/>
      <c r="AB7301" s="20"/>
    </row>
    <row r="7302" spans="3:28" x14ac:dyDescent="0.2">
      <c r="C7302" s="20"/>
      <c r="D7302" s="20"/>
      <c r="E7302" s="20"/>
      <c r="F7302" s="20"/>
      <c r="H7302" s="20"/>
      <c r="J7302" s="20"/>
      <c r="K7302" s="20"/>
      <c r="L7302" s="20"/>
      <c r="P7302" s="201"/>
      <c r="Q7302" s="20"/>
      <c r="R7302" s="15"/>
      <c r="T7302" s="20"/>
      <c r="U7302" s="20"/>
      <c r="AB7302" s="20"/>
    </row>
    <row r="7303" spans="3:28" x14ac:dyDescent="0.2">
      <c r="C7303" s="20"/>
      <c r="D7303" s="20"/>
      <c r="E7303" s="20"/>
      <c r="F7303" s="20"/>
      <c r="H7303" s="20"/>
      <c r="J7303" s="20"/>
      <c r="K7303" s="20"/>
      <c r="L7303" s="20"/>
      <c r="P7303" s="201"/>
      <c r="Q7303" s="20"/>
      <c r="R7303" s="15"/>
      <c r="T7303" s="20"/>
      <c r="U7303" s="20"/>
      <c r="AB7303" s="20"/>
    </row>
    <row r="7304" spans="3:28" x14ac:dyDescent="0.2">
      <c r="C7304" s="20"/>
      <c r="D7304" s="20"/>
      <c r="E7304" s="20"/>
      <c r="F7304" s="20"/>
      <c r="H7304" s="20"/>
      <c r="J7304" s="20"/>
      <c r="K7304" s="20"/>
      <c r="L7304" s="20"/>
      <c r="P7304" s="201"/>
      <c r="Q7304" s="20"/>
      <c r="R7304" s="15"/>
      <c r="T7304" s="20"/>
      <c r="U7304" s="20"/>
      <c r="AB7304" s="20"/>
    </row>
    <row r="7305" spans="3:28" x14ac:dyDescent="0.2">
      <c r="C7305" s="20"/>
      <c r="D7305" s="20"/>
      <c r="E7305" s="20"/>
      <c r="F7305" s="20"/>
      <c r="H7305" s="20"/>
      <c r="J7305" s="20"/>
      <c r="K7305" s="20"/>
      <c r="L7305" s="20"/>
      <c r="P7305" s="201"/>
      <c r="Q7305" s="20"/>
      <c r="R7305" s="15"/>
      <c r="T7305" s="20"/>
      <c r="U7305" s="20"/>
      <c r="AB7305" s="20"/>
    </row>
    <row r="7306" spans="3:28" x14ac:dyDescent="0.2">
      <c r="C7306" s="20"/>
      <c r="D7306" s="20"/>
      <c r="E7306" s="20"/>
      <c r="F7306" s="20"/>
      <c r="H7306" s="20"/>
      <c r="J7306" s="20"/>
      <c r="K7306" s="20"/>
      <c r="L7306" s="20"/>
      <c r="P7306" s="201"/>
      <c r="Q7306" s="20"/>
      <c r="R7306" s="15"/>
      <c r="T7306" s="20"/>
      <c r="U7306" s="20"/>
      <c r="AB7306" s="20"/>
    </row>
    <row r="7307" spans="3:28" x14ac:dyDescent="0.2">
      <c r="C7307" s="20"/>
      <c r="D7307" s="20"/>
      <c r="E7307" s="20"/>
      <c r="F7307" s="20"/>
      <c r="H7307" s="20"/>
      <c r="J7307" s="20"/>
      <c r="K7307" s="20"/>
      <c r="L7307" s="20"/>
      <c r="P7307" s="201"/>
      <c r="Q7307" s="20"/>
      <c r="R7307" s="15"/>
      <c r="T7307" s="20"/>
      <c r="U7307" s="20"/>
      <c r="AB7307" s="20"/>
    </row>
    <row r="7308" spans="3:28" x14ac:dyDescent="0.2">
      <c r="C7308" s="20"/>
      <c r="D7308" s="20"/>
      <c r="E7308" s="20"/>
      <c r="F7308" s="20"/>
      <c r="H7308" s="20"/>
      <c r="J7308" s="20"/>
      <c r="K7308" s="20"/>
      <c r="L7308" s="20"/>
      <c r="P7308" s="201"/>
      <c r="Q7308" s="20"/>
      <c r="R7308" s="15"/>
      <c r="T7308" s="20"/>
      <c r="U7308" s="20"/>
      <c r="AB7308" s="20"/>
    </row>
    <row r="7309" spans="3:28" x14ac:dyDescent="0.2">
      <c r="C7309" s="20"/>
      <c r="D7309" s="20"/>
      <c r="E7309" s="20"/>
      <c r="F7309" s="20"/>
      <c r="H7309" s="20"/>
      <c r="J7309" s="20"/>
      <c r="K7309" s="20"/>
      <c r="L7309" s="20"/>
      <c r="P7309" s="201"/>
      <c r="Q7309" s="20"/>
      <c r="R7309" s="15"/>
      <c r="T7309" s="20"/>
      <c r="U7309" s="20"/>
      <c r="AB7309" s="20"/>
    </row>
    <row r="7310" spans="3:28" x14ac:dyDescent="0.2">
      <c r="C7310" s="20"/>
      <c r="D7310" s="20"/>
      <c r="E7310" s="20"/>
      <c r="F7310" s="20"/>
      <c r="H7310" s="20"/>
      <c r="J7310" s="20"/>
      <c r="K7310" s="20"/>
      <c r="L7310" s="20"/>
      <c r="P7310" s="201"/>
      <c r="Q7310" s="20"/>
      <c r="R7310" s="15"/>
      <c r="T7310" s="20"/>
      <c r="U7310" s="20"/>
      <c r="AB7310" s="20"/>
    </row>
    <row r="7311" spans="3:28" x14ac:dyDescent="0.2">
      <c r="C7311" s="20"/>
      <c r="D7311" s="20"/>
      <c r="E7311" s="20"/>
      <c r="F7311" s="20"/>
      <c r="H7311" s="20"/>
      <c r="J7311" s="20"/>
      <c r="K7311" s="20"/>
      <c r="L7311" s="20"/>
      <c r="P7311" s="201"/>
      <c r="Q7311" s="20"/>
      <c r="R7311" s="15"/>
      <c r="T7311" s="20"/>
      <c r="U7311" s="20"/>
      <c r="AB7311" s="20"/>
    </row>
    <row r="7312" spans="3:28" x14ac:dyDescent="0.2">
      <c r="C7312" s="20"/>
      <c r="D7312" s="20"/>
      <c r="E7312" s="20"/>
      <c r="F7312" s="20"/>
      <c r="H7312" s="20"/>
      <c r="J7312" s="20"/>
      <c r="K7312" s="20"/>
      <c r="L7312" s="20"/>
      <c r="P7312" s="201"/>
      <c r="Q7312" s="20"/>
      <c r="R7312" s="15"/>
      <c r="T7312" s="20"/>
      <c r="U7312" s="20"/>
      <c r="AB7312" s="20"/>
    </row>
    <row r="7313" spans="3:28" x14ac:dyDescent="0.2">
      <c r="C7313" s="20"/>
      <c r="D7313" s="20"/>
      <c r="E7313" s="20"/>
      <c r="F7313" s="20"/>
      <c r="H7313" s="20"/>
      <c r="J7313" s="20"/>
      <c r="K7313" s="20"/>
      <c r="L7313" s="20"/>
      <c r="P7313" s="201"/>
      <c r="Q7313" s="20"/>
      <c r="R7313" s="15"/>
      <c r="T7313" s="20"/>
      <c r="U7313" s="20"/>
      <c r="AB7313" s="20"/>
    </row>
    <row r="7314" spans="3:28" x14ac:dyDescent="0.2">
      <c r="C7314" s="20"/>
      <c r="D7314" s="20"/>
      <c r="E7314" s="20"/>
      <c r="F7314" s="20"/>
      <c r="H7314" s="20"/>
      <c r="J7314" s="20"/>
      <c r="K7314" s="20"/>
      <c r="L7314" s="20"/>
      <c r="P7314" s="201"/>
      <c r="Q7314" s="20"/>
      <c r="R7314" s="15"/>
      <c r="T7314" s="20"/>
      <c r="U7314" s="20"/>
      <c r="AB7314" s="20"/>
    </row>
    <row r="7315" spans="3:28" x14ac:dyDescent="0.2">
      <c r="C7315" s="20"/>
      <c r="D7315" s="20"/>
      <c r="E7315" s="20"/>
      <c r="F7315" s="20"/>
      <c r="H7315" s="20"/>
      <c r="J7315" s="20"/>
      <c r="K7315" s="20"/>
      <c r="L7315" s="20"/>
      <c r="P7315" s="201"/>
      <c r="Q7315" s="20"/>
      <c r="R7315" s="15"/>
      <c r="T7315" s="20"/>
      <c r="U7315" s="20"/>
      <c r="AB7315" s="20"/>
    </row>
    <row r="7316" spans="3:28" x14ac:dyDescent="0.2">
      <c r="C7316" s="20"/>
      <c r="D7316" s="20"/>
      <c r="E7316" s="20"/>
      <c r="F7316" s="20"/>
      <c r="H7316" s="20"/>
      <c r="J7316" s="20"/>
      <c r="K7316" s="20"/>
      <c r="L7316" s="20"/>
      <c r="P7316" s="201"/>
      <c r="Q7316" s="20"/>
      <c r="R7316" s="15"/>
      <c r="T7316" s="20"/>
      <c r="U7316" s="20"/>
      <c r="AB7316" s="20"/>
    </row>
    <row r="7317" spans="3:28" x14ac:dyDescent="0.2">
      <c r="C7317" s="20"/>
      <c r="D7317" s="20"/>
      <c r="E7317" s="20"/>
      <c r="F7317" s="20"/>
      <c r="H7317" s="20"/>
      <c r="J7317" s="20"/>
      <c r="K7317" s="20"/>
      <c r="L7317" s="20"/>
      <c r="P7317" s="201"/>
      <c r="Q7317" s="20"/>
      <c r="R7317" s="15"/>
      <c r="T7317" s="20"/>
      <c r="U7317" s="20"/>
      <c r="AB7317" s="20"/>
    </row>
    <row r="7318" spans="3:28" x14ac:dyDescent="0.2">
      <c r="C7318" s="20"/>
      <c r="D7318" s="20"/>
      <c r="E7318" s="20"/>
      <c r="F7318" s="20"/>
      <c r="H7318" s="20"/>
      <c r="J7318" s="20"/>
      <c r="K7318" s="20"/>
      <c r="L7318" s="20"/>
      <c r="P7318" s="201"/>
      <c r="Q7318" s="20"/>
      <c r="R7318" s="15"/>
      <c r="T7318" s="20"/>
      <c r="U7318" s="20"/>
      <c r="AB7318" s="20"/>
    </row>
    <row r="7319" spans="3:28" x14ac:dyDescent="0.2">
      <c r="C7319" s="20"/>
      <c r="D7319" s="20"/>
      <c r="E7319" s="20"/>
      <c r="F7319" s="20"/>
      <c r="H7319" s="20"/>
      <c r="J7319" s="20"/>
      <c r="K7319" s="20"/>
      <c r="L7319" s="20"/>
      <c r="P7319" s="201"/>
      <c r="Q7319" s="20"/>
      <c r="R7319" s="15"/>
      <c r="T7319" s="20"/>
      <c r="U7319" s="20"/>
      <c r="AB7319" s="20"/>
    </row>
    <row r="7320" spans="3:28" x14ac:dyDescent="0.2">
      <c r="C7320" s="20"/>
      <c r="D7320" s="20"/>
      <c r="E7320" s="20"/>
      <c r="F7320" s="20"/>
      <c r="H7320" s="20"/>
      <c r="J7320" s="20"/>
      <c r="K7320" s="20"/>
      <c r="L7320" s="20"/>
      <c r="P7320" s="201"/>
      <c r="Q7320" s="20"/>
      <c r="R7320" s="15"/>
      <c r="T7320" s="20"/>
      <c r="U7320" s="20"/>
      <c r="AB7320" s="20"/>
    </row>
    <row r="7321" spans="3:28" x14ac:dyDescent="0.2">
      <c r="C7321" s="20"/>
      <c r="D7321" s="20"/>
      <c r="E7321" s="20"/>
      <c r="F7321" s="20"/>
      <c r="H7321" s="20"/>
      <c r="J7321" s="20"/>
      <c r="K7321" s="20"/>
      <c r="L7321" s="20"/>
      <c r="P7321" s="201"/>
      <c r="Q7321" s="20"/>
      <c r="R7321" s="15"/>
      <c r="T7321" s="20"/>
      <c r="U7321" s="20"/>
      <c r="AB7321" s="20"/>
    </row>
    <row r="7322" spans="3:28" x14ac:dyDescent="0.2">
      <c r="C7322" s="20"/>
      <c r="D7322" s="20"/>
      <c r="E7322" s="20"/>
      <c r="F7322" s="20"/>
      <c r="H7322" s="20"/>
      <c r="J7322" s="20"/>
      <c r="K7322" s="20"/>
      <c r="L7322" s="20"/>
      <c r="P7322" s="201"/>
      <c r="Q7322" s="20"/>
      <c r="R7322" s="15"/>
      <c r="T7322" s="20"/>
      <c r="U7322" s="20"/>
      <c r="AB7322" s="20"/>
    </row>
    <row r="7323" spans="3:28" x14ac:dyDescent="0.2">
      <c r="C7323" s="20"/>
      <c r="D7323" s="20"/>
      <c r="E7323" s="20"/>
      <c r="F7323" s="20"/>
      <c r="H7323" s="20"/>
      <c r="J7323" s="20"/>
      <c r="K7323" s="20"/>
      <c r="L7323" s="20"/>
      <c r="P7323" s="201"/>
      <c r="Q7323" s="20"/>
      <c r="R7323" s="15"/>
      <c r="T7323" s="20"/>
      <c r="U7323" s="20"/>
      <c r="AB7323" s="20"/>
    </row>
    <row r="7324" spans="3:28" x14ac:dyDescent="0.2">
      <c r="C7324" s="20"/>
      <c r="D7324" s="20"/>
      <c r="E7324" s="20"/>
      <c r="F7324" s="20"/>
      <c r="H7324" s="20"/>
      <c r="J7324" s="20"/>
      <c r="K7324" s="20"/>
      <c r="L7324" s="20"/>
      <c r="P7324" s="201"/>
      <c r="Q7324" s="20"/>
      <c r="R7324" s="15"/>
      <c r="T7324" s="20"/>
      <c r="U7324" s="20"/>
      <c r="AB7324" s="20"/>
    </row>
    <row r="7325" spans="3:28" x14ac:dyDescent="0.2">
      <c r="C7325" s="20"/>
      <c r="D7325" s="20"/>
      <c r="E7325" s="20"/>
      <c r="F7325" s="20"/>
      <c r="H7325" s="20"/>
      <c r="J7325" s="20"/>
      <c r="K7325" s="20"/>
      <c r="L7325" s="20"/>
      <c r="P7325" s="201"/>
      <c r="Q7325" s="20"/>
      <c r="R7325" s="15"/>
      <c r="T7325" s="20"/>
      <c r="U7325" s="20"/>
      <c r="AB7325" s="20"/>
    </row>
    <row r="7326" spans="3:28" x14ac:dyDescent="0.2">
      <c r="C7326" s="20"/>
      <c r="D7326" s="20"/>
      <c r="E7326" s="20"/>
      <c r="F7326" s="20"/>
      <c r="H7326" s="20"/>
      <c r="J7326" s="20"/>
      <c r="K7326" s="20"/>
      <c r="L7326" s="20"/>
      <c r="P7326" s="201"/>
      <c r="Q7326" s="20"/>
      <c r="R7326" s="15"/>
      <c r="T7326" s="20"/>
      <c r="U7326" s="20"/>
      <c r="AB7326" s="20"/>
    </row>
    <row r="7327" spans="3:28" x14ac:dyDescent="0.2">
      <c r="C7327" s="20"/>
      <c r="D7327" s="20"/>
      <c r="E7327" s="20"/>
      <c r="F7327" s="20"/>
      <c r="H7327" s="20"/>
      <c r="J7327" s="20"/>
      <c r="K7327" s="20"/>
      <c r="L7327" s="20"/>
      <c r="P7327" s="201"/>
      <c r="Q7327" s="20"/>
      <c r="R7327" s="15"/>
      <c r="T7327" s="20"/>
      <c r="U7327" s="20"/>
      <c r="AB7327" s="20"/>
    </row>
    <row r="7328" spans="3:28" x14ac:dyDescent="0.2">
      <c r="C7328" s="20"/>
      <c r="D7328" s="20"/>
      <c r="E7328" s="20"/>
      <c r="F7328" s="20"/>
      <c r="H7328" s="20"/>
      <c r="J7328" s="20"/>
      <c r="K7328" s="20"/>
      <c r="L7328" s="20"/>
      <c r="P7328" s="201"/>
      <c r="Q7328" s="20"/>
      <c r="R7328" s="15"/>
      <c r="T7328" s="20"/>
      <c r="U7328" s="20"/>
      <c r="AB7328" s="20"/>
    </row>
    <row r="7329" spans="3:28" x14ac:dyDescent="0.2">
      <c r="C7329" s="20"/>
      <c r="D7329" s="20"/>
      <c r="E7329" s="20"/>
      <c r="F7329" s="20"/>
      <c r="H7329" s="20"/>
      <c r="J7329" s="20"/>
      <c r="K7329" s="20"/>
      <c r="L7329" s="20"/>
      <c r="P7329" s="201"/>
      <c r="Q7329" s="20"/>
      <c r="R7329" s="15"/>
      <c r="T7329" s="20"/>
      <c r="U7329" s="20"/>
      <c r="AB7329" s="20"/>
    </row>
    <row r="7330" spans="3:28" x14ac:dyDescent="0.2">
      <c r="C7330" s="20"/>
      <c r="D7330" s="20"/>
      <c r="E7330" s="20"/>
      <c r="F7330" s="20"/>
      <c r="H7330" s="20"/>
      <c r="J7330" s="20"/>
      <c r="K7330" s="20"/>
      <c r="L7330" s="20"/>
      <c r="P7330" s="201"/>
      <c r="Q7330" s="20"/>
      <c r="R7330" s="15"/>
      <c r="T7330" s="20"/>
      <c r="U7330" s="20"/>
      <c r="AB7330" s="20"/>
    </row>
    <row r="7331" spans="3:28" x14ac:dyDescent="0.2">
      <c r="C7331" s="20"/>
      <c r="D7331" s="20"/>
      <c r="E7331" s="20"/>
      <c r="F7331" s="20"/>
      <c r="H7331" s="20"/>
      <c r="J7331" s="20"/>
      <c r="K7331" s="20"/>
      <c r="L7331" s="20"/>
      <c r="P7331" s="201"/>
      <c r="Q7331" s="20"/>
      <c r="R7331" s="15"/>
      <c r="T7331" s="20"/>
      <c r="U7331" s="20"/>
      <c r="AB7331" s="20"/>
    </row>
    <row r="7332" spans="3:28" x14ac:dyDescent="0.2">
      <c r="C7332" s="20"/>
      <c r="D7332" s="20"/>
      <c r="E7332" s="20"/>
      <c r="F7332" s="20"/>
      <c r="H7332" s="20"/>
      <c r="J7332" s="20"/>
      <c r="K7332" s="20"/>
      <c r="L7332" s="20"/>
      <c r="P7332" s="201"/>
      <c r="Q7332" s="20"/>
      <c r="R7332" s="15"/>
      <c r="T7332" s="20"/>
      <c r="U7332" s="20"/>
      <c r="AB7332" s="20"/>
    </row>
    <row r="7333" spans="3:28" x14ac:dyDescent="0.2">
      <c r="C7333" s="20"/>
      <c r="D7333" s="20"/>
      <c r="E7333" s="20"/>
      <c r="F7333" s="20"/>
      <c r="H7333" s="20"/>
      <c r="J7333" s="20"/>
      <c r="K7333" s="20"/>
      <c r="L7333" s="20"/>
      <c r="P7333" s="201"/>
      <c r="Q7333" s="20"/>
      <c r="R7333" s="15"/>
      <c r="T7333" s="20"/>
      <c r="U7333" s="20"/>
      <c r="AB7333" s="20"/>
    </row>
    <row r="7334" spans="3:28" x14ac:dyDescent="0.2">
      <c r="C7334" s="20"/>
      <c r="D7334" s="20"/>
      <c r="E7334" s="20"/>
      <c r="F7334" s="20"/>
      <c r="H7334" s="20"/>
      <c r="J7334" s="20"/>
      <c r="K7334" s="20"/>
      <c r="L7334" s="20"/>
      <c r="P7334" s="201"/>
      <c r="Q7334" s="20"/>
      <c r="R7334" s="15"/>
      <c r="T7334" s="20"/>
      <c r="U7334" s="20"/>
      <c r="AB7334" s="20"/>
    </row>
    <row r="7335" spans="3:28" x14ac:dyDescent="0.2">
      <c r="C7335" s="20"/>
      <c r="D7335" s="20"/>
      <c r="E7335" s="20"/>
      <c r="F7335" s="20"/>
      <c r="H7335" s="20"/>
      <c r="J7335" s="20"/>
      <c r="K7335" s="20"/>
      <c r="L7335" s="20"/>
      <c r="P7335" s="201"/>
      <c r="Q7335" s="20"/>
      <c r="R7335" s="15"/>
      <c r="T7335" s="20"/>
      <c r="U7335" s="20"/>
      <c r="AB7335" s="20"/>
    </row>
    <row r="7336" spans="3:28" x14ac:dyDescent="0.2">
      <c r="C7336" s="20"/>
      <c r="D7336" s="20"/>
      <c r="E7336" s="20"/>
      <c r="F7336" s="20"/>
      <c r="H7336" s="20"/>
      <c r="J7336" s="20"/>
      <c r="K7336" s="20"/>
      <c r="L7336" s="20"/>
      <c r="P7336" s="201"/>
      <c r="Q7336" s="20"/>
      <c r="R7336" s="15"/>
      <c r="T7336" s="20"/>
      <c r="U7336" s="20"/>
      <c r="AB7336" s="20"/>
    </row>
    <row r="7337" spans="3:28" x14ac:dyDescent="0.2">
      <c r="C7337" s="20"/>
      <c r="D7337" s="20"/>
      <c r="E7337" s="20"/>
      <c r="F7337" s="20"/>
      <c r="H7337" s="20"/>
      <c r="J7337" s="20"/>
      <c r="K7337" s="20"/>
      <c r="L7337" s="20"/>
      <c r="P7337" s="201"/>
      <c r="Q7337" s="20"/>
      <c r="R7337" s="15"/>
      <c r="T7337" s="20"/>
      <c r="U7337" s="20"/>
      <c r="AB7337" s="20"/>
    </row>
    <row r="7338" spans="3:28" x14ac:dyDescent="0.2">
      <c r="C7338" s="20"/>
      <c r="D7338" s="20"/>
      <c r="E7338" s="20"/>
      <c r="F7338" s="20"/>
      <c r="H7338" s="20"/>
      <c r="J7338" s="20"/>
      <c r="K7338" s="20"/>
      <c r="L7338" s="20"/>
      <c r="P7338" s="201"/>
      <c r="Q7338" s="20"/>
      <c r="R7338" s="15"/>
      <c r="T7338" s="20"/>
      <c r="U7338" s="20"/>
      <c r="AB7338" s="20"/>
    </row>
    <row r="7339" spans="3:28" x14ac:dyDescent="0.2">
      <c r="C7339" s="20"/>
      <c r="D7339" s="20"/>
      <c r="E7339" s="20"/>
      <c r="F7339" s="20"/>
      <c r="H7339" s="20"/>
      <c r="J7339" s="20"/>
      <c r="K7339" s="20"/>
      <c r="L7339" s="20"/>
      <c r="P7339" s="201"/>
      <c r="Q7339" s="20"/>
      <c r="R7339" s="15"/>
      <c r="T7339" s="20"/>
      <c r="U7339" s="20"/>
      <c r="AB7339" s="20"/>
    </row>
    <row r="7340" spans="3:28" x14ac:dyDescent="0.2">
      <c r="C7340" s="20"/>
      <c r="D7340" s="20"/>
      <c r="E7340" s="20"/>
      <c r="F7340" s="20"/>
      <c r="H7340" s="20"/>
      <c r="J7340" s="20"/>
      <c r="K7340" s="20"/>
      <c r="L7340" s="20"/>
      <c r="P7340" s="201"/>
      <c r="Q7340" s="20"/>
      <c r="R7340" s="15"/>
      <c r="T7340" s="20"/>
      <c r="U7340" s="20"/>
      <c r="AB7340" s="20"/>
    </row>
    <row r="7341" spans="3:28" x14ac:dyDescent="0.2">
      <c r="C7341" s="20"/>
      <c r="D7341" s="20"/>
      <c r="E7341" s="20"/>
      <c r="F7341" s="20"/>
      <c r="H7341" s="20"/>
      <c r="J7341" s="20"/>
      <c r="K7341" s="20"/>
      <c r="L7341" s="20"/>
      <c r="P7341" s="201"/>
      <c r="Q7341" s="20"/>
      <c r="R7341" s="15"/>
      <c r="T7341" s="20"/>
      <c r="U7341" s="20"/>
      <c r="AB7341" s="20"/>
    </row>
    <row r="7342" spans="3:28" x14ac:dyDescent="0.2">
      <c r="C7342" s="20"/>
      <c r="D7342" s="20"/>
      <c r="E7342" s="20"/>
      <c r="F7342" s="20"/>
      <c r="H7342" s="20"/>
      <c r="J7342" s="20"/>
      <c r="K7342" s="20"/>
      <c r="L7342" s="20"/>
      <c r="P7342" s="201"/>
      <c r="Q7342" s="20"/>
      <c r="R7342" s="15"/>
      <c r="T7342" s="20"/>
      <c r="U7342" s="20"/>
      <c r="AB7342" s="20"/>
    </row>
    <row r="7343" spans="3:28" x14ac:dyDescent="0.2">
      <c r="C7343" s="20"/>
      <c r="D7343" s="20"/>
      <c r="E7343" s="20"/>
      <c r="F7343" s="20"/>
      <c r="H7343" s="20"/>
      <c r="J7343" s="20"/>
      <c r="K7343" s="20"/>
      <c r="L7343" s="20"/>
      <c r="P7343" s="201"/>
      <c r="Q7343" s="20"/>
      <c r="R7343" s="15"/>
      <c r="T7343" s="20"/>
      <c r="U7343" s="20"/>
      <c r="AB7343" s="20"/>
    </row>
    <row r="7344" spans="3:28" x14ac:dyDescent="0.2">
      <c r="C7344" s="20"/>
      <c r="D7344" s="20"/>
      <c r="E7344" s="20"/>
      <c r="F7344" s="20"/>
      <c r="H7344" s="20"/>
      <c r="J7344" s="20"/>
      <c r="K7344" s="20"/>
      <c r="L7344" s="20"/>
      <c r="P7344" s="201"/>
      <c r="Q7344" s="20"/>
      <c r="R7344" s="15"/>
      <c r="T7344" s="20"/>
      <c r="U7344" s="20"/>
      <c r="AB7344" s="20"/>
    </row>
    <row r="7345" spans="3:28" x14ac:dyDescent="0.2">
      <c r="C7345" s="20"/>
      <c r="D7345" s="20"/>
      <c r="E7345" s="20"/>
      <c r="F7345" s="20"/>
      <c r="H7345" s="20"/>
      <c r="J7345" s="20"/>
      <c r="K7345" s="20"/>
      <c r="L7345" s="20"/>
      <c r="P7345" s="201"/>
      <c r="Q7345" s="20"/>
      <c r="R7345" s="15"/>
      <c r="T7345" s="20"/>
      <c r="U7345" s="20"/>
      <c r="AB7345" s="20"/>
    </row>
    <row r="7346" spans="3:28" x14ac:dyDescent="0.2">
      <c r="C7346" s="20"/>
      <c r="D7346" s="20"/>
      <c r="E7346" s="20"/>
      <c r="F7346" s="20"/>
      <c r="H7346" s="20"/>
      <c r="J7346" s="20"/>
      <c r="K7346" s="20"/>
      <c r="L7346" s="20"/>
      <c r="P7346" s="201"/>
      <c r="Q7346" s="20"/>
      <c r="R7346" s="15"/>
      <c r="T7346" s="20"/>
      <c r="U7346" s="20"/>
      <c r="AB7346" s="20"/>
    </row>
    <row r="7347" spans="3:28" x14ac:dyDescent="0.2">
      <c r="C7347" s="20"/>
      <c r="D7347" s="20"/>
      <c r="E7347" s="20"/>
      <c r="F7347" s="20"/>
      <c r="H7347" s="20"/>
      <c r="J7347" s="20"/>
      <c r="K7347" s="20"/>
      <c r="L7347" s="20"/>
      <c r="P7347" s="201"/>
      <c r="Q7347" s="20"/>
      <c r="R7347" s="15"/>
      <c r="T7347" s="20"/>
      <c r="U7347" s="20"/>
      <c r="AB7347" s="20"/>
    </row>
    <row r="7348" spans="3:28" x14ac:dyDescent="0.2">
      <c r="C7348" s="20"/>
      <c r="D7348" s="20"/>
      <c r="E7348" s="20"/>
      <c r="F7348" s="20"/>
      <c r="H7348" s="20"/>
      <c r="J7348" s="20"/>
      <c r="K7348" s="20"/>
      <c r="L7348" s="20"/>
      <c r="P7348" s="201"/>
      <c r="Q7348" s="20"/>
      <c r="R7348" s="15"/>
      <c r="T7348" s="20"/>
      <c r="U7348" s="20"/>
      <c r="AB7348" s="20"/>
    </row>
  </sheetData>
  <mergeCells count="8">
    <mergeCell ref="Q1:Q3"/>
    <mergeCell ref="P1:P3"/>
    <mergeCell ref="A1:M1"/>
    <mergeCell ref="F2:G2"/>
    <mergeCell ref="H2:I2"/>
    <mergeCell ref="J2:K2"/>
    <mergeCell ref="L2:M2"/>
    <mergeCell ref="N2:O2"/>
  </mergeCells>
  <phoneticPr fontId="2" type="noConversion"/>
  <conditionalFormatting sqref="P4:P54">
    <cfRule type="cellIs" dxfId="14" priority="1" operator="between">
      <formula>35</formula>
      <formula>40</formula>
    </cfRule>
    <cfRule type="cellIs" dxfId="13" priority="2" operator="greaterThan">
      <formula>35</formula>
    </cfRule>
    <cfRule type="cellIs" dxfId="12" priority="4" operator="greaterThan">
      <formula>34</formula>
    </cfRule>
    <cfRule type="cellIs" dxfId="11" priority="5" operator="greaterThan">
      <formula>36</formula>
    </cfRule>
  </conditionalFormatting>
  <conditionalFormatting sqref="P17:P54">
    <cfRule type="top10" dxfId="10" priority="17" rank="10"/>
  </conditionalFormatting>
  <pageMargins left="0.44" right="0.32" top="1" bottom="1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0000"/>
  </sheetPr>
  <dimension ref="A1:Z254"/>
  <sheetViews>
    <sheetView workbookViewId="0">
      <selection activeCell="R26" sqref="R26"/>
    </sheetView>
  </sheetViews>
  <sheetFormatPr defaultRowHeight="12.75" x14ac:dyDescent="0.2"/>
  <cols>
    <col min="1" max="1" width="21.42578125" customWidth="1"/>
    <col min="2" max="2" width="5.140625" customWidth="1"/>
    <col min="3" max="3" width="4.85546875" style="87" customWidth="1"/>
    <col min="4" max="4" width="5" style="168" customWidth="1"/>
    <col min="5" max="5" width="3.85546875" style="4" hidden="1" customWidth="1"/>
    <col min="6" max="6" width="3.85546875" style="4" customWidth="1"/>
    <col min="7" max="7" width="4.140625" style="19" bestFit="1" customWidth="1"/>
    <col min="8" max="8" width="4.140625" style="4" bestFit="1" customWidth="1"/>
    <col min="9" max="9" width="4.140625" style="19" bestFit="1" customWidth="1"/>
    <col min="10" max="10" width="4.140625" style="4" bestFit="1" customWidth="1"/>
    <col min="11" max="11" width="4.140625" style="19" bestFit="1" customWidth="1"/>
    <col min="12" max="12" width="4.140625" style="4" bestFit="1" customWidth="1"/>
    <col min="13" max="13" width="4.140625" style="19" bestFit="1" customWidth="1"/>
    <col min="14" max="14" width="4.5703125" style="253" bestFit="1" customWidth="1"/>
    <col min="15" max="15" width="5.28515625" style="47" customWidth="1"/>
    <col min="16" max="16" width="5.7109375" style="3" customWidth="1"/>
    <col min="17" max="17" width="0" hidden="1" customWidth="1"/>
    <col min="18" max="18" width="9.28515625" customWidth="1"/>
    <col min="19" max="22" width="9.140625" customWidth="1"/>
    <col min="24" max="24" width="6.140625" style="15" customWidth="1"/>
    <col min="25" max="25" width="6.28515625" style="168" customWidth="1"/>
    <col min="26" max="26" width="5.140625" style="4" customWidth="1"/>
  </cols>
  <sheetData>
    <row r="1" spans="1:26" ht="20.25" x14ac:dyDescent="0.3">
      <c r="A1" s="308" t="s">
        <v>120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10" t="s">
        <v>0</v>
      </c>
      <c r="O1" s="312" t="s">
        <v>1</v>
      </c>
      <c r="P1"/>
      <c r="R1" s="15"/>
      <c r="S1" s="4"/>
      <c r="X1"/>
      <c r="Y1"/>
      <c r="Z1"/>
    </row>
    <row r="2" spans="1:26" ht="18" x14ac:dyDescent="0.25">
      <c r="A2" s="17" t="s">
        <v>10</v>
      </c>
      <c r="B2" s="17"/>
      <c r="C2" s="85"/>
      <c r="D2" s="190"/>
      <c r="E2" s="18"/>
      <c r="F2" s="314">
        <v>45112</v>
      </c>
      <c r="G2" s="315"/>
      <c r="H2" s="314">
        <v>45119</v>
      </c>
      <c r="I2" s="315"/>
      <c r="J2" s="314">
        <v>45126</v>
      </c>
      <c r="K2" s="315"/>
      <c r="L2" s="314">
        <v>45133</v>
      </c>
      <c r="M2" s="315"/>
      <c r="N2" s="311"/>
      <c r="O2" s="313"/>
      <c r="P2"/>
      <c r="R2" s="15" t="s">
        <v>83</v>
      </c>
      <c r="S2" s="4"/>
      <c r="X2"/>
      <c r="Y2"/>
      <c r="Z2"/>
    </row>
    <row r="3" spans="1:26" ht="73.5" x14ac:dyDescent="0.2">
      <c r="A3" s="7" t="s">
        <v>13</v>
      </c>
      <c r="B3" s="8" t="s">
        <v>4</v>
      </c>
      <c r="C3" s="86" t="s">
        <v>5</v>
      </c>
      <c r="D3" s="191" t="s">
        <v>6</v>
      </c>
      <c r="E3" s="68" t="s">
        <v>95</v>
      </c>
      <c r="F3" s="9" t="s">
        <v>8</v>
      </c>
      <c r="G3" s="10" t="s">
        <v>9</v>
      </c>
      <c r="H3" s="9" t="s">
        <v>8</v>
      </c>
      <c r="I3" s="10" t="s">
        <v>9</v>
      </c>
      <c r="J3" s="9" t="s">
        <v>8</v>
      </c>
      <c r="K3" s="10" t="s">
        <v>9</v>
      </c>
      <c r="L3" s="9" t="s">
        <v>8</v>
      </c>
      <c r="M3" s="65" t="s">
        <v>9</v>
      </c>
      <c r="N3" s="311"/>
      <c r="O3" s="313"/>
      <c r="P3"/>
      <c r="R3" s="15"/>
      <c r="S3" s="4"/>
      <c r="X3"/>
      <c r="Y3"/>
      <c r="Z3"/>
    </row>
    <row r="4" spans="1:26" x14ac:dyDescent="0.2">
      <c r="A4" s="25" t="str">
        <f>Slagspil!A5</f>
        <v>Bent Davidsen</v>
      </c>
      <c r="B4" s="25">
        <f>Slagspil!B5</f>
        <v>1680</v>
      </c>
      <c r="C4" s="25">
        <f>Slagspil!C5</f>
        <v>22</v>
      </c>
      <c r="D4" s="192">
        <f>Juni!Q4</f>
        <v>2.5</v>
      </c>
      <c r="E4" s="25"/>
      <c r="F4" s="187">
        <v>0</v>
      </c>
      <c r="G4" s="13">
        <v>0</v>
      </c>
      <c r="H4" s="187">
        <v>28</v>
      </c>
      <c r="I4" s="13">
        <v>0</v>
      </c>
      <c r="J4" s="187">
        <v>0</v>
      </c>
      <c r="K4" s="13">
        <v>0</v>
      </c>
      <c r="L4" s="187">
        <v>25</v>
      </c>
      <c r="M4" s="13">
        <v>0</v>
      </c>
      <c r="N4" s="247">
        <f t="shared" ref="N4:N43" si="0">(LARGE(F4:M4,2)+LARGE(F4:M4,1))/2</f>
        <v>26.5</v>
      </c>
      <c r="O4" s="14">
        <f t="shared" ref="O4:O43" si="1">D4+G4+I4+K4+M4</f>
        <v>2.5</v>
      </c>
      <c r="P4" s="19"/>
      <c r="R4" s="12">
        <f t="shared" ref="R4:R35" si="2">MAX(F4:M4)</f>
        <v>28</v>
      </c>
      <c r="S4" s="47"/>
      <c r="T4" s="19"/>
      <c r="U4" s="19"/>
      <c r="X4"/>
      <c r="Y4"/>
      <c r="Z4"/>
    </row>
    <row r="5" spans="1:26" x14ac:dyDescent="0.2">
      <c r="A5" s="25" t="str">
        <f>Slagspil!A6</f>
        <v>Bjarne Olsen</v>
      </c>
      <c r="B5" s="25">
        <f>Slagspil!B6</f>
        <v>1087</v>
      </c>
      <c r="C5" s="25">
        <f>Slagspil!C6</f>
        <v>17.3</v>
      </c>
      <c r="D5" s="192">
        <f>Juni!Q5</f>
        <v>9</v>
      </c>
      <c r="E5" s="25"/>
      <c r="F5" s="187">
        <v>0</v>
      </c>
      <c r="G5" s="13">
        <v>0</v>
      </c>
      <c r="H5" s="187">
        <v>30</v>
      </c>
      <c r="I5" s="13">
        <v>0</v>
      </c>
      <c r="J5" s="187">
        <v>29</v>
      </c>
      <c r="K5" s="13">
        <v>0</v>
      </c>
      <c r="L5" s="187">
        <v>35</v>
      </c>
      <c r="M5" s="13">
        <v>1</v>
      </c>
      <c r="N5" s="247">
        <f t="shared" si="0"/>
        <v>32.5</v>
      </c>
      <c r="O5" s="14">
        <f t="shared" si="1"/>
        <v>10</v>
      </c>
      <c r="P5" s="19"/>
      <c r="R5" s="12">
        <f t="shared" si="2"/>
        <v>35</v>
      </c>
      <c r="S5" s="47"/>
      <c r="T5" s="19"/>
      <c r="U5" s="19"/>
      <c r="X5"/>
      <c r="Y5"/>
      <c r="Z5"/>
    </row>
    <row r="6" spans="1:26" x14ac:dyDescent="0.2">
      <c r="A6" s="25" t="str">
        <f>Slagspil!A7</f>
        <v>Carlo Mathiasen</v>
      </c>
      <c r="B6" s="25">
        <f>Slagspil!B7</f>
        <v>1218</v>
      </c>
      <c r="C6" s="25">
        <f>Slagspil!C7</f>
        <v>28.4</v>
      </c>
      <c r="D6" s="192">
        <f>Juni!Q6</f>
        <v>8.5</v>
      </c>
      <c r="E6" s="25"/>
      <c r="F6" s="187">
        <v>32</v>
      </c>
      <c r="G6" s="13">
        <v>1</v>
      </c>
      <c r="H6" s="187">
        <v>35</v>
      </c>
      <c r="I6" s="13">
        <v>1</v>
      </c>
      <c r="J6" s="187">
        <v>39</v>
      </c>
      <c r="K6" s="13">
        <v>1</v>
      </c>
      <c r="L6" s="187">
        <v>0</v>
      </c>
      <c r="M6" s="13">
        <v>0</v>
      </c>
      <c r="N6" s="247">
        <f t="shared" si="0"/>
        <v>37</v>
      </c>
      <c r="O6" s="14">
        <f t="shared" si="1"/>
        <v>11.5</v>
      </c>
      <c r="P6" s="19"/>
      <c r="R6" s="12">
        <f t="shared" si="2"/>
        <v>39</v>
      </c>
      <c r="S6" s="47"/>
      <c r="T6" s="19"/>
      <c r="U6" s="19"/>
      <c r="X6"/>
      <c r="Y6"/>
      <c r="Z6"/>
    </row>
    <row r="7" spans="1:26" x14ac:dyDescent="0.2">
      <c r="A7" s="25" t="str">
        <f>Slagspil!A8</f>
        <v>CarstenL. Olesen</v>
      </c>
      <c r="B7" s="25">
        <f>Slagspil!B8</f>
        <v>2098</v>
      </c>
      <c r="C7" s="25">
        <f>Slagspil!C8</f>
        <v>14.1</v>
      </c>
      <c r="D7" s="192">
        <f>Juni!Q7</f>
        <v>3</v>
      </c>
      <c r="E7" s="25"/>
      <c r="F7" s="187">
        <v>33</v>
      </c>
      <c r="G7" s="13">
        <v>0</v>
      </c>
      <c r="H7" s="187">
        <v>0</v>
      </c>
      <c r="I7" s="13">
        <v>0</v>
      </c>
      <c r="J7" s="187">
        <v>33</v>
      </c>
      <c r="K7" s="13">
        <v>1</v>
      </c>
      <c r="L7" s="187">
        <v>21</v>
      </c>
      <c r="M7" s="13">
        <v>0</v>
      </c>
      <c r="N7" s="247">
        <f t="shared" si="0"/>
        <v>33</v>
      </c>
      <c r="O7" s="14">
        <f t="shared" si="1"/>
        <v>4</v>
      </c>
      <c r="P7" s="19"/>
      <c r="R7" s="12">
        <f t="shared" si="2"/>
        <v>33</v>
      </c>
      <c r="S7" s="47"/>
      <c r="T7" s="19"/>
      <c r="U7" s="19"/>
      <c r="X7"/>
      <c r="Y7"/>
      <c r="Z7"/>
    </row>
    <row r="8" spans="1:26" x14ac:dyDescent="0.2">
      <c r="A8" s="25" t="str">
        <f>Slagspil!A9</f>
        <v>Casper Willumsen</v>
      </c>
      <c r="B8" s="25">
        <f>Slagspil!B9</f>
        <v>1541</v>
      </c>
      <c r="C8" s="25">
        <f>Slagspil!C9</f>
        <v>23</v>
      </c>
      <c r="D8" s="192">
        <f>Juni!Q8</f>
        <v>2</v>
      </c>
      <c r="E8" s="25"/>
      <c r="F8" s="187">
        <v>33</v>
      </c>
      <c r="G8" s="13">
        <v>2</v>
      </c>
      <c r="H8" s="187">
        <v>30</v>
      </c>
      <c r="I8" s="13">
        <v>0</v>
      </c>
      <c r="J8" s="187">
        <v>0</v>
      </c>
      <c r="K8" s="13">
        <v>0</v>
      </c>
      <c r="L8" s="187">
        <v>39</v>
      </c>
      <c r="M8" s="13">
        <v>1</v>
      </c>
      <c r="N8" s="247">
        <f t="shared" si="0"/>
        <v>36</v>
      </c>
      <c r="O8" s="14">
        <f t="shared" si="1"/>
        <v>5</v>
      </c>
      <c r="P8" s="19"/>
      <c r="R8" s="12">
        <f t="shared" si="2"/>
        <v>39</v>
      </c>
      <c r="S8" s="47"/>
      <c r="T8" s="19"/>
      <c r="U8" s="19"/>
      <c r="X8"/>
      <c r="Y8"/>
      <c r="Z8"/>
    </row>
    <row r="9" spans="1:26" x14ac:dyDescent="0.2">
      <c r="A9" s="25" t="str">
        <f>Slagspil!A10</f>
        <v>Christian Pedersen</v>
      </c>
      <c r="B9" s="25">
        <f>Slagspil!B10</f>
        <v>23</v>
      </c>
      <c r="C9" s="25">
        <f>Slagspil!C10</f>
        <v>16.899999999999999</v>
      </c>
      <c r="D9" s="192">
        <f>Juni!Q9</f>
        <v>2</v>
      </c>
      <c r="E9" s="25"/>
      <c r="F9" s="187">
        <v>0</v>
      </c>
      <c r="G9" s="13">
        <v>0</v>
      </c>
      <c r="H9" s="187">
        <v>0</v>
      </c>
      <c r="I9" s="13">
        <v>0</v>
      </c>
      <c r="J9" s="187">
        <v>23</v>
      </c>
      <c r="K9" s="13">
        <v>0</v>
      </c>
      <c r="L9" s="187">
        <v>0</v>
      </c>
      <c r="M9" s="13">
        <v>0</v>
      </c>
      <c r="N9" s="247">
        <f t="shared" si="0"/>
        <v>11.5</v>
      </c>
      <c r="O9" s="14">
        <f t="shared" si="1"/>
        <v>2</v>
      </c>
      <c r="P9" s="19"/>
      <c r="R9" s="12">
        <f t="shared" si="2"/>
        <v>23</v>
      </c>
      <c r="S9" s="47"/>
      <c r="T9" s="19"/>
      <c r="U9" s="19"/>
      <c r="X9"/>
      <c r="Y9"/>
      <c r="Z9"/>
    </row>
    <row r="10" spans="1:26" x14ac:dyDescent="0.2">
      <c r="A10" s="25" t="str">
        <f>Slagspil!A11</f>
        <v>Christian Våbengård</v>
      </c>
      <c r="B10" s="25">
        <f>Slagspil!B11</f>
        <v>2231</v>
      </c>
      <c r="C10" s="25">
        <f>Slagspil!C11</f>
        <v>16.8</v>
      </c>
      <c r="D10" s="192">
        <f>Juni!Q10</f>
        <v>5.5</v>
      </c>
      <c r="E10" s="25"/>
      <c r="F10" s="187">
        <v>27</v>
      </c>
      <c r="G10" s="13">
        <v>1</v>
      </c>
      <c r="H10" s="187">
        <v>35</v>
      </c>
      <c r="I10" s="13">
        <v>2</v>
      </c>
      <c r="J10" s="187">
        <v>37</v>
      </c>
      <c r="K10" s="13">
        <v>1</v>
      </c>
      <c r="L10" s="187">
        <v>32</v>
      </c>
      <c r="M10" s="13">
        <v>1</v>
      </c>
      <c r="N10" s="247">
        <f t="shared" si="0"/>
        <v>36</v>
      </c>
      <c r="O10" s="14">
        <f t="shared" si="1"/>
        <v>10.5</v>
      </c>
      <c r="P10" s="19"/>
      <c r="R10" s="12">
        <f t="shared" si="2"/>
        <v>37</v>
      </c>
      <c r="S10" s="47"/>
      <c r="T10" s="19"/>
      <c r="U10" s="19"/>
      <c r="X10"/>
      <c r="Y10"/>
      <c r="Z10"/>
    </row>
    <row r="11" spans="1:26" x14ac:dyDescent="0.2">
      <c r="A11" s="25" t="str">
        <f>Slagspil!A12</f>
        <v>Dennis Hansen</v>
      </c>
      <c r="B11" s="25">
        <f>Slagspil!B12</f>
        <v>228</v>
      </c>
      <c r="C11" s="25">
        <f>Slagspil!C12</f>
        <v>24.5</v>
      </c>
      <c r="D11" s="192">
        <f>Juni!Q11</f>
        <v>0</v>
      </c>
      <c r="E11" s="25"/>
      <c r="F11" s="187">
        <v>0</v>
      </c>
      <c r="G11" s="13">
        <v>0</v>
      </c>
      <c r="H11" s="187">
        <v>0</v>
      </c>
      <c r="I11" s="13">
        <v>0</v>
      </c>
      <c r="J11" s="187">
        <v>0</v>
      </c>
      <c r="K11" s="13">
        <v>0</v>
      </c>
      <c r="L11" s="187">
        <v>0</v>
      </c>
      <c r="M11" s="13">
        <v>0</v>
      </c>
      <c r="N11" s="247">
        <f t="shared" si="0"/>
        <v>0</v>
      </c>
      <c r="O11" s="14">
        <f t="shared" si="1"/>
        <v>0</v>
      </c>
      <c r="P11" s="19"/>
      <c r="R11" s="12">
        <f t="shared" si="2"/>
        <v>0</v>
      </c>
      <c r="S11" s="47"/>
      <c r="T11" s="19"/>
      <c r="U11" s="19"/>
      <c r="X11"/>
      <c r="Y11"/>
      <c r="Z11"/>
    </row>
    <row r="12" spans="1:26" x14ac:dyDescent="0.2">
      <c r="A12" s="25" t="str">
        <f>Slagspil!A13</f>
        <v>Gert Toftlund</v>
      </c>
      <c r="B12" s="25">
        <f>Slagspil!B13</f>
        <v>845</v>
      </c>
      <c r="C12" s="25">
        <f>Slagspil!C13</f>
        <v>19.7</v>
      </c>
      <c r="D12" s="192">
        <f>Juni!Q12</f>
        <v>11</v>
      </c>
      <c r="E12" s="25"/>
      <c r="F12" s="187">
        <v>34</v>
      </c>
      <c r="G12" s="13">
        <v>1</v>
      </c>
      <c r="H12" s="187">
        <v>30</v>
      </c>
      <c r="I12" s="13">
        <v>0</v>
      </c>
      <c r="J12" s="187">
        <v>0</v>
      </c>
      <c r="K12" s="13">
        <v>0</v>
      </c>
      <c r="L12" s="187">
        <v>31</v>
      </c>
      <c r="M12" s="13">
        <v>1</v>
      </c>
      <c r="N12" s="247">
        <f t="shared" si="0"/>
        <v>32.5</v>
      </c>
      <c r="O12" s="14">
        <f t="shared" si="1"/>
        <v>13</v>
      </c>
      <c r="P12" s="19"/>
      <c r="R12" s="12">
        <f t="shared" si="2"/>
        <v>34</v>
      </c>
      <c r="S12" s="47"/>
      <c r="T12" s="19"/>
      <c r="U12" s="19"/>
      <c r="X12"/>
      <c r="Y12"/>
      <c r="Z12"/>
    </row>
    <row r="13" spans="1:26" x14ac:dyDescent="0.2">
      <c r="A13" s="25" t="str">
        <f>Slagspil!A14</f>
        <v>Gunnar Sigurdsson</v>
      </c>
      <c r="B13" s="25">
        <f>Slagspil!B14</f>
        <v>18</v>
      </c>
      <c r="C13" s="25">
        <f>Slagspil!C14</f>
        <v>15.8</v>
      </c>
      <c r="D13" s="192">
        <f>Juni!Q13</f>
        <v>4.5</v>
      </c>
      <c r="E13" s="25"/>
      <c r="F13" s="187">
        <v>22</v>
      </c>
      <c r="G13" s="13">
        <v>0</v>
      </c>
      <c r="H13" s="187">
        <v>32</v>
      </c>
      <c r="I13" s="13">
        <v>0</v>
      </c>
      <c r="J13" s="187">
        <v>32</v>
      </c>
      <c r="K13" s="13">
        <v>1</v>
      </c>
      <c r="L13" s="187">
        <v>28</v>
      </c>
      <c r="M13" s="13">
        <v>2</v>
      </c>
      <c r="N13" s="247">
        <f t="shared" si="0"/>
        <v>32</v>
      </c>
      <c r="O13" s="14">
        <f t="shared" si="1"/>
        <v>7.5</v>
      </c>
      <c r="P13" s="19"/>
      <c r="R13" s="12">
        <f t="shared" si="2"/>
        <v>32</v>
      </c>
      <c r="S13" s="47"/>
      <c r="T13" s="19"/>
      <c r="U13" s="19"/>
      <c r="X13"/>
      <c r="Y13"/>
      <c r="Z13"/>
    </row>
    <row r="14" spans="1:26" x14ac:dyDescent="0.2">
      <c r="A14" s="25" t="str">
        <f>Slagspil!A15</f>
        <v>Michael Møller</v>
      </c>
      <c r="B14" s="25">
        <f>Slagspil!B15</f>
        <v>2322</v>
      </c>
      <c r="C14" s="25">
        <f>Slagspil!C15</f>
        <v>19.3</v>
      </c>
      <c r="D14" s="192">
        <f>Juni!Q14</f>
        <v>1</v>
      </c>
      <c r="E14" s="25"/>
      <c r="F14" s="187">
        <v>0</v>
      </c>
      <c r="G14" s="13">
        <v>0</v>
      </c>
      <c r="H14" s="187">
        <v>0</v>
      </c>
      <c r="I14" s="13">
        <v>0</v>
      </c>
      <c r="J14" s="187">
        <v>0</v>
      </c>
      <c r="K14" s="13">
        <v>0</v>
      </c>
      <c r="L14" s="187">
        <v>0</v>
      </c>
      <c r="M14" s="13">
        <v>0</v>
      </c>
      <c r="N14" s="247">
        <f t="shared" si="0"/>
        <v>0</v>
      </c>
      <c r="O14" s="14">
        <f t="shared" si="1"/>
        <v>1</v>
      </c>
      <c r="P14" s="19"/>
      <c r="R14" s="12">
        <f t="shared" si="2"/>
        <v>0</v>
      </c>
      <c r="S14" s="47"/>
      <c r="T14" s="19"/>
      <c r="U14" s="19"/>
      <c r="X14"/>
      <c r="Y14"/>
      <c r="Z14"/>
    </row>
    <row r="15" spans="1:26" ht="12.75" customHeight="1" x14ac:dyDescent="0.2">
      <c r="A15" s="25" t="str">
        <f>Slagspil!A16</f>
        <v>Høgni Joanesarson</v>
      </c>
      <c r="B15" s="25">
        <f>Slagspil!B16</f>
        <v>2495</v>
      </c>
      <c r="C15" s="25">
        <f>Slagspil!C16</f>
        <v>13.3</v>
      </c>
      <c r="D15" s="192">
        <f>Juni!Q15</f>
        <v>0.5</v>
      </c>
      <c r="E15" s="25"/>
      <c r="F15" s="187">
        <v>0</v>
      </c>
      <c r="G15" s="13">
        <v>0</v>
      </c>
      <c r="H15" s="187">
        <v>0</v>
      </c>
      <c r="I15" s="13">
        <v>0</v>
      </c>
      <c r="J15" s="187">
        <v>0</v>
      </c>
      <c r="K15" s="13">
        <v>0</v>
      </c>
      <c r="L15" s="187">
        <v>0</v>
      </c>
      <c r="M15" s="13">
        <v>0</v>
      </c>
      <c r="N15" s="247">
        <f t="shared" si="0"/>
        <v>0</v>
      </c>
      <c r="O15" s="14">
        <f t="shared" si="1"/>
        <v>0.5</v>
      </c>
      <c r="P15" s="19"/>
      <c r="R15" s="12">
        <f t="shared" si="2"/>
        <v>0</v>
      </c>
      <c r="S15" s="47"/>
      <c r="T15" s="19"/>
      <c r="U15" s="19"/>
      <c r="X15"/>
      <c r="Y15"/>
      <c r="Z15"/>
    </row>
    <row r="16" spans="1:26" x14ac:dyDescent="0.2">
      <c r="A16" s="25" t="str">
        <f>Slagspil!A17</f>
        <v>Jacob Christensen</v>
      </c>
      <c r="B16" s="25">
        <f>Slagspil!B17</f>
        <v>251</v>
      </c>
      <c r="C16" s="25">
        <f>Slagspil!C17</f>
        <v>21.1</v>
      </c>
      <c r="D16" s="192">
        <f>Juni!Q16</f>
        <v>7.5</v>
      </c>
      <c r="E16" s="25"/>
      <c r="F16" s="187">
        <v>26</v>
      </c>
      <c r="G16" s="13">
        <v>0</v>
      </c>
      <c r="H16" s="187">
        <v>28</v>
      </c>
      <c r="I16" s="13">
        <v>1</v>
      </c>
      <c r="J16" s="187">
        <v>32</v>
      </c>
      <c r="K16" s="13">
        <v>0</v>
      </c>
      <c r="L16" s="187">
        <v>28</v>
      </c>
      <c r="M16" s="13">
        <v>0</v>
      </c>
      <c r="N16" s="247">
        <f t="shared" si="0"/>
        <v>30</v>
      </c>
      <c r="O16" s="14">
        <f t="shared" si="1"/>
        <v>8.5</v>
      </c>
      <c r="P16" s="19"/>
      <c r="R16" s="12">
        <f t="shared" si="2"/>
        <v>32</v>
      </c>
      <c r="S16" s="47"/>
      <c r="T16" s="19"/>
      <c r="U16" s="19"/>
      <c r="X16"/>
      <c r="Y16"/>
      <c r="Z16"/>
    </row>
    <row r="17" spans="1:26" x14ac:dyDescent="0.2">
      <c r="A17" s="25" t="str">
        <f>Slagspil!A18</f>
        <v>Jan Nielsen</v>
      </c>
      <c r="B17" s="25">
        <f>Slagspil!B18</f>
        <v>2224</v>
      </c>
      <c r="C17" s="25">
        <f>Slagspil!C18</f>
        <v>15.2</v>
      </c>
      <c r="D17" s="192">
        <f>Juni!Q17</f>
        <v>8.5</v>
      </c>
      <c r="E17" s="25"/>
      <c r="F17" s="187">
        <v>35</v>
      </c>
      <c r="G17" s="13">
        <v>2</v>
      </c>
      <c r="H17" s="187">
        <v>38</v>
      </c>
      <c r="I17" s="13">
        <v>1</v>
      </c>
      <c r="J17" s="187">
        <v>36</v>
      </c>
      <c r="K17" s="13">
        <v>1</v>
      </c>
      <c r="L17" s="187">
        <v>32</v>
      </c>
      <c r="M17" s="13">
        <v>1</v>
      </c>
      <c r="N17" s="247">
        <f t="shared" si="0"/>
        <v>37</v>
      </c>
      <c r="O17" s="14">
        <f t="shared" si="1"/>
        <v>13.5</v>
      </c>
      <c r="P17" s="19"/>
      <c r="R17" s="12">
        <f t="shared" si="2"/>
        <v>38</v>
      </c>
      <c r="S17" s="47"/>
      <c r="T17" s="19"/>
      <c r="U17" s="19"/>
      <c r="X17"/>
      <c r="Y17"/>
      <c r="Z17"/>
    </row>
    <row r="18" spans="1:26" x14ac:dyDescent="0.2">
      <c r="A18" s="25" t="str">
        <f>Slagspil!A19</f>
        <v>Jan Sørensen</v>
      </c>
      <c r="B18" s="25">
        <f>Slagspil!B19</f>
        <v>1376</v>
      </c>
      <c r="C18" s="25">
        <f>Slagspil!C19</f>
        <v>17.5</v>
      </c>
      <c r="D18" s="192">
        <f>Juni!Q18</f>
        <v>9.5</v>
      </c>
      <c r="E18" s="25"/>
      <c r="F18" s="187">
        <v>31</v>
      </c>
      <c r="G18" s="13">
        <v>0</v>
      </c>
      <c r="H18" s="187">
        <v>32</v>
      </c>
      <c r="I18" s="13">
        <v>1</v>
      </c>
      <c r="J18" s="187">
        <v>33</v>
      </c>
      <c r="K18" s="13">
        <v>1</v>
      </c>
      <c r="L18" s="187">
        <v>34</v>
      </c>
      <c r="M18" s="13">
        <v>1</v>
      </c>
      <c r="N18" s="247">
        <f t="shared" si="0"/>
        <v>33.5</v>
      </c>
      <c r="O18" s="14">
        <f t="shared" si="1"/>
        <v>12.5</v>
      </c>
      <c r="P18" s="19"/>
      <c r="R18" s="12">
        <f t="shared" si="2"/>
        <v>34</v>
      </c>
      <c r="S18" s="47"/>
      <c r="T18" s="19"/>
      <c r="U18" s="19"/>
      <c r="X18"/>
      <c r="Y18"/>
      <c r="Z18"/>
    </row>
    <row r="19" spans="1:26" x14ac:dyDescent="0.2">
      <c r="A19" s="25" t="str">
        <f>Slagspil!A20</f>
        <v>Jonny Jørgensen</v>
      </c>
      <c r="B19" s="25">
        <f>Slagspil!B20</f>
        <v>876</v>
      </c>
      <c r="C19" s="25">
        <f>Slagspil!C20</f>
        <v>23.4</v>
      </c>
      <c r="D19" s="192">
        <f>Juni!Q19</f>
        <v>1</v>
      </c>
      <c r="E19" s="25"/>
      <c r="F19" s="187">
        <v>0</v>
      </c>
      <c r="G19" s="13">
        <v>0</v>
      </c>
      <c r="H19" s="187">
        <v>0</v>
      </c>
      <c r="I19" s="13">
        <v>0</v>
      </c>
      <c r="J19" s="187">
        <v>0</v>
      </c>
      <c r="K19" s="13">
        <v>0</v>
      </c>
      <c r="L19" s="187">
        <v>29</v>
      </c>
      <c r="M19" s="13">
        <v>1</v>
      </c>
      <c r="N19" s="247">
        <f t="shared" si="0"/>
        <v>15</v>
      </c>
      <c r="O19" s="14">
        <f t="shared" si="1"/>
        <v>2</v>
      </c>
      <c r="P19" s="19"/>
      <c r="R19" s="12">
        <f t="shared" si="2"/>
        <v>29</v>
      </c>
      <c r="S19" s="47"/>
      <c r="T19" s="19"/>
      <c r="U19" s="19"/>
      <c r="X19"/>
      <c r="Y19"/>
      <c r="Z19"/>
    </row>
    <row r="20" spans="1:26" x14ac:dyDescent="0.2">
      <c r="A20" s="25" t="str">
        <f>Slagspil!A21</f>
        <v>Kai Hauvre</v>
      </c>
      <c r="B20" s="25">
        <f>Slagspil!B21</f>
        <v>1007</v>
      </c>
      <c r="C20" s="25">
        <f>Slagspil!C21</f>
        <v>24.9</v>
      </c>
      <c r="D20" s="192">
        <f>Juni!Q20</f>
        <v>0</v>
      </c>
      <c r="E20" s="25"/>
      <c r="F20" s="187">
        <v>0</v>
      </c>
      <c r="G20" s="13">
        <v>0</v>
      </c>
      <c r="H20" s="187">
        <v>0</v>
      </c>
      <c r="I20" s="13">
        <v>0</v>
      </c>
      <c r="J20" s="187">
        <v>0</v>
      </c>
      <c r="K20" s="13">
        <v>0</v>
      </c>
      <c r="L20" s="187">
        <v>0</v>
      </c>
      <c r="M20" s="13">
        <v>0</v>
      </c>
      <c r="N20" s="247">
        <f t="shared" si="0"/>
        <v>0</v>
      </c>
      <c r="O20" s="14">
        <f t="shared" si="1"/>
        <v>0</v>
      </c>
      <c r="P20" s="19"/>
      <c r="R20" s="12">
        <f t="shared" si="2"/>
        <v>0</v>
      </c>
      <c r="S20" s="47"/>
      <c r="T20" s="19"/>
      <c r="U20" s="19"/>
      <c r="X20"/>
      <c r="Y20"/>
      <c r="Z20"/>
    </row>
    <row r="21" spans="1:26" x14ac:dyDescent="0.2">
      <c r="A21" s="25" t="str">
        <f>Slagspil!A22</f>
        <v>Keld Lindskov</v>
      </c>
      <c r="B21" s="25">
        <f>Slagspil!B22</f>
        <v>1865</v>
      </c>
      <c r="C21" s="25">
        <f>Slagspil!C22</f>
        <v>24.6</v>
      </c>
      <c r="D21" s="192">
        <f>Juni!Q21</f>
        <v>3.5</v>
      </c>
      <c r="E21" s="25"/>
      <c r="F21" s="187">
        <v>35</v>
      </c>
      <c r="G21" s="13">
        <v>1</v>
      </c>
      <c r="H21" s="187">
        <v>27</v>
      </c>
      <c r="I21" s="13">
        <v>0</v>
      </c>
      <c r="J21" s="187">
        <v>24</v>
      </c>
      <c r="K21" s="13">
        <v>0</v>
      </c>
      <c r="L21" s="187">
        <v>24</v>
      </c>
      <c r="M21" s="13">
        <v>0</v>
      </c>
      <c r="N21" s="247">
        <f t="shared" si="0"/>
        <v>31</v>
      </c>
      <c r="O21" s="14">
        <f t="shared" si="1"/>
        <v>4.5</v>
      </c>
      <c r="P21" s="19"/>
      <c r="R21" s="12">
        <f t="shared" si="2"/>
        <v>35</v>
      </c>
      <c r="S21" s="47"/>
      <c r="T21" s="19"/>
      <c r="U21" s="19"/>
      <c r="X21"/>
      <c r="Y21"/>
      <c r="Z21"/>
    </row>
    <row r="22" spans="1:26" x14ac:dyDescent="0.2">
      <c r="A22" s="25" t="str">
        <f>Slagspil!A23</f>
        <v>Kihn Jensen</v>
      </c>
      <c r="B22" s="25">
        <f>Slagspil!B23</f>
        <v>582</v>
      </c>
      <c r="C22" s="25">
        <f>Slagspil!C23</f>
        <v>21.6</v>
      </c>
      <c r="D22" s="192">
        <f>Juni!Q22</f>
        <v>5</v>
      </c>
      <c r="E22" s="25"/>
      <c r="F22" s="187">
        <v>27</v>
      </c>
      <c r="G22" s="13">
        <v>0</v>
      </c>
      <c r="H22" s="187">
        <v>34</v>
      </c>
      <c r="I22" s="13">
        <v>0</v>
      </c>
      <c r="J22" s="187">
        <v>42</v>
      </c>
      <c r="K22" s="13">
        <v>1</v>
      </c>
      <c r="L22" s="187">
        <v>0</v>
      </c>
      <c r="M22" s="13">
        <v>0</v>
      </c>
      <c r="N22" s="247">
        <f t="shared" si="0"/>
        <v>38</v>
      </c>
      <c r="O22" s="14">
        <f t="shared" si="1"/>
        <v>6</v>
      </c>
      <c r="P22" s="19"/>
      <c r="R22" s="12">
        <f t="shared" si="2"/>
        <v>42</v>
      </c>
      <c r="S22" s="47"/>
      <c r="T22" s="19"/>
      <c r="U22" s="19"/>
      <c r="X22"/>
      <c r="Y22"/>
      <c r="Z22"/>
    </row>
    <row r="23" spans="1:26" x14ac:dyDescent="0.2">
      <c r="A23" s="25" t="str">
        <f>Slagspil!A24</f>
        <v>Kim Ingwersen</v>
      </c>
      <c r="B23" s="25">
        <f>Slagspil!B24</f>
        <v>672</v>
      </c>
      <c r="C23" s="25">
        <f>Slagspil!C24</f>
        <v>15.1</v>
      </c>
      <c r="D23" s="192">
        <f>Juni!Q23</f>
        <v>8</v>
      </c>
      <c r="E23" s="25"/>
      <c r="F23" s="187">
        <v>0</v>
      </c>
      <c r="G23" s="13">
        <v>0</v>
      </c>
      <c r="H23" s="187">
        <v>41</v>
      </c>
      <c r="I23" s="13">
        <v>1</v>
      </c>
      <c r="J23" s="187">
        <v>0</v>
      </c>
      <c r="K23" s="13">
        <v>0</v>
      </c>
      <c r="L23" s="187">
        <v>26</v>
      </c>
      <c r="M23" s="13">
        <v>0</v>
      </c>
      <c r="N23" s="247">
        <f t="shared" si="0"/>
        <v>33.5</v>
      </c>
      <c r="O23" s="14">
        <f t="shared" si="1"/>
        <v>9</v>
      </c>
      <c r="P23" s="19"/>
      <c r="R23" s="12">
        <f t="shared" si="2"/>
        <v>41</v>
      </c>
      <c r="S23" s="47"/>
      <c r="T23" s="19"/>
      <c r="U23" s="19"/>
      <c r="X23"/>
      <c r="Y23"/>
      <c r="Z23"/>
    </row>
    <row r="24" spans="1:26" x14ac:dyDescent="0.2">
      <c r="A24" s="25" t="str">
        <f>Slagspil!A25</f>
        <v>Kim Mikkelsen</v>
      </c>
      <c r="B24" s="25">
        <f>Slagspil!B25</f>
        <v>527</v>
      </c>
      <c r="C24" s="25">
        <f>Slagspil!C25</f>
        <v>20.2</v>
      </c>
      <c r="D24" s="192">
        <f>Juni!Q24</f>
        <v>1</v>
      </c>
      <c r="E24" s="25"/>
      <c r="F24" s="187">
        <v>0</v>
      </c>
      <c r="G24" s="13">
        <v>0</v>
      </c>
      <c r="H24" s="187">
        <v>0</v>
      </c>
      <c r="I24" s="13">
        <v>0</v>
      </c>
      <c r="J24" s="187">
        <v>32</v>
      </c>
      <c r="K24" s="13">
        <v>0</v>
      </c>
      <c r="L24" s="187">
        <v>0</v>
      </c>
      <c r="M24" s="13">
        <v>0</v>
      </c>
      <c r="N24" s="247">
        <f t="shared" si="0"/>
        <v>16</v>
      </c>
      <c r="O24" s="14">
        <f t="shared" si="1"/>
        <v>1</v>
      </c>
      <c r="P24" s="19"/>
      <c r="R24" s="12">
        <f t="shared" si="2"/>
        <v>32</v>
      </c>
      <c r="S24" s="47"/>
      <c r="T24" s="19"/>
      <c r="U24" s="19"/>
      <c r="X24"/>
      <c r="Y24"/>
      <c r="Z24"/>
    </row>
    <row r="25" spans="1:26" ht="13.5" customHeight="1" x14ac:dyDescent="0.2">
      <c r="A25" s="25" t="str">
        <f>Slagspil!A26</f>
        <v>Kjeld Rønne</v>
      </c>
      <c r="B25" s="25">
        <f>Slagspil!B26</f>
        <v>1225</v>
      </c>
      <c r="C25" s="25">
        <f>Slagspil!C26</f>
        <v>22.5</v>
      </c>
      <c r="D25" s="192">
        <f>Juni!Q25</f>
        <v>0</v>
      </c>
      <c r="E25" s="25"/>
      <c r="F25" s="187">
        <v>0</v>
      </c>
      <c r="G25" s="13">
        <v>0</v>
      </c>
      <c r="H25" s="187">
        <v>0</v>
      </c>
      <c r="I25" s="13">
        <v>0</v>
      </c>
      <c r="J25" s="187">
        <v>0</v>
      </c>
      <c r="K25" s="13">
        <v>0</v>
      </c>
      <c r="L25" s="187">
        <v>0</v>
      </c>
      <c r="M25" s="13">
        <v>0</v>
      </c>
      <c r="N25" s="247">
        <f t="shared" si="0"/>
        <v>0</v>
      </c>
      <c r="O25" s="14">
        <f t="shared" si="1"/>
        <v>0</v>
      </c>
      <c r="P25" s="19"/>
      <c r="R25" s="12">
        <f t="shared" si="2"/>
        <v>0</v>
      </c>
      <c r="S25" s="47"/>
      <c r="T25" s="19"/>
      <c r="U25" s="19"/>
      <c r="X25"/>
      <c r="Y25"/>
      <c r="Z25"/>
    </row>
    <row r="26" spans="1:26" x14ac:dyDescent="0.2">
      <c r="A26" s="25" t="str">
        <f>Slagspil!A27</f>
        <v>Klavs Østerlin</v>
      </c>
      <c r="B26" s="25">
        <f>Slagspil!B27</f>
        <v>2399</v>
      </c>
      <c r="C26" s="25">
        <f>Slagspil!C27</f>
        <v>21.6</v>
      </c>
      <c r="D26" s="192">
        <f>Juni!Q26</f>
        <v>5</v>
      </c>
      <c r="E26" s="25"/>
      <c r="F26" s="187">
        <v>32</v>
      </c>
      <c r="G26" s="13">
        <v>0</v>
      </c>
      <c r="H26" s="187">
        <v>22</v>
      </c>
      <c r="I26" s="13">
        <v>0</v>
      </c>
      <c r="J26" s="187">
        <v>42</v>
      </c>
      <c r="K26" s="13">
        <v>2</v>
      </c>
      <c r="L26" s="187">
        <v>28</v>
      </c>
      <c r="M26" s="13">
        <v>0</v>
      </c>
      <c r="N26" s="247">
        <f t="shared" si="0"/>
        <v>37</v>
      </c>
      <c r="O26" s="14">
        <f t="shared" si="1"/>
        <v>7</v>
      </c>
      <c r="P26" s="19"/>
      <c r="R26" s="12">
        <f t="shared" si="2"/>
        <v>42</v>
      </c>
      <c r="S26" s="47"/>
      <c r="T26" s="19"/>
      <c r="U26" s="19"/>
      <c r="X26"/>
      <c r="Y26"/>
      <c r="Z26"/>
    </row>
    <row r="27" spans="1:26" x14ac:dyDescent="0.2">
      <c r="A27" s="25" t="str">
        <f>Slagspil!A28</f>
        <v>Mark Oneill</v>
      </c>
      <c r="B27" s="25">
        <f>Slagspil!B28</f>
        <v>1540</v>
      </c>
      <c r="C27" s="25">
        <f>Slagspil!C28</f>
        <v>18.5</v>
      </c>
      <c r="D27" s="192">
        <f>Juni!Q27</f>
        <v>3.5</v>
      </c>
      <c r="E27" s="25"/>
      <c r="F27" s="187">
        <v>0</v>
      </c>
      <c r="G27" s="13">
        <v>0</v>
      </c>
      <c r="H27" s="187">
        <v>29</v>
      </c>
      <c r="I27" s="13">
        <v>0</v>
      </c>
      <c r="J27" s="187">
        <v>38</v>
      </c>
      <c r="K27" s="13">
        <v>1</v>
      </c>
      <c r="L27" s="187">
        <v>0</v>
      </c>
      <c r="M27" s="13">
        <v>0</v>
      </c>
      <c r="N27" s="247">
        <f t="shared" si="0"/>
        <v>33.5</v>
      </c>
      <c r="O27" s="14">
        <f t="shared" si="1"/>
        <v>4.5</v>
      </c>
      <c r="P27" s="19"/>
      <c r="R27" s="12">
        <f t="shared" si="2"/>
        <v>38</v>
      </c>
      <c r="S27" s="47"/>
      <c r="T27" s="19"/>
      <c r="U27" s="19"/>
      <c r="X27"/>
      <c r="Y27"/>
      <c r="Z27"/>
    </row>
    <row r="28" spans="1:26" x14ac:dyDescent="0.2">
      <c r="A28" s="25" t="str">
        <f>Slagspil!A29</f>
        <v>Mike Foxvig</v>
      </c>
      <c r="B28" s="25">
        <f>Slagspil!B29</f>
        <v>2362</v>
      </c>
      <c r="C28" s="25">
        <f>Slagspil!C29</f>
        <v>20.100000000000001</v>
      </c>
      <c r="D28" s="192">
        <f>Juni!Q28</f>
        <v>2</v>
      </c>
      <c r="E28" s="25"/>
      <c r="F28" s="187">
        <v>0</v>
      </c>
      <c r="G28" s="13">
        <v>0</v>
      </c>
      <c r="H28" s="187">
        <v>0</v>
      </c>
      <c r="I28" s="13">
        <v>0</v>
      </c>
      <c r="J28" s="187">
        <v>0</v>
      </c>
      <c r="K28" s="13">
        <v>0</v>
      </c>
      <c r="L28" s="187">
        <v>0</v>
      </c>
      <c r="M28" s="13">
        <v>0</v>
      </c>
      <c r="N28" s="247">
        <f t="shared" si="0"/>
        <v>0</v>
      </c>
      <c r="O28" s="14">
        <f t="shared" si="1"/>
        <v>2</v>
      </c>
      <c r="P28" s="19"/>
      <c r="R28" s="12">
        <f t="shared" si="2"/>
        <v>0</v>
      </c>
      <c r="S28" s="47"/>
      <c r="T28" s="19"/>
      <c r="U28" s="19"/>
      <c r="X28"/>
      <c r="Y28"/>
      <c r="Z28"/>
    </row>
    <row r="29" spans="1:26" ht="12.75" customHeight="1" x14ac:dyDescent="0.2">
      <c r="A29" s="25" t="str">
        <f>Slagspil!A30</f>
        <v>Niels Chr. Jørgensen</v>
      </c>
      <c r="B29" s="25">
        <f>Slagspil!B30</f>
        <v>637</v>
      </c>
      <c r="C29" s="25">
        <f>Slagspil!C30</f>
        <v>24.6</v>
      </c>
      <c r="D29" s="192">
        <f>Juni!Q29</f>
        <v>5</v>
      </c>
      <c r="E29" s="25"/>
      <c r="F29" s="187">
        <v>0</v>
      </c>
      <c r="G29" s="13">
        <v>0</v>
      </c>
      <c r="H29" s="187">
        <v>30</v>
      </c>
      <c r="I29" s="13">
        <v>1</v>
      </c>
      <c r="J29" s="187">
        <v>0</v>
      </c>
      <c r="K29" s="13">
        <v>0</v>
      </c>
      <c r="L29" s="187">
        <v>0</v>
      </c>
      <c r="M29" s="13">
        <v>0</v>
      </c>
      <c r="N29" s="247">
        <f t="shared" si="0"/>
        <v>15.5</v>
      </c>
      <c r="O29" s="14">
        <f t="shared" si="1"/>
        <v>6</v>
      </c>
      <c r="P29" s="19"/>
      <c r="R29" s="12">
        <f t="shared" si="2"/>
        <v>30</v>
      </c>
      <c r="S29" s="47"/>
      <c r="T29" s="19"/>
      <c r="U29" s="19"/>
      <c r="X29"/>
      <c r="Y29"/>
      <c r="Z29"/>
    </row>
    <row r="30" spans="1:26" x14ac:dyDescent="0.2">
      <c r="A30" s="25" t="str">
        <f>Slagspil!A31</f>
        <v>Ole Storm Jensen</v>
      </c>
      <c r="B30" s="25">
        <f>Slagspil!B31</f>
        <v>1805</v>
      </c>
      <c r="C30" s="25">
        <f>Slagspil!C31</f>
        <v>20.399999999999999</v>
      </c>
      <c r="D30" s="192">
        <f>Juni!Q30</f>
        <v>7</v>
      </c>
      <c r="E30" s="25"/>
      <c r="F30" s="187">
        <v>35</v>
      </c>
      <c r="G30" s="13">
        <v>1</v>
      </c>
      <c r="H30" s="187">
        <v>40</v>
      </c>
      <c r="I30" s="13">
        <v>1</v>
      </c>
      <c r="J30" s="187">
        <v>37</v>
      </c>
      <c r="K30" s="13">
        <v>1</v>
      </c>
      <c r="L30" s="187">
        <v>29</v>
      </c>
      <c r="M30" s="13">
        <v>1</v>
      </c>
      <c r="N30" s="247">
        <f t="shared" si="0"/>
        <v>38.5</v>
      </c>
      <c r="O30" s="14">
        <f t="shared" si="1"/>
        <v>11</v>
      </c>
      <c r="P30" s="19"/>
      <c r="R30" s="12">
        <f t="shared" si="2"/>
        <v>40</v>
      </c>
      <c r="S30" s="47"/>
      <c r="T30" s="19"/>
      <c r="U30" s="19"/>
      <c r="X30"/>
      <c r="Y30"/>
      <c r="Z30"/>
    </row>
    <row r="31" spans="1:26" x14ac:dyDescent="0.2">
      <c r="A31" s="25" t="str">
        <f>Slagspil!A32</f>
        <v>Per Jensen</v>
      </c>
      <c r="B31" s="25">
        <f>Slagspil!B32</f>
        <v>2065</v>
      </c>
      <c r="C31" s="25">
        <f>Slagspil!C32</f>
        <v>22</v>
      </c>
      <c r="D31" s="192">
        <f>Juni!Q31</f>
        <v>2</v>
      </c>
      <c r="E31" s="25"/>
      <c r="F31" s="187">
        <v>35</v>
      </c>
      <c r="G31" s="13">
        <v>1</v>
      </c>
      <c r="H31" s="187">
        <v>0</v>
      </c>
      <c r="I31" s="13">
        <v>0</v>
      </c>
      <c r="J31" s="187">
        <v>25</v>
      </c>
      <c r="K31" s="13">
        <v>0</v>
      </c>
      <c r="L31" s="187">
        <v>17</v>
      </c>
      <c r="M31" s="13">
        <v>0</v>
      </c>
      <c r="N31" s="247">
        <f t="shared" si="0"/>
        <v>30</v>
      </c>
      <c r="O31" s="14">
        <f t="shared" si="1"/>
        <v>3</v>
      </c>
      <c r="P31" s="19"/>
      <c r="R31" s="12">
        <f t="shared" si="2"/>
        <v>35</v>
      </c>
      <c r="S31" s="47"/>
      <c r="T31" s="19"/>
      <c r="U31" s="19"/>
      <c r="X31"/>
      <c r="Y31"/>
      <c r="Z31"/>
    </row>
    <row r="32" spans="1:26" x14ac:dyDescent="0.2">
      <c r="A32" s="25" t="str">
        <f>Slagspil!A33</f>
        <v>Rasmus Johansen</v>
      </c>
      <c r="B32" s="25">
        <f>Slagspil!B33</f>
        <v>101</v>
      </c>
      <c r="C32" s="25">
        <f>Slagspil!C33</f>
        <v>10.4</v>
      </c>
      <c r="D32" s="192">
        <f>Juni!Q32</f>
        <v>9</v>
      </c>
      <c r="E32" s="25"/>
      <c r="F32" s="187">
        <v>0</v>
      </c>
      <c r="G32" s="13">
        <v>0</v>
      </c>
      <c r="H32" s="187">
        <v>31</v>
      </c>
      <c r="I32" s="13">
        <v>0</v>
      </c>
      <c r="J32" s="187">
        <v>0</v>
      </c>
      <c r="K32" s="13">
        <v>0</v>
      </c>
      <c r="L32" s="187">
        <v>0</v>
      </c>
      <c r="M32" s="13">
        <v>0</v>
      </c>
      <c r="N32" s="247">
        <f t="shared" si="0"/>
        <v>15.5</v>
      </c>
      <c r="O32" s="14">
        <f t="shared" si="1"/>
        <v>9</v>
      </c>
      <c r="P32" s="19"/>
      <c r="R32" s="12">
        <f t="shared" si="2"/>
        <v>31</v>
      </c>
      <c r="S32" s="47"/>
      <c r="T32" s="19"/>
      <c r="U32" s="19"/>
      <c r="X32"/>
      <c r="Y32"/>
      <c r="Z32"/>
    </row>
    <row r="33" spans="1:26" x14ac:dyDescent="0.2">
      <c r="A33" s="25" t="str">
        <f>Slagspil!A34</f>
        <v>Rasmus Jørgensen</v>
      </c>
      <c r="B33" s="25">
        <f>Slagspil!B34</f>
        <v>2050</v>
      </c>
      <c r="C33" s="25">
        <f>Slagspil!C34</f>
        <v>12.5</v>
      </c>
      <c r="D33" s="192">
        <f>Juni!Q33</f>
        <v>0</v>
      </c>
      <c r="E33" s="25"/>
      <c r="F33" s="187">
        <v>31</v>
      </c>
      <c r="G33" s="13">
        <v>0</v>
      </c>
      <c r="H33" s="187">
        <v>0</v>
      </c>
      <c r="I33" s="13">
        <v>0</v>
      </c>
      <c r="J33" s="187">
        <v>36</v>
      </c>
      <c r="K33" s="13">
        <v>0</v>
      </c>
      <c r="L33" s="187">
        <v>0</v>
      </c>
      <c r="M33" s="13">
        <v>0</v>
      </c>
      <c r="N33" s="247">
        <f t="shared" si="0"/>
        <v>33.5</v>
      </c>
      <c r="O33" s="14">
        <f t="shared" si="1"/>
        <v>0</v>
      </c>
      <c r="P33" s="19"/>
      <c r="R33" s="12">
        <f t="shared" si="2"/>
        <v>36</v>
      </c>
      <c r="S33" s="47"/>
      <c r="T33" s="19"/>
      <c r="U33" s="19"/>
      <c r="X33"/>
      <c r="Y33"/>
      <c r="Z33"/>
    </row>
    <row r="34" spans="1:26" x14ac:dyDescent="0.2">
      <c r="A34" s="25" t="str">
        <f>Slagspil!A35</f>
        <v>Steen Hemmingsen</v>
      </c>
      <c r="B34" s="25">
        <f>Slagspil!B35</f>
        <v>28</v>
      </c>
      <c r="C34" s="25">
        <f>Slagspil!C35</f>
        <v>31.2</v>
      </c>
      <c r="D34" s="192">
        <f>Juni!Q34</f>
        <v>4.5</v>
      </c>
      <c r="E34" s="25"/>
      <c r="F34" s="187">
        <v>28</v>
      </c>
      <c r="G34" s="13">
        <v>2</v>
      </c>
      <c r="H34" s="187">
        <v>25</v>
      </c>
      <c r="I34" s="13">
        <v>0</v>
      </c>
      <c r="J34" s="187">
        <v>32</v>
      </c>
      <c r="K34" s="13">
        <v>1</v>
      </c>
      <c r="L34" s="187">
        <v>0</v>
      </c>
      <c r="M34" s="13">
        <v>0</v>
      </c>
      <c r="N34" s="247">
        <f t="shared" si="0"/>
        <v>30</v>
      </c>
      <c r="O34" s="14">
        <f t="shared" si="1"/>
        <v>7.5</v>
      </c>
      <c r="P34" s="19"/>
      <c r="R34" s="12">
        <f t="shared" si="2"/>
        <v>32</v>
      </c>
      <c r="S34" s="47"/>
      <c r="T34" s="19"/>
      <c r="U34" s="19"/>
      <c r="X34"/>
      <c r="Y34"/>
      <c r="Z34"/>
    </row>
    <row r="35" spans="1:26" x14ac:dyDescent="0.2">
      <c r="A35" s="25" t="str">
        <f>Slagspil!A36</f>
        <v>Søren Lindegaard</v>
      </c>
      <c r="B35" s="25">
        <f>Slagspil!B36</f>
        <v>1039</v>
      </c>
      <c r="C35" s="25">
        <f>Slagspil!C36</f>
        <v>22.6</v>
      </c>
      <c r="D35" s="192">
        <f>Juni!Q35</f>
        <v>7.5</v>
      </c>
      <c r="E35" s="25"/>
      <c r="F35" s="187">
        <v>31</v>
      </c>
      <c r="G35" s="13">
        <v>0</v>
      </c>
      <c r="H35" s="187">
        <v>39</v>
      </c>
      <c r="I35" s="13">
        <v>1</v>
      </c>
      <c r="J35" s="187">
        <v>31</v>
      </c>
      <c r="K35" s="13">
        <v>1</v>
      </c>
      <c r="L35" s="187">
        <v>28</v>
      </c>
      <c r="M35" s="13">
        <v>0</v>
      </c>
      <c r="N35" s="247">
        <f t="shared" si="0"/>
        <v>35</v>
      </c>
      <c r="O35" s="14">
        <f t="shared" si="1"/>
        <v>9.5</v>
      </c>
      <c r="P35" s="19"/>
      <c r="R35" s="12">
        <f t="shared" si="2"/>
        <v>39</v>
      </c>
      <c r="S35" s="47"/>
      <c r="T35" s="19"/>
      <c r="U35" s="19"/>
      <c r="X35"/>
      <c r="Y35"/>
      <c r="Z35"/>
    </row>
    <row r="36" spans="1:26" x14ac:dyDescent="0.2">
      <c r="A36" s="25" t="str">
        <f>Slagspil!A37</f>
        <v>Thyge Sørensen</v>
      </c>
      <c r="B36" s="25">
        <f>Slagspil!B37</f>
        <v>2204</v>
      </c>
      <c r="C36" s="25">
        <f>Slagspil!C37</f>
        <v>13.6</v>
      </c>
      <c r="D36" s="192">
        <f>Juni!Q36</f>
        <v>8</v>
      </c>
      <c r="E36" s="25"/>
      <c r="F36" s="187">
        <v>33</v>
      </c>
      <c r="G36" s="13">
        <v>1</v>
      </c>
      <c r="H36" s="187">
        <v>34</v>
      </c>
      <c r="I36" s="13">
        <v>1</v>
      </c>
      <c r="J36" s="187">
        <v>30</v>
      </c>
      <c r="K36" s="13">
        <v>0</v>
      </c>
      <c r="L36" s="187">
        <v>25</v>
      </c>
      <c r="M36" s="13">
        <v>0</v>
      </c>
      <c r="N36" s="247">
        <f t="shared" si="0"/>
        <v>33.5</v>
      </c>
      <c r="O36" s="14">
        <f t="shared" si="1"/>
        <v>10</v>
      </c>
      <c r="P36" s="19"/>
      <c r="R36" s="12">
        <f t="shared" ref="R36:R54" si="3">MAX(F36:M36)</f>
        <v>34</v>
      </c>
      <c r="S36" s="47"/>
      <c r="T36" s="19"/>
      <c r="U36" s="19"/>
      <c r="X36"/>
      <c r="Y36"/>
      <c r="Z36"/>
    </row>
    <row r="37" spans="1:26" x14ac:dyDescent="0.2">
      <c r="A37" s="25" t="str">
        <f>Slagspil!A38</f>
        <v>Tonny Pedersen</v>
      </c>
      <c r="B37" s="25">
        <f>Slagspil!B38</f>
        <v>2312</v>
      </c>
      <c r="C37" s="25">
        <f>Slagspil!C38</f>
        <v>28.6</v>
      </c>
      <c r="D37" s="192">
        <f>Juni!Q37</f>
        <v>1</v>
      </c>
      <c r="E37" s="25"/>
      <c r="F37" s="187">
        <v>0</v>
      </c>
      <c r="G37" s="13">
        <v>0</v>
      </c>
      <c r="H37" s="187">
        <v>0</v>
      </c>
      <c r="I37" s="13">
        <v>0</v>
      </c>
      <c r="J37" s="187">
        <v>0</v>
      </c>
      <c r="K37" s="13">
        <v>0</v>
      </c>
      <c r="L37" s="187">
        <v>23</v>
      </c>
      <c r="M37" s="13">
        <v>0</v>
      </c>
      <c r="N37" s="247">
        <f t="shared" si="0"/>
        <v>11.5</v>
      </c>
      <c r="O37" s="14">
        <f t="shared" si="1"/>
        <v>1</v>
      </c>
      <c r="P37" s="19"/>
      <c r="R37" s="12">
        <f t="shared" si="3"/>
        <v>23</v>
      </c>
      <c r="S37" s="47"/>
      <c r="T37" s="19"/>
      <c r="U37" s="19"/>
      <c r="X37"/>
      <c r="Y37"/>
      <c r="Z37"/>
    </row>
    <row r="38" spans="1:26" x14ac:dyDescent="0.2">
      <c r="A38" s="25" t="str">
        <f>Slagspil!A39</f>
        <v>Tormod Torekoven</v>
      </c>
      <c r="B38" s="25">
        <f>Slagspil!B39</f>
        <v>1535</v>
      </c>
      <c r="C38" s="25">
        <f>Slagspil!C39</f>
        <v>10.7</v>
      </c>
      <c r="D38" s="192">
        <f>Juni!Q38</f>
        <v>7</v>
      </c>
      <c r="E38" s="25"/>
      <c r="F38" s="187">
        <v>0</v>
      </c>
      <c r="G38" s="13">
        <v>0</v>
      </c>
      <c r="H38" s="187">
        <v>36</v>
      </c>
      <c r="I38" s="13">
        <v>1</v>
      </c>
      <c r="J38" s="187">
        <v>32</v>
      </c>
      <c r="K38" s="13">
        <v>0</v>
      </c>
      <c r="L38" s="187">
        <v>29</v>
      </c>
      <c r="M38" s="13">
        <v>1</v>
      </c>
      <c r="N38" s="247">
        <f t="shared" si="0"/>
        <v>34</v>
      </c>
      <c r="O38" s="14">
        <f t="shared" si="1"/>
        <v>9</v>
      </c>
      <c r="P38" s="19"/>
      <c r="R38" s="12">
        <f t="shared" si="3"/>
        <v>36</v>
      </c>
      <c r="S38" s="47"/>
      <c r="T38" s="19"/>
      <c r="U38" s="19"/>
      <c r="X38"/>
      <c r="Y38"/>
      <c r="Z38"/>
    </row>
    <row r="39" spans="1:26" x14ac:dyDescent="0.2">
      <c r="A39" s="25" t="str">
        <f>Slagspil!A40</f>
        <v>Stefan Haack</v>
      </c>
      <c r="B39" s="25">
        <f>Slagspil!B40</f>
        <v>1860</v>
      </c>
      <c r="C39" s="25">
        <f>Slagspil!C40</f>
        <v>14.2</v>
      </c>
      <c r="D39" s="192">
        <f>Juni!Q39</f>
        <v>0</v>
      </c>
      <c r="E39" s="25"/>
      <c r="F39" s="187">
        <v>0</v>
      </c>
      <c r="G39" s="13">
        <v>0</v>
      </c>
      <c r="H39" s="187">
        <v>0</v>
      </c>
      <c r="I39" s="13">
        <v>0</v>
      </c>
      <c r="J39" s="187">
        <v>0</v>
      </c>
      <c r="K39" s="13">
        <v>0</v>
      </c>
      <c r="L39" s="187">
        <v>33</v>
      </c>
      <c r="M39" s="13">
        <v>1</v>
      </c>
      <c r="N39" s="247">
        <f t="shared" si="0"/>
        <v>17</v>
      </c>
      <c r="O39" s="14">
        <f t="shared" si="1"/>
        <v>1</v>
      </c>
      <c r="P39" s="19"/>
      <c r="R39" s="12">
        <f t="shared" si="3"/>
        <v>33</v>
      </c>
      <c r="S39" s="47"/>
      <c r="T39" s="19"/>
      <c r="U39" s="19"/>
      <c r="X39"/>
      <c r="Y39"/>
      <c r="Z39"/>
    </row>
    <row r="40" spans="1:26" x14ac:dyDescent="0.2">
      <c r="A40" s="25" t="str">
        <f>Slagspil!A41</f>
        <v>Carsten Larsen</v>
      </c>
      <c r="B40" s="25">
        <f>Slagspil!B41</f>
        <v>1024</v>
      </c>
      <c r="C40" s="25">
        <f>Slagspil!C41</f>
        <v>16.399999999999999</v>
      </c>
      <c r="D40" s="193">
        <f>Juni!Q40</f>
        <v>2</v>
      </c>
      <c r="E40" s="189"/>
      <c r="F40" s="187">
        <v>30</v>
      </c>
      <c r="G40" s="13">
        <v>0</v>
      </c>
      <c r="H40" s="187">
        <v>38</v>
      </c>
      <c r="I40" s="13">
        <v>2</v>
      </c>
      <c r="J40" s="187">
        <v>32</v>
      </c>
      <c r="K40" s="13">
        <v>1</v>
      </c>
      <c r="L40" s="187">
        <v>0</v>
      </c>
      <c r="M40" s="13">
        <v>0</v>
      </c>
      <c r="N40" s="248">
        <f t="shared" si="0"/>
        <v>35</v>
      </c>
      <c r="O40" s="14">
        <f t="shared" si="1"/>
        <v>5</v>
      </c>
      <c r="P40" s="19"/>
      <c r="R40" s="246">
        <f t="shared" si="3"/>
        <v>38</v>
      </c>
      <c r="S40" s="47"/>
      <c r="T40" s="19"/>
      <c r="U40" s="19"/>
      <c r="X40"/>
      <c r="Y40"/>
      <c r="Z40"/>
    </row>
    <row r="41" spans="1:26" x14ac:dyDescent="0.2">
      <c r="A41" s="25" t="str">
        <f>Slagspil!A42</f>
        <v>Jess Henriksen</v>
      </c>
      <c r="B41" s="25">
        <f>Slagspil!B42</f>
        <v>2357</v>
      </c>
      <c r="C41" s="25">
        <f>Slagspil!C42</f>
        <v>26.1</v>
      </c>
      <c r="D41" s="193">
        <f>Juni!Q41</f>
        <v>3</v>
      </c>
      <c r="E41" s="3"/>
      <c r="F41" s="187">
        <v>25</v>
      </c>
      <c r="G41" s="13">
        <v>0</v>
      </c>
      <c r="H41" s="187">
        <v>0</v>
      </c>
      <c r="I41" s="13">
        <v>0</v>
      </c>
      <c r="J41" s="187">
        <v>22</v>
      </c>
      <c r="K41" s="13">
        <v>0</v>
      </c>
      <c r="L41" s="187">
        <v>28</v>
      </c>
      <c r="M41" s="13">
        <v>1</v>
      </c>
      <c r="N41" s="249">
        <f t="shared" si="0"/>
        <v>26.5</v>
      </c>
      <c r="O41" s="14">
        <f t="shared" si="1"/>
        <v>4</v>
      </c>
      <c r="P41" s="53"/>
      <c r="R41" s="12">
        <f t="shared" si="3"/>
        <v>28</v>
      </c>
      <c r="S41" s="47"/>
      <c r="T41" s="19"/>
      <c r="U41" s="19"/>
      <c r="X41"/>
      <c r="Y41"/>
      <c r="Z41"/>
    </row>
    <row r="42" spans="1:26" x14ac:dyDescent="0.2">
      <c r="A42" s="25" t="str">
        <f>Slagspil!A43</f>
        <v>Troels Dyhr Leighton</v>
      </c>
      <c r="B42" s="25">
        <f>Slagspil!B43</f>
        <v>2461</v>
      </c>
      <c r="C42" s="25">
        <f>Slagspil!C43</f>
        <v>17.8</v>
      </c>
      <c r="D42" s="193">
        <f>Juni!Q42</f>
        <v>2</v>
      </c>
      <c r="E42" s="3"/>
      <c r="F42" s="187">
        <v>36</v>
      </c>
      <c r="G42" s="13">
        <v>1</v>
      </c>
      <c r="H42" s="187">
        <v>33</v>
      </c>
      <c r="I42" s="13">
        <v>1</v>
      </c>
      <c r="J42" s="187">
        <v>28</v>
      </c>
      <c r="K42" s="13">
        <v>0</v>
      </c>
      <c r="L42" s="187">
        <v>0</v>
      </c>
      <c r="M42" s="13">
        <v>0</v>
      </c>
      <c r="N42" s="249">
        <f t="shared" si="0"/>
        <v>34.5</v>
      </c>
      <c r="O42" s="14">
        <f t="shared" si="1"/>
        <v>4</v>
      </c>
      <c r="P42" s="53"/>
      <c r="R42" s="12">
        <f t="shared" si="3"/>
        <v>36</v>
      </c>
      <c r="S42" s="47"/>
      <c r="T42" s="19"/>
      <c r="U42" s="19"/>
      <c r="X42"/>
      <c r="Y42"/>
      <c r="Z42"/>
    </row>
    <row r="43" spans="1:26" x14ac:dyDescent="0.2">
      <c r="A43" s="189" t="str">
        <f>Slagspil!A44</f>
        <v>Dan Morrison</v>
      </c>
      <c r="B43" s="189">
        <f>Slagspil!B44</f>
        <v>2170</v>
      </c>
      <c r="C43" s="189">
        <f>Slagspil!C44</f>
        <v>17.600000000000001</v>
      </c>
      <c r="D43" s="193">
        <f>Juni!Q43</f>
        <v>0</v>
      </c>
      <c r="E43" s="206"/>
      <c r="F43" s="187">
        <v>0</v>
      </c>
      <c r="G43" s="13">
        <v>0</v>
      </c>
      <c r="H43" s="187">
        <v>0</v>
      </c>
      <c r="I43" s="13">
        <v>0</v>
      </c>
      <c r="J43" s="187">
        <v>0</v>
      </c>
      <c r="K43" s="13">
        <v>0</v>
      </c>
      <c r="L43" s="187">
        <v>0</v>
      </c>
      <c r="M43" s="13">
        <v>0</v>
      </c>
      <c r="N43" s="250">
        <f t="shared" si="0"/>
        <v>0</v>
      </c>
      <c r="O43" s="14">
        <f t="shared" si="1"/>
        <v>0</v>
      </c>
      <c r="P43" s="240"/>
      <c r="R43" s="246">
        <f t="shared" si="3"/>
        <v>0</v>
      </c>
      <c r="S43" s="47"/>
      <c r="T43" s="19"/>
      <c r="U43" s="19"/>
      <c r="X43"/>
      <c r="Y43"/>
      <c r="Z43"/>
    </row>
    <row r="44" spans="1:26" x14ac:dyDescent="0.2">
      <c r="A44" s="189" t="str">
        <f>Slagspil!A45</f>
        <v>Finn Ellebæk</v>
      </c>
      <c r="B44" s="189">
        <f>Slagspil!B45</f>
        <v>519</v>
      </c>
      <c r="C44" s="189">
        <f>Slagspil!C45</f>
        <v>17.399999999999999</v>
      </c>
      <c r="D44" s="193">
        <f>Juni!Q44</f>
        <v>6</v>
      </c>
      <c r="E44" s="206"/>
      <c r="F44" s="187">
        <v>0</v>
      </c>
      <c r="G44" s="13">
        <v>0</v>
      </c>
      <c r="H44" s="187">
        <v>0</v>
      </c>
      <c r="I44" s="13">
        <v>0</v>
      </c>
      <c r="J44" s="187">
        <v>0</v>
      </c>
      <c r="K44" s="13">
        <v>0</v>
      </c>
      <c r="L44" s="187">
        <v>0</v>
      </c>
      <c r="M44" s="13">
        <v>0</v>
      </c>
      <c r="N44" s="250">
        <f t="shared" ref="N44:N49" si="4">(LARGE(F44:M44,2)+LARGE(F44:M44,1))/2</f>
        <v>0</v>
      </c>
      <c r="O44" s="14">
        <f t="shared" ref="O44:O49" si="5">D44+G44+I44+K44+M44</f>
        <v>6</v>
      </c>
      <c r="P44" s="240"/>
      <c r="R44" s="246">
        <f t="shared" si="3"/>
        <v>0</v>
      </c>
      <c r="S44" s="47"/>
      <c r="T44" s="19"/>
      <c r="U44" s="19"/>
      <c r="X44"/>
      <c r="Y44"/>
      <c r="Z44"/>
    </row>
    <row r="45" spans="1:26" x14ac:dyDescent="0.2">
      <c r="A45" s="189" t="str">
        <f>Slagspil!A46</f>
        <v>Lars Sørensen</v>
      </c>
      <c r="B45" s="189">
        <f>Slagspil!B46</f>
        <v>2550</v>
      </c>
      <c r="C45" s="189">
        <f>Slagspil!C46</f>
        <v>34.799999999999997</v>
      </c>
      <c r="D45" s="193">
        <f>Juni!Q45</f>
        <v>0</v>
      </c>
      <c r="E45" s="206"/>
      <c r="F45" s="187">
        <v>0</v>
      </c>
      <c r="G45" s="13">
        <v>0</v>
      </c>
      <c r="H45" s="187">
        <v>0</v>
      </c>
      <c r="I45" s="13">
        <v>0</v>
      </c>
      <c r="J45" s="187">
        <v>0</v>
      </c>
      <c r="K45" s="13">
        <v>0</v>
      </c>
      <c r="L45" s="187">
        <v>0</v>
      </c>
      <c r="M45" s="13">
        <v>0</v>
      </c>
      <c r="N45" s="250">
        <f t="shared" si="4"/>
        <v>0</v>
      </c>
      <c r="O45" s="14">
        <f t="shared" si="5"/>
        <v>0</v>
      </c>
      <c r="P45" s="240"/>
      <c r="R45" s="246">
        <f t="shared" si="3"/>
        <v>0</v>
      </c>
      <c r="S45" s="4"/>
      <c r="X45"/>
      <c r="Y45"/>
      <c r="Z45"/>
    </row>
    <row r="46" spans="1:26" x14ac:dyDescent="0.2">
      <c r="A46" s="189" t="str">
        <f>Slagspil!A47</f>
        <v>Theodor Sigurlidason</v>
      </c>
      <c r="B46" s="189">
        <f>Slagspil!B47</f>
        <v>1648</v>
      </c>
      <c r="C46" s="189">
        <f>Slagspil!C47</f>
        <v>8.6</v>
      </c>
      <c r="D46" s="193">
        <f>Juni!Q46</f>
        <v>0</v>
      </c>
      <c r="E46" s="206"/>
      <c r="F46" s="187">
        <v>0</v>
      </c>
      <c r="G46" s="13">
        <v>0</v>
      </c>
      <c r="H46" s="187">
        <v>0</v>
      </c>
      <c r="I46" s="13">
        <v>0</v>
      </c>
      <c r="J46" s="187">
        <v>0</v>
      </c>
      <c r="K46" s="13">
        <v>0</v>
      </c>
      <c r="L46" s="187">
        <v>0</v>
      </c>
      <c r="M46" s="13">
        <v>0</v>
      </c>
      <c r="N46" s="250">
        <f t="shared" si="4"/>
        <v>0</v>
      </c>
      <c r="O46" s="14">
        <f t="shared" si="5"/>
        <v>0</v>
      </c>
      <c r="P46" s="240"/>
      <c r="R46" s="246">
        <f t="shared" si="3"/>
        <v>0</v>
      </c>
      <c r="S46" s="4"/>
      <c r="X46"/>
      <c r="Y46"/>
      <c r="Z46"/>
    </row>
    <row r="47" spans="1:26" x14ac:dyDescent="0.2">
      <c r="A47" s="189" t="str">
        <f>Slagspil!A48</f>
        <v>Jørgen Hansen</v>
      </c>
      <c r="B47" s="189">
        <f>Slagspil!B48</f>
        <v>1617</v>
      </c>
      <c r="C47" s="189">
        <f>Slagspil!C48</f>
        <v>26.3</v>
      </c>
      <c r="D47" s="193">
        <f>Juni!Q47</f>
        <v>0</v>
      </c>
      <c r="E47" s="206"/>
      <c r="F47" s="187">
        <v>0</v>
      </c>
      <c r="G47" s="13">
        <v>0</v>
      </c>
      <c r="H47" s="187">
        <v>0</v>
      </c>
      <c r="I47" s="13">
        <v>0</v>
      </c>
      <c r="J47" s="187">
        <v>0</v>
      </c>
      <c r="K47" s="13">
        <v>0</v>
      </c>
      <c r="L47" s="187">
        <v>0</v>
      </c>
      <c r="M47" s="13">
        <v>0</v>
      </c>
      <c r="N47" s="250">
        <f t="shared" si="4"/>
        <v>0</v>
      </c>
      <c r="O47" s="14">
        <f t="shared" si="5"/>
        <v>0</v>
      </c>
      <c r="P47" s="240"/>
      <c r="R47" s="246">
        <f t="shared" si="3"/>
        <v>0</v>
      </c>
      <c r="S47" s="4"/>
      <c r="X47"/>
      <c r="Y47"/>
      <c r="Z47"/>
    </row>
    <row r="48" spans="1:26" x14ac:dyDescent="0.2">
      <c r="A48" s="189" t="str">
        <f>Slagspil!A49</f>
        <v>Jakob Sørensen</v>
      </c>
      <c r="B48" s="189">
        <f>Slagspil!B49</f>
        <v>2462</v>
      </c>
      <c r="C48" s="189">
        <f>Slagspil!C49</f>
        <v>26.7</v>
      </c>
      <c r="D48" s="193">
        <f>Juni!Q48</f>
        <v>0</v>
      </c>
      <c r="E48" s="206"/>
      <c r="F48" s="187">
        <v>0</v>
      </c>
      <c r="G48" s="13">
        <v>0</v>
      </c>
      <c r="H48" s="187">
        <v>0</v>
      </c>
      <c r="I48" s="13">
        <v>0</v>
      </c>
      <c r="J48" s="187">
        <v>0</v>
      </c>
      <c r="K48" s="13">
        <v>0</v>
      </c>
      <c r="L48" s="187">
        <v>0</v>
      </c>
      <c r="M48" s="13">
        <v>0</v>
      </c>
      <c r="N48" s="250">
        <f t="shared" si="4"/>
        <v>0</v>
      </c>
      <c r="O48" s="14">
        <f t="shared" si="5"/>
        <v>0</v>
      </c>
      <c r="P48" s="240"/>
      <c r="R48" s="246">
        <f t="shared" si="3"/>
        <v>0</v>
      </c>
      <c r="S48" s="4"/>
      <c r="X48"/>
      <c r="Y48"/>
      <c r="Z48"/>
    </row>
    <row r="49" spans="1:26" x14ac:dyDescent="0.2">
      <c r="A49" s="189" t="str">
        <f>Slagspil!A50</f>
        <v>Jesper Toftlund</v>
      </c>
      <c r="B49" s="189">
        <f>Slagspil!B50</f>
        <v>814</v>
      </c>
      <c r="C49" s="189">
        <f>Slagspil!C50</f>
        <v>15.1</v>
      </c>
      <c r="D49" s="193">
        <f>Juni!Q49</f>
        <v>0</v>
      </c>
      <c r="E49" s="206"/>
      <c r="F49" s="187">
        <v>0</v>
      </c>
      <c r="G49" s="13">
        <v>0</v>
      </c>
      <c r="H49" s="187">
        <v>0</v>
      </c>
      <c r="I49" s="13">
        <v>0</v>
      </c>
      <c r="J49" s="187">
        <v>36</v>
      </c>
      <c r="K49" s="13">
        <v>1</v>
      </c>
      <c r="L49" s="187">
        <v>30</v>
      </c>
      <c r="M49" s="13">
        <v>0</v>
      </c>
      <c r="N49" s="250">
        <f t="shared" si="4"/>
        <v>33</v>
      </c>
      <c r="O49" s="14">
        <f t="shared" si="5"/>
        <v>1</v>
      </c>
      <c r="P49" s="240"/>
      <c r="R49" s="246">
        <f t="shared" si="3"/>
        <v>36</v>
      </c>
      <c r="S49" s="4"/>
      <c r="X49"/>
      <c r="Y49"/>
      <c r="Z49"/>
    </row>
    <row r="50" spans="1:26" x14ac:dyDescent="0.2">
      <c r="A50" s="25" t="str">
        <f>Slagspil!A51</f>
        <v>Kurt Hansen</v>
      </c>
      <c r="B50" s="25">
        <f>Slagspil!B51</f>
        <v>506</v>
      </c>
      <c r="C50" s="25">
        <f>Slagspil!C51</f>
        <v>5.5</v>
      </c>
      <c r="D50" s="193">
        <f>Juni!Q50</f>
        <v>1</v>
      </c>
      <c r="E50" s="3"/>
      <c r="F50" s="187">
        <v>0</v>
      </c>
      <c r="G50" s="13">
        <v>0</v>
      </c>
      <c r="H50" s="187">
        <v>0</v>
      </c>
      <c r="I50" s="13">
        <v>0</v>
      </c>
      <c r="J50" s="187">
        <v>0</v>
      </c>
      <c r="K50" s="13">
        <v>0</v>
      </c>
      <c r="L50" s="187">
        <v>0</v>
      </c>
      <c r="M50" s="13">
        <v>0</v>
      </c>
      <c r="N50" s="250">
        <f>(LARGE(F50:M50,2)+LARGE(F50:M50,1))/2</f>
        <v>0</v>
      </c>
      <c r="O50" s="14">
        <f>D50+G50+I50+K50+M50</f>
        <v>1</v>
      </c>
      <c r="P50" s="240"/>
      <c r="R50" s="246">
        <f t="shared" si="3"/>
        <v>0</v>
      </c>
      <c r="S50" s="4"/>
      <c r="X50"/>
      <c r="Y50"/>
      <c r="Z50"/>
    </row>
    <row r="51" spans="1:26" x14ac:dyDescent="0.2">
      <c r="A51" s="25" t="str">
        <f>Slagspil!A52</f>
        <v>Michael Serop</v>
      </c>
      <c r="B51" s="25">
        <f>Slagspil!B52</f>
        <v>1080</v>
      </c>
      <c r="C51" s="25">
        <f>Slagspil!C52</f>
        <v>19.100000000000001</v>
      </c>
      <c r="D51" s="193">
        <f>Juni!Q51</f>
        <v>0</v>
      </c>
      <c r="E51" s="3"/>
      <c r="F51" s="187">
        <v>0</v>
      </c>
      <c r="G51" s="13">
        <v>0</v>
      </c>
      <c r="H51" s="187">
        <v>32</v>
      </c>
      <c r="I51" s="13">
        <v>1</v>
      </c>
      <c r="J51" s="187">
        <v>0</v>
      </c>
      <c r="K51" s="13">
        <v>0</v>
      </c>
      <c r="L51" s="187">
        <v>0</v>
      </c>
      <c r="M51" s="13">
        <v>0</v>
      </c>
      <c r="N51" s="250">
        <f>(LARGE(F51:M51,2)+LARGE(F51:M51,1))/2</f>
        <v>16.5</v>
      </c>
      <c r="O51" s="14">
        <f>D51+G51+I51+K51+M51</f>
        <v>1</v>
      </c>
      <c r="P51" s="240"/>
      <c r="R51" s="246">
        <f t="shared" si="3"/>
        <v>32</v>
      </c>
      <c r="S51" s="4"/>
      <c r="X51"/>
      <c r="Y51"/>
      <c r="Z51"/>
    </row>
    <row r="52" spans="1:26" x14ac:dyDescent="0.2">
      <c r="A52" s="25" t="str">
        <f>Slagspil!A53</f>
        <v>Henrik Flamand Hansen</v>
      </c>
      <c r="B52" s="25">
        <f>Slagspil!B53</f>
        <v>2441</v>
      </c>
      <c r="C52" s="25">
        <f>Slagspil!C53</f>
        <v>24.4</v>
      </c>
      <c r="D52" s="193">
        <f>Juni!Q52</f>
        <v>0</v>
      </c>
      <c r="E52" s="3"/>
      <c r="F52" s="187">
        <v>0</v>
      </c>
      <c r="G52" s="13">
        <v>0</v>
      </c>
      <c r="H52" s="187">
        <v>0</v>
      </c>
      <c r="I52" s="13">
        <v>0</v>
      </c>
      <c r="J52" s="187">
        <v>0</v>
      </c>
      <c r="K52" s="13">
        <v>0</v>
      </c>
      <c r="L52" s="187">
        <v>0</v>
      </c>
      <c r="M52" s="13">
        <v>0</v>
      </c>
      <c r="N52" s="250">
        <f>(LARGE(F52:M52,2)+LARGE(F52:M52,1))/2</f>
        <v>0</v>
      </c>
      <c r="O52" s="14">
        <f>D52+G52+I52+K52+M52</f>
        <v>0</v>
      </c>
      <c r="P52" s="240"/>
      <c r="R52" s="246">
        <f t="shared" si="3"/>
        <v>0</v>
      </c>
      <c r="S52" s="4"/>
      <c r="X52"/>
      <c r="Y52"/>
      <c r="Z52"/>
    </row>
    <row r="53" spans="1:26" x14ac:dyDescent="0.2">
      <c r="A53" s="25" t="str">
        <f>Slagspil!A54</f>
        <v>David Klüwer Oreskov</v>
      </c>
      <c r="B53" s="25">
        <f>Slagspil!B54</f>
        <v>2644</v>
      </c>
      <c r="C53" s="25">
        <f>Slagspil!C54</f>
        <v>13.3</v>
      </c>
      <c r="D53" s="193">
        <f>Juni!Q53</f>
        <v>0</v>
      </c>
      <c r="E53" s="3"/>
      <c r="F53" s="187">
        <v>0</v>
      </c>
      <c r="G53" s="13">
        <v>0</v>
      </c>
      <c r="H53" s="187">
        <v>0</v>
      </c>
      <c r="I53" s="13">
        <v>0</v>
      </c>
      <c r="J53" s="187">
        <v>0</v>
      </c>
      <c r="K53" s="13">
        <v>0</v>
      </c>
      <c r="L53" s="187">
        <v>0</v>
      </c>
      <c r="M53" s="13">
        <v>0</v>
      </c>
      <c r="N53" s="250">
        <f>(LARGE(F53:M53,2)+LARGE(F53:M53,1))/2</f>
        <v>0</v>
      </c>
      <c r="O53" s="14">
        <f>D53+G53+I53+K53+M53</f>
        <v>0</v>
      </c>
      <c r="P53" s="240"/>
      <c r="R53" s="246">
        <f t="shared" si="3"/>
        <v>0</v>
      </c>
      <c r="S53" s="4"/>
      <c r="X53"/>
      <c r="Y53"/>
      <c r="Z53"/>
    </row>
    <row r="54" spans="1:26" x14ac:dyDescent="0.2">
      <c r="A54" s="25" t="str">
        <f>Slagspil!A55</f>
        <v>Lennart W Oreskov</v>
      </c>
      <c r="B54" s="25">
        <f>Slagspil!B55</f>
        <v>2571</v>
      </c>
      <c r="C54" s="25">
        <f>Slagspil!C55</f>
        <v>23</v>
      </c>
      <c r="D54" s="193">
        <f>Juni!Q54</f>
        <v>1</v>
      </c>
      <c r="E54" s="3"/>
      <c r="F54" s="187">
        <v>0</v>
      </c>
      <c r="G54" s="13">
        <v>0</v>
      </c>
      <c r="H54" s="187">
        <v>0</v>
      </c>
      <c r="I54" s="13">
        <v>0</v>
      </c>
      <c r="J54" s="187">
        <v>0</v>
      </c>
      <c r="K54" s="13">
        <v>0</v>
      </c>
      <c r="L54" s="187">
        <v>0</v>
      </c>
      <c r="M54" s="13">
        <v>0</v>
      </c>
      <c r="N54" s="250">
        <f>(LARGE(F54:M54,2)+LARGE(F54:M54,1))/2</f>
        <v>0</v>
      </c>
      <c r="O54" s="14">
        <f>D54+G54+I54+K54+M54</f>
        <v>1</v>
      </c>
      <c r="P54" s="240"/>
      <c r="R54" s="246">
        <f t="shared" si="3"/>
        <v>0</v>
      </c>
      <c r="S54" s="4"/>
      <c r="X54"/>
      <c r="Y54"/>
      <c r="Z54"/>
    </row>
    <row r="55" spans="1:26" x14ac:dyDescent="0.2">
      <c r="A55" s="25"/>
      <c r="B55" s="25"/>
      <c r="C55" s="25"/>
      <c r="D55" s="192"/>
      <c r="E55" s="3"/>
      <c r="F55" s="187"/>
      <c r="G55" s="187"/>
      <c r="H55" s="187"/>
      <c r="I55" s="13"/>
      <c r="J55" s="187"/>
      <c r="K55" s="187"/>
      <c r="L55" s="187"/>
      <c r="M55" s="13"/>
      <c r="N55" s="250"/>
      <c r="O55" s="14"/>
      <c r="P55" s="240"/>
      <c r="R55" s="246"/>
      <c r="S55" s="4"/>
      <c r="X55"/>
      <c r="Y55"/>
      <c r="Z55"/>
    </row>
    <row r="56" spans="1:26" x14ac:dyDescent="0.2">
      <c r="F56" s="19"/>
      <c r="G56" s="4"/>
      <c r="H56" s="19"/>
      <c r="I56" s="4"/>
      <c r="J56" s="19"/>
      <c r="K56" s="4"/>
      <c r="L56" s="19"/>
      <c r="M56" s="52"/>
      <c r="N56" s="251"/>
      <c r="O56" s="52"/>
      <c r="P56"/>
      <c r="R56" s="166"/>
      <c r="S56" s="4"/>
      <c r="X56"/>
      <c r="Y56"/>
      <c r="Z56"/>
    </row>
    <row r="57" spans="1:26" x14ac:dyDescent="0.2">
      <c r="F57" s="19"/>
      <c r="G57" s="4"/>
      <c r="H57" s="19"/>
      <c r="I57" s="4"/>
      <c r="J57" s="19"/>
      <c r="K57" s="4"/>
      <c r="L57" s="19"/>
      <c r="M57" s="52"/>
      <c r="N57" s="251"/>
      <c r="O57" s="52"/>
      <c r="P57"/>
      <c r="R57" s="166"/>
      <c r="S57" s="4"/>
      <c r="X57"/>
      <c r="Y57"/>
      <c r="Z57"/>
    </row>
    <row r="58" spans="1:26" x14ac:dyDescent="0.2">
      <c r="F58" s="19"/>
      <c r="G58" s="4"/>
      <c r="H58" s="19"/>
      <c r="I58" s="4"/>
      <c r="J58" s="19"/>
      <c r="K58" s="4"/>
      <c r="L58" s="19"/>
      <c r="M58" s="52"/>
      <c r="N58" s="251"/>
      <c r="O58" s="52"/>
      <c r="P58"/>
      <c r="R58" s="166"/>
      <c r="S58" s="4"/>
      <c r="X58"/>
      <c r="Y58"/>
      <c r="Z58"/>
    </row>
    <row r="59" spans="1:26" x14ac:dyDescent="0.2">
      <c r="F59" s="19"/>
      <c r="G59" s="4"/>
      <c r="H59" s="19"/>
      <c r="I59" s="4"/>
      <c r="J59" s="19"/>
      <c r="K59" s="4"/>
      <c r="L59" s="19"/>
      <c r="M59" s="52"/>
      <c r="N59" s="251"/>
      <c r="O59" s="52"/>
      <c r="P59"/>
      <c r="R59" s="166"/>
      <c r="S59" s="4"/>
      <c r="X59"/>
      <c r="Y59"/>
      <c r="Z59"/>
    </row>
    <row r="60" spans="1:26" x14ac:dyDescent="0.2">
      <c r="F60" s="19"/>
      <c r="G60" s="4"/>
      <c r="H60" s="19"/>
      <c r="I60" s="4"/>
      <c r="J60" s="19"/>
      <c r="K60" s="4"/>
      <c r="L60" s="19"/>
      <c r="M60" s="52"/>
      <c r="N60" s="251"/>
      <c r="O60" s="52"/>
      <c r="P60"/>
      <c r="R60" s="166"/>
      <c r="S60" s="4"/>
      <c r="X60"/>
      <c r="Y60"/>
      <c r="Z60"/>
    </row>
    <row r="61" spans="1:26" x14ac:dyDescent="0.2">
      <c r="F61" s="19"/>
      <c r="G61" s="4"/>
      <c r="H61" s="19"/>
      <c r="I61" s="4"/>
      <c r="J61" s="19"/>
      <c r="K61" s="4"/>
      <c r="L61" s="19"/>
      <c r="M61" s="52"/>
      <c r="N61" s="251"/>
      <c r="O61" s="52"/>
      <c r="P61"/>
      <c r="R61" s="166"/>
      <c r="S61" s="4"/>
      <c r="X61"/>
      <c r="Y61"/>
      <c r="Z61"/>
    </row>
    <row r="62" spans="1:26" x14ac:dyDescent="0.2">
      <c r="F62" s="19"/>
      <c r="G62" s="4"/>
      <c r="H62" s="19"/>
      <c r="I62" s="4"/>
      <c r="J62" s="19"/>
      <c r="K62" s="4"/>
      <c r="L62" s="19"/>
      <c r="M62" s="52"/>
      <c r="N62" s="251"/>
      <c r="O62" s="52"/>
      <c r="P62"/>
      <c r="R62" s="166"/>
      <c r="S62" s="4"/>
      <c r="X62"/>
      <c r="Y62"/>
      <c r="Z62"/>
    </row>
    <row r="63" spans="1:26" x14ac:dyDescent="0.2">
      <c r="F63" s="19"/>
      <c r="G63" s="4"/>
      <c r="H63" s="19"/>
      <c r="I63" s="4"/>
      <c r="J63" s="19"/>
      <c r="K63" s="4"/>
      <c r="L63" s="19"/>
      <c r="M63" s="52"/>
      <c r="N63" s="251"/>
      <c r="O63" s="52"/>
      <c r="P63"/>
      <c r="R63" s="166"/>
      <c r="S63" s="4"/>
      <c r="X63"/>
      <c r="Y63"/>
      <c r="Z63"/>
    </row>
    <row r="64" spans="1:26" x14ac:dyDescent="0.2">
      <c r="F64" s="19"/>
      <c r="G64" s="4"/>
      <c r="H64" s="19"/>
      <c r="I64" s="4"/>
      <c r="J64" s="19"/>
      <c r="K64" s="4"/>
      <c r="L64" s="19"/>
      <c r="M64" s="52"/>
      <c r="N64" s="251"/>
      <c r="O64" s="52"/>
      <c r="P64"/>
      <c r="R64" s="166"/>
      <c r="S64" s="4"/>
      <c r="X64"/>
      <c r="Y64"/>
      <c r="Z64"/>
    </row>
    <row r="65" spans="6:26" x14ac:dyDescent="0.2">
      <c r="F65" s="19"/>
      <c r="G65" s="4"/>
      <c r="H65" s="19"/>
      <c r="I65" s="4"/>
      <c r="J65" s="19"/>
      <c r="K65" s="4"/>
      <c r="L65" s="19"/>
      <c r="M65" s="52"/>
      <c r="N65" s="251"/>
      <c r="O65" s="52"/>
      <c r="P65"/>
      <c r="R65" s="166"/>
      <c r="S65" s="4"/>
      <c r="X65"/>
      <c r="Y65"/>
      <c r="Z65"/>
    </row>
    <row r="66" spans="6:26" x14ac:dyDescent="0.2">
      <c r="F66" s="19"/>
      <c r="G66" s="4"/>
      <c r="H66" s="19"/>
      <c r="I66" s="4"/>
      <c r="J66" s="19"/>
      <c r="K66" s="4"/>
      <c r="L66" s="19"/>
      <c r="M66" s="52"/>
      <c r="N66" s="251"/>
      <c r="O66" s="52"/>
      <c r="P66"/>
      <c r="R66" s="166"/>
      <c r="S66" s="4"/>
      <c r="X66"/>
      <c r="Y66"/>
      <c r="Z66"/>
    </row>
    <row r="67" spans="6:26" x14ac:dyDescent="0.2">
      <c r="F67" s="19"/>
      <c r="G67" s="4"/>
      <c r="H67" s="19"/>
      <c r="I67" s="4"/>
      <c r="J67" s="19"/>
      <c r="K67" s="4"/>
      <c r="L67" s="19"/>
      <c r="M67" s="52"/>
      <c r="N67" s="251"/>
      <c r="O67" s="52"/>
      <c r="P67"/>
      <c r="R67" s="166"/>
      <c r="S67" s="4"/>
      <c r="X67"/>
      <c r="Y67"/>
      <c r="Z67"/>
    </row>
    <row r="68" spans="6:26" x14ac:dyDescent="0.2">
      <c r="F68" s="19"/>
      <c r="G68" s="4"/>
      <c r="H68" s="19"/>
      <c r="I68" s="4"/>
      <c r="J68" s="19"/>
      <c r="K68" s="4"/>
      <c r="L68" s="19"/>
      <c r="M68" s="52"/>
      <c r="N68" s="251"/>
      <c r="O68" s="52"/>
      <c r="P68"/>
      <c r="R68" s="166"/>
      <c r="S68" s="4"/>
      <c r="X68"/>
      <c r="Y68"/>
      <c r="Z68"/>
    </row>
    <row r="69" spans="6:26" x14ac:dyDescent="0.2">
      <c r="F69" s="19"/>
      <c r="G69" s="4"/>
      <c r="H69" s="19"/>
      <c r="I69" s="4"/>
      <c r="J69" s="19"/>
      <c r="K69" s="4"/>
      <c r="L69" s="19"/>
      <c r="M69" s="52"/>
      <c r="N69" s="251"/>
      <c r="O69" s="52"/>
      <c r="P69"/>
      <c r="R69" s="166"/>
      <c r="S69" s="4"/>
      <c r="X69"/>
      <c r="Y69"/>
      <c r="Z69"/>
    </row>
    <row r="70" spans="6:26" x14ac:dyDescent="0.2">
      <c r="F70" s="19"/>
      <c r="G70" s="4"/>
      <c r="H70" s="19"/>
      <c r="I70" s="4"/>
      <c r="J70" s="19"/>
      <c r="K70" s="4"/>
      <c r="L70" s="19"/>
      <c r="M70" s="52"/>
      <c r="N70" s="251"/>
      <c r="O70" s="52"/>
      <c r="P70"/>
      <c r="R70" s="166"/>
      <c r="S70" s="4"/>
      <c r="X70"/>
      <c r="Y70"/>
      <c r="Z70"/>
    </row>
    <row r="71" spans="6:26" x14ac:dyDescent="0.2">
      <c r="F71" s="19"/>
      <c r="G71" s="4"/>
      <c r="H71" s="19"/>
      <c r="I71" s="4"/>
      <c r="J71" s="19"/>
      <c r="K71" s="4"/>
      <c r="L71" s="19"/>
      <c r="M71" s="52"/>
      <c r="N71" s="251"/>
      <c r="O71" s="52"/>
      <c r="P71"/>
      <c r="R71" s="166"/>
      <c r="S71" s="4"/>
      <c r="X71"/>
      <c r="Y71"/>
      <c r="Z71"/>
    </row>
    <row r="72" spans="6:26" x14ac:dyDescent="0.2">
      <c r="F72" s="19"/>
      <c r="G72" s="4"/>
      <c r="H72" s="19"/>
      <c r="I72" s="4"/>
      <c r="J72" s="19"/>
      <c r="K72" s="4"/>
      <c r="L72" s="19"/>
      <c r="M72" s="52"/>
      <c r="N72" s="251"/>
      <c r="O72" s="52"/>
      <c r="P72"/>
      <c r="R72" s="166"/>
      <c r="S72" s="4"/>
      <c r="X72"/>
      <c r="Y72"/>
      <c r="Z72"/>
    </row>
    <row r="73" spans="6:26" x14ac:dyDescent="0.2">
      <c r="F73" s="19"/>
      <c r="G73" s="4"/>
      <c r="H73" s="19"/>
      <c r="I73" s="4"/>
      <c r="J73" s="19"/>
      <c r="K73" s="4"/>
      <c r="L73" s="19"/>
      <c r="M73" s="52"/>
      <c r="N73" s="251"/>
      <c r="O73" s="52"/>
      <c r="P73"/>
      <c r="R73" s="166"/>
      <c r="S73" s="4"/>
      <c r="X73"/>
      <c r="Y73"/>
      <c r="Z73"/>
    </row>
    <row r="74" spans="6:26" x14ac:dyDescent="0.2">
      <c r="F74" s="19"/>
      <c r="G74" s="4"/>
      <c r="H74" s="19"/>
      <c r="I74" s="4"/>
      <c r="J74" s="19"/>
      <c r="K74" s="4"/>
      <c r="L74" s="19"/>
      <c r="M74" s="52"/>
      <c r="N74" s="251"/>
      <c r="O74" s="52"/>
      <c r="P74"/>
      <c r="R74" s="166"/>
      <c r="S74" s="4"/>
      <c r="X74"/>
      <c r="Y74"/>
      <c r="Z74"/>
    </row>
    <row r="75" spans="6:26" x14ac:dyDescent="0.2">
      <c r="F75" s="19"/>
      <c r="G75" s="4"/>
      <c r="H75" s="19"/>
      <c r="I75" s="4"/>
      <c r="J75" s="19"/>
      <c r="K75" s="4"/>
      <c r="L75" s="19"/>
      <c r="M75" s="52"/>
      <c r="N75" s="251"/>
      <c r="O75" s="52"/>
      <c r="P75"/>
      <c r="R75" s="166"/>
      <c r="S75" s="4"/>
      <c r="X75"/>
      <c r="Y75"/>
      <c r="Z75"/>
    </row>
    <row r="76" spans="6:26" x14ac:dyDescent="0.2">
      <c r="F76" s="19"/>
      <c r="G76" s="4"/>
      <c r="H76" s="19"/>
      <c r="I76" s="4"/>
      <c r="J76" s="19"/>
      <c r="K76" s="4"/>
      <c r="L76" s="19"/>
      <c r="M76" s="52"/>
      <c r="N76" s="251"/>
      <c r="O76" s="52"/>
      <c r="P76"/>
      <c r="R76" s="166"/>
      <c r="S76" s="4"/>
      <c r="X76"/>
      <c r="Y76"/>
      <c r="Z76"/>
    </row>
    <row r="77" spans="6:26" x14ac:dyDescent="0.2">
      <c r="F77" s="19"/>
      <c r="G77" s="4"/>
      <c r="H77" s="19"/>
      <c r="I77" s="4"/>
      <c r="J77" s="19"/>
      <c r="K77" s="4"/>
      <c r="L77" s="19"/>
      <c r="M77" s="52"/>
      <c r="N77" s="251"/>
      <c r="O77" s="52"/>
      <c r="P77"/>
      <c r="R77" s="166"/>
      <c r="S77" s="4"/>
      <c r="X77"/>
      <c r="Y77"/>
      <c r="Z77"/>
    </row>
    <row r="78" spans="6:26" x14ac:dyDescent="0.2">
      <c r="F78" s="19"/>
      <c r="G78" s="4"/>
      <c r="H78" s="19"/>
      <c r="I78" s="4"/>
      <c r="J78" s="19"/>
      <c r="K78" s="4"/>
      <c r="L78" s="19"/>
      <c r="M78" s="52"/>
      <c r="N78" s="251"/>
      <c r="O78" s="52"/>
      <c r="P78"/>
      <c r="R78" s="166"/>
      <c r="S78" s="4"/>
      <c r="X78"/>
      <c r="Y78"/>
      <c r="Z78"/>
    </row>
    <row r="79" spans="6:26" x14ac:dyDescent="0.2">
      <c r="F79" s="19"/>
      <c r="G79" s="4"/>
      <c r="H79" s="19"/>
      <c r="I79" s="4"/>
      <c r="J79" s="19"/>
      <c r="K79" s="4"/>
      <c r="L79" s="19"/>
      <c r="M79" s="52"/>
      <c r="N79" s="251"/>
      <c r="O79" s="52"/>
      <c r="P79"/>
      <c r="R79" s="166"/>
      <c r="S79" s="4"/>
      <c r="X79"/>
      <c r="Y79"/>
      <c r="Z79"/>
    </row>
    <row r="80" spans="6:26" x14ac:dyDescent="0.2">
      <c r="F80" s="19"/>
      <c r="G80" s="4"/>
      <c r="H80" s="19"/>
      <c r="I80" s="4"/>
      <c r="J80" s="19"/>
      <c r="K80" s="4"/>
      <c r="L80" s="19"/>
      <c r="M80" s="52"/>
      <c r="N80" s="251"/>
      <c r="O80" s="52"/>
      <c r="P80"/>
      <c r="R80" s="166"/>
      <c r="S80" s="4"/>
      <c r="X80"/>
      <c r="Y80"/>
      <c r="Z80"/>
    </row>
    <row r="81" spans="6:26" x14ac:dyDescent="0.2">
      <c r="F81" s="19"/>
      <c r="G81" s="4"/>
      <c r="H81" s="19"/>
      <c r="I81" s="4"/>
      <c r="J81" s="19"/>
      <c r="K81" s="4"/>
      <c r="L81" s="19"/>
      <c r="M81" s="52"/>
      <c r="N81" s="251"/>
      <c r="O81" s="52"/>
      <c r="P81"/>
      <c r="R81" s="166"/>
      <c r="S81" s="4"/>
      <c r="X81"/>
      <c r="Y81"/>
      <c r="Z81"/>
    </row>
    <row r="82" spans="6:26" x14ac:dyDescent="0.2">
      <c r="F82" s="19"/>
      <c r="G82" s="4"/>
      <c r="H82" s="19"/>
      <c r="I82" s="4"/>
      <c r="J82" s="19"/>
      <c r="K82" s="4"/>
      <c r="L82" s="19"/>
      <c r="M82" s="52"/>
      <c r="N82" s="251"/>
      <c r="O82" s="52"/>
      <c r="P82"/>
      <c r="R82" s="166"/>
      <c r="S82" s="4"/>
      <c r="X82"/>
      <c r="Y82"/>
      <c r="Z82"/>
    </row>
    <row r="83" spans="6:26" x14ac:dyDescent="0.2">
      <c r="F83" s="19"/>
      <c r="G83" s="4"/>
      <c r="H83" s="19"/>
      <c r="I83" s="4"/>
      <c r="J83" s="19"/>
      <c r="K83" s="4"/>
      <c r="L83" s="19"/>
      <c r="M83" s="52"/>
      <c r="N83" s="251"/>
      <c r="O83" s="52"/>
      <c r="P83"/>
      <c r="R83" s="166"/>
      <c r="S83" s="4"/>
      <c r="X83"/>
      <c r="Y83"/>
      <c r="Z83"/>
    </row>
    <row r="84" spans="6:26" x14ac:dyDescent="0.2">
      <c r="F84" s="19"/>
      <c r="G84" s="4"/>
      <c r="H84" s="19"/>
      <c r="I84" s="4"/>
      <c r="J84" s="19"/>
      <c r="K84" s="4"/>
      <c r="L84" s="19"/>
      <c r="M84" s="52"/>
      <c r="N84" s="251"/>
      <c r="O84" s="52"/>
      <c r="P84"/>
      <c r="R84" s="166"/>
      <c r="S84" s="4"/>
      <c r="X84"/>
      <c r="Y84"/>
      <c r="Z84"/>
    </row>
    <row r="85" spans="6:26" x14ac:dyDescent="0.2">
      <c r="F85" s="19"/>
      <c r="G85" s="4"/>
      <c r="H85" s="19"/>
      <c r="I85" s="4"/>
      <c r="J85" s="19"/>
      <c r="K85" s="4"/>
      <c r="L85" s="19"/>
      <c r="M85" s="52"/>
      <c r="N85" s="251"/>
      <c r="O85" s="52"/>
      <c r="P85"/>
      <c r="R85" s="166"/>
      <c r="S85" s="4"/>
      <c r="X85"/>
      <c r="Y85"/>
      <c r="Z85"/>
    </row>
    <row r="86" spans="6:26" x14ac:dyDescent="0.2">
      <c r="F86" s="19"/>
      <c r="G86" s="4"/>
      <c r="H86" s="19"/>
      <c r="I86" s="4"/>
      <c r="J86" s="19"/>
      <c r="K86" s="4"/>
      <c r="L86" s="19"/>
      <c r="M86" s="52"/>
      <c r="N86" s="251"/>
      <c r="O86" s="52"/>
      <c r="P86"/>
      <c r="R86" s="166"/>
      <c r="S86" s="4"/>
      <c r="X86"/>
      <c r="Y86"/>
      <c r="Z86"/>
    </row>
    <row r="87" spans="6:26" x14ac:dyDescent="0.2">
      <c r="F87" s="19"/>
      <c r="G87" s="4"/>
      <c r="H87" s="19"/>
      <c r="I87" s="4"/>
      <c r="J87" s="19"/>
      <c r="K87" s="4"/>
      <c r="L87" s="19"/>
      <c r="M87" s="52"/>
      <c r="N87" s="251"/>
      <c r="O87" s="52"/>
      <c r="P87"/>
      <c r="R87" s="166"/>
      <c r="S87" s="4"/>
      <c r="X87"/>
      <c r="Y87"/>
      <c r="Z87"/>
    </row>
    <row r="88" spans="6:26" x14ac:dyDescent="0.2">
      <c r="F88" s="19"/>
      <c r="G88" s="4"/>
      <c r="H88" s="19"/>
      <c r="I88" s="4"/>
      <c r="J88" s="19"/>
      <c r="K88" s="4"/>
      <c r="L88" s="19"/>
      <c r="M88" s="52"/>
      <c r="N88" s="251"/>
      <c r="O88" s="52"/>
      <c r="P88"/>
      <c r="R88" s="166"/>
      <c r="S88" s="4"/>
      <c r="X88"/>
      <c r="Y88"/>
      <c r="Z88"/>
    </row>
    <row r="89" spans="6:26" x14ac:dyDescent="0.2">
      <c r="F89" s="19"/>
      <c r="G89" s="4"/>
      <c r="H89" s="19"/>
      <c r="I89" s="4"/>
      <c r="J89" s="19"/>
      <c r="K89" s="4"/>
      <c r="L89" s="19"/>
      <c r="M89" s="52"/>
      <c r="N89" s="251"/>
      <c r="O89" s="52"/>
      <c r="P89"/>
      <c r="R89" s="166"/>
      <c r="S89" s="4"/>
      <c r="X89"/>
      <c r="Y89"/>
      <c r="Z89"/>
    </row>
    <row r="90" spans="6:26" x14ac:dyDescent="0.2">
      <c r="F90" s="19"/>
      <c r="G90" s="4"/>
      <c r="H90" s="19"/>
      <c r="I90" s="4"/>
      <c r="J90" s="19"/>
      <c r="K90" s="4"/>
      <c r="L90" s="19"/>
      <c r="M90" s="52"/>
      <c r="N90" s="251"/>
      <c r="O90" s="52"/>
      <c r="P90"/>
      <c r="R90" s="166"/>
      <c r="S90" s="4"/>
      <c r="X90"/>
      <c r="Y90"/>
      <c r="Z90"/>
    </row>
    <row r="91" spans="6:26" x14ac:dyDescent="0.2">
      <c r="F91" s="19"/>
      <c r="G91" s="4"/>
      <c r="H91" s="19"/>
      <c r="I91" s="4"/>
      <c r="J91" s="19"/>
      <c r="K91" s="4"/>
      <c r="L91" s="19"/>
      <c r="M91" s="52"/>
      <c r="N91" s="251"/>
      <c r="O91" s="52"/>
      <c r="P91"/>
      <c r="R91" s="166"/>
      <c r="S91" s="4"/>
      <c r="X91"/>
      <c r="Y91"/>
      <c r="Z91"/>
    </row>
    <row r="92" spans="6:26" x14ac:dyDescent="0.2">
      <c r="F92" s="19"/>
      <c r="G92" s="4"/>
      <c r="H92" s="19"/>
      <c r="I92" s="4"/>
      <c r="J92" s="19"/>
      <c r="K92" s="4"/>
      <c r="L92" s="19"/>
      <c r="M92" s="52"/>
      <c r="N92" s="251"/>
      <c r="O92" s="52"/>
      <c r="P92"/>
      <c r="R92" s="166"/>
      <c r="S92" s="4"/>
      <c r="X92"/>
      <c r="Y92"/>
      <c r="Z92"/>
    </row>
    <row r="93" spans="6:26" x14ac:dyDescent="0.2">
      <c r="F93" s="19"/>
      <c r="G93" s="4"/>
      <c r="H93" s="19"/>
      <c r="I93" s="4"/>
      <c r="J93" s="19"/>
      <c r="K93" s="4"/>
      <c r="L93" s="19"/>
      <c r="M93" s="52"/>
      <c r="N93" s="251"/>
      <c r="O93" s="52"/>
      <c r="P93"/>
      <c r="R93" s="166"/>
      <c r="S93" s="4"/>
      <c r="X93"/>
      <c r="Y93"/>
      <c r="Z93"/>
    </row>
    <row r="94" spans="6:26" x14ac:dyDescent="0.2">
      <c r="F94" s="19"/>
      <c r="G94" s="4"/>
      <c r="H94" s="19"/>
      <c r="I94" s="4"/>
      <c r="J94" s="19"/>
      <c r="K94" s="4"/>
      <c r="L94" s="19"/>
      <c r="M94" s="52"/>
      <c r="N94" s="251"/>
      <c r="O94" s="52"/>
      <c r="P94"/>
      <c r="R94" s="166"/>
      <c r="S94" s="4"/>
      <c r="X94"/>
      <c r="Y94"/>
      <c r="Z94"/>
    </row>
    <row r="95" spans="6:26" x14ac:dyDescent="0.2">
      <c r="F95" s="19"/>
      <c r="G95" s="4"/>
      <c r="H95" s="19"/>
      <c r="I95" s="4"/>
      <c r="J95" s="19"/>
      <c r="K95" s="4"/>
      <c r="L95" s="19"/>
      <c r="M95" s="52"/>
      <c r="N95" s="251"/>
      <c r="O95" s="52"/>
      <c r="P95"/>
      <c r="R95" s="166"/>
      <c r="S95" s="4"/>
      <c r="X95"/>
      <c r="Y95"/>
      <c r="Z95"/>
    </row>
    <row r="96" spans="6:26" x14ac:dyDescent="0.2">
      <c r="F96" s="19"/>
      <c r="G96" s="4"/>
      <c r="H96" s="19"/>
      <c r="I96" s="4"/>
      <c r="J96" s="19"/>
      <c r="K96" s="4"/>
      <c r="L96" s="19"/>
      <c r="M96" s="52"/>
      <c r="N96" s="251"/>
      <c r="O96" s="52"/>
      <c r="P96"/>
      <c r="R96" s="166"/>
      <c r="S96" s="4"/>
      <c r="X96"/>
      <c r="Y96"/>
      <c r="Z96"/>
    </row>
    <row r="97" spans="6:26" x14ac:dyDescent="0.2">
      <c r="F97" s="19"/>
      <c r="G97" s="4"/>
      <c r="H97" s="19"/>
      <c r="I97" s="4"/>
      <c r="J97" s="19"/>
      <c r="K97" s="4"/>
      <c r="L97" s="19"/>
      <c r="M97" s="52"/>
      <c r="N97" s="251"/>
      <c r="O97" s="52"/>
      <c r="P97"/>
      <c r="R97" s="166"/>
      <c r="S97" s="4"/>
      <c r="X97"/>
      <c r="Y97"/>
      <c r="Z97"/>
    </row>
    <row r="98" spans="6:26" x14ac:dyDescent="0.2">
      <c r="F98" s="19"/>
      <c r="G98" s="4"/>
      <c r="H98" s="19"/>
      <c r="I98" s="4"/>
      <c r="J98" s="19"/>
      <c r="K98" s="4"/>
      <c r="L98" s="19"/>
      <c r="M98" s="52"/>
      <c r="N98" s="251"/>
      <c r="O98" s="52"/>
      <c r="P98"/>
      <c r="R98" s="166"/>
      <c r="S98" s="4"/>
      <c r="X98"/>
      <c r="Y98"/>
      <c r="Z98"/>
    </row>
    <row r="99" spans="6:26" x14ac:dyDescent="0.2">
      <c r="F99" s="19"/>
      <c r="G99" s="4"/>
      <c r="H99" s="19"/>
      <c r="I99" s="4"/>
      <c r="J99" s="19"/>
      <c r="K99" s="4"/>
      <c r="L99" s="19"/>
      <c r="M99" s="52"/>
      <c r="N99" s="251"/>
      <c r="O99" s="52"/>
      <c r="P99"/>
      <c r="R99" s="166"/>
      <c r="S99" s="4"/>
      <c r="X99"/>
      <c r="Y99"/>
      <c r="Z99"/>
    </row>
    <row r="100" spans="6:26" x14ac:dyDescent="0.2">
      <c r="F100" s="19"/>
      <c r="G100" s="4"/>
      <c r="H100" s="19"/>
      <c r="I100" s="4"/>
      <c r="J100" s="19"/>
      <c r="K100" s="4"/>
      <c r="L100" s="19"/>
      <c r="M100" s="52"/>
      <c r="N100" s="251"/>
      <c r="O100" s="52"/>
      <c r="P100"/>
      <c r="R100" s="166"/>
      <c r="S100" s="4"/>
      <c r="X100"/>
      <c r="Y100"/>
      <c r="Z100"/>
    </row>
    <row r="101" spans="6:26" x14ac:dyDescent="0.2">
      <c r="F101" s="19"/>
      <c r="G101" s="4"/>
      <c r="H101" s="19"/>
      <c r="I101" s="4"/>
      <c r="J101" s="19"/>
      <c r="K101" s="4"/>
      <c r="L101" s="19"/>
      <c r="M101" s="52"/>
      <c r="N101" s="251"/>
      <c r="O101" s="52"/>
      <c r="P101"/>
      <c r="R101" s="166"/>
      <c r="S101" s="4"/>
      <c r="X101"/>
      <c r="Y101"/>
      <c r="Z101"/>
    </row>
    <row r="102" spans="6:26" x14ac:dyDescent="0.2">
      <c r="F102" s="19"/>
      <c r="G102" s="4"/>
      <c r="H102" s="19"/>
      <c r="I102" s="4"/>
      <c r="J102" s="19"/>
      <c r="K102" s="4"/>
      <c r="L102" s="19"/>
      <c r="M102" s="52"/>
      <c r="N102" s="251"/>
      <c r="O102" s="52"/>
      <c r="P102"/>
      <c r="R102" s="166"/>
      <c r="S102" s="4"/>
      <c r="X102"/>
      <c r="Y102"/>
      <c r="Z102"/>
    </row>
    <row r="103" spans="6:26" x14ac:dyDescent="0.2">
      <c r="F103" s="19"/>
      <c r="G103" s="4"/>
      <c r="H103" s="19"/>
      <c r="I103" s="4"/>
      <c r="J103" s="19"/>
      <c r="K103" s="4"/>
      <c r="L103" s="19"/>
      <c r="M103" s="52"/>
      <c r="N103" s="251"/>
      <c r="O103" s="52"/>
      <c r="P103"/>
      <c r="R103" s="166"/>
      <c r="S103" s="4"/>
      <c r="X103"/>
      <c r="Y103"/>
      <c r="Z103"/>
    </row>
    <row r="104" spans="6:26" x14ac:dyDescent="0.2">
      <c r="F104" s="19"/>
      <c r="G104" s="4"/>
      <c r="H104" s="19"/>
      <c r="I104" s="4"/>
      <c r="J104" s="19"/>
      <c r="K104" s="4"/>
      <c r="L104" s="19"/>
      <c r="M104" s="52"/>
      <c r="N104" s="251"/>
      <c r="O104" s="52"/>
      <c r="P104"/>
      <c r="R104" s="166"/>
      <c r="S104" s="4"/>
      <c r="X104"/>
      <c r="Y104"/>
      <c r="Z104"/>
    </row>
    <row r="105" spans="6:26" x14ac:dyDescent="0.2">
      <c r="F105" s="19"/>
      <c r="G105" s="4"/>
      <c r="H105" s="19"/>
      <c r="I105" s="4"/>
      <c r="J105" s="19"/>
      <c r="K105" s="4"/>
      <c r="L105" s="19"/>
      <c r="M105" s="52"/>
      <c r="N105" s="251"/>
      <c r="O105" s="52"/>
      <c r="P105"/>
      <c r="R105" s="166"/>
      <c r="S105" s="4"/>
      <c r="X105"/>
      <c r="Y105"/>
      <c r="Z105"/>
    </row>
    <row r="106" spans="6:26" x14ac:dyDescent="0.2">
      <c r="F106" s="19"/>
      <c r="G106" s="4"/>
      <c r="H106" s="19"/>
      <c r="I106" s="4"/>
      <c r="J106" s="19"/>
      <c r="K106" s="4"/>
      <c r="L106" s="19"/>
      <c r="M106" s="52"/>
      <c r="N106" s="251"/>
      <c r="O106" s="52"/>
      <c r="P106"/>
      <c r="R106" s="166"/>
      <c r="S106" s="4"/>
      <c r="X106"/>
      <c r="Y106"/>
      <c r="Z106"/>
    </row>
    <row r="107" spans="6:26" x14ac:dyDescent="0.2">
      <c r="F107" s="19"/>
      <c r="G107" s="4"/>
      <c r="H107" s="19"/>
      <c r="I107" s="4"/>
      <c r="J107" s="19"/>
      <c r="K107" s="4"/>
      <c r="L107" s="19"/>
      <c r="M107" s="52"/>
      <c r="N107" s="251"/>
      <c r="O107" s="52"/>
      <c r="P107"/>
      <c r="R107" s="166"/>
      <c r="S107" s="4"/>
      <c r="X107"/>
      <c r="Y107"/>
      <c r="Z107"/>
    </row>
    <row r="108" spans="6:26" x14ac:dyDescent="0.2">
      <c r="F108" s="19"/>
      <c r="G108" s="4"/>
      <c r="H108" s="19"/>
      <c r="I108" s="4"/>
      <c r="J108" s="19"/>
      <c r="K108" s="4"/>
      <c r="L108" s="19"/>
      <c r="M108" s="52"/>
      <c r="N108" s="251"/>
      <c r="O108" s="52"/>
      <c r="P108"/>
      <c r="R108" s="166"/>
      <c r="S108" s="4"/>
      <c r="X108"/>
      <c r="Y108"/>
      <c r="Z108"/>
    </row>
    <row r="109" spans="6:26" x14ac:dyDescent="0.2">
      <c r="F109" s="19"/>
      <c r="G109" s="4"/>
      <c r="H109" s="19"/>
      <c r="I109" s="4"/>
      <c r="J109" s="19"/>
      <c r="K109" s="4"/>
      <c r="L109" s="19"/>
      <c r="M109" s="52"/>
      <c r="N109" s="251"/>
      <c r="O109" s="52"/>
      <c r="P109"/>
      <c r="R109" s="166"/>
      <c r="S109" s="4"/>
      <c r="X109"/>
      <c r="Y109"/>
      <c r="Z109"/>
    </row>
    <row r="110" spans="6:26" x14ac:dyDescent="0.2">
      <c r="F110" s="19"/>
      <c r="G110" s="4"/>
      <c r="H110" s="19"/>
      <c r="I110" s="4"/>
      <c r="J110" s="19"/>
      <c r="K110" s="4"/>
      <c r="L110" s="19"/>
      <c r="M110" s="52"/>
      <c r="N110" s="251"/>
      <c r="O110" s="52"/>
      <c r="P110"/>
      <c r="R110" s="166"/>
      <c r="S110" s="4"/>
      <c r="X110"/>
      <c r="Y110"/>
      <c r="Z110"/>
    </row>
    <row r="111" spans="6:26" x14ac:dyDescent="0.2">
      <c r="F111" s="19"/>
      <c r="G111" s="4"/>
      <c r="H111" s="19"/>
      <c r="I111" s="4"/>
      <c r="J111" s="19"/>
      <c r="K111" s="4"/>
      <c r="L111" s="19"/>
      <c r="M111" s="52"/>
      <c r="N111" s="251"/>
      <c r="O111" s="52"/>
      <c r="P111"/>
      <c r="R111" s="166"/>
      <c r="S111" s="4"/>
      <c r="X111"/>
      <c r="Y111"/>
      <c r="Z111"/>
    </row>
    <row r="112" spans="6:26" x14ac:dyDescent="0.2">
      <c r="F112" s="19"/>
      <c r="G112" s="4"/>
      <c r="H112" s="19"/>
      <c r="I112" s="4"/>
      <c r="J112" s="19"/>
      <c r="K112" s="4"/>
      <c r="L112" s="19"/>
      <c r="M112" s="52"/>
      <c r="N112" s="251"/>
      <c r="O112" s="52"/>
      <c r="P112"/>
      <c r="R112" s="166"/>
      <c r="S112" s="4"/>
      <c r="X112"/>
      <c r="Y112"/>
      <c r="Z112"/>
    </row>
    <row r="113" spans="6:26" x14ac:dyDescent="0.2">
      <c r="F113" s="19"/>
      <c r="G113" s="4"/>
      <c r="H113" s="19"/>
      <c r="I113" s="4"/>
      <c r="J113" s="19"/>
      <c r="K113" s="4"/>
      <c r="L113" s="19"/>
      <c r="M113" s="52"/>
      <c r="N113" s="251"/>
      <c r="O113" s="52"/>
      <c r="P113"/>
      <c r="R113" s="166"/>
      <c r="S113" s="4"/>
      <c r="X113"/>
      <c r="Y113"/>
      <c r="Z113"/>
    </row>
    <row r="114" spans="6:26" x14ac:dyDescent="0.2">
      <c r="F114" s="19"/>
      <c r="G114" s="4"/>
      <c r="H114" s="19"/>
      <c r="I114" s="4"/>
      <c r="J114" s="19"/>
      <c r="K114" s="4"/>
      <c r="L114" s="19"/>
      <c r="M114" s="52"/>
      <c r="N114" s="251"/>
      <c r="O114" s="52"/>
      <c r="P114"/>
      <c r="R114" s="166"/>
      <c r="S114" s="4"/>
      <c r="X114"/>
      <c r="Y114"/>
      <c r="Z114"/>
    </row>
    <row r="115" spans="6:26" x14ac:dyDescent="0.2">
      <c r="F115" s="19"/>
      <c r="G115" s="4"/>
      <c r="H115" s="19"/>
      <c r="I115" s="4"/>
      <c r="J115" s="19"/>
      <c r="K115" s="4"/>
      <c r="L115" s="19"/>
      <c r="M115" s="52"/>
      <c r="N115" s="251"/>
      <c r="O115" s="52"/>
      <c r="P115"/>
      <c r="R115" s="166"/>
      <c r="S115" s="4"/>
      <c r="X115"/>
      <c r="Y115"/>
      <c r="Z115"/>
    </row>
    <row r="116" spans="6:26" x14ac:dyDescent="0.2">
      <c r="F116" s="19"/>
      <c r="G116" s="4"/>
      <c r="H116" s="19"/>
      <c r="I116" s="4"/>
      <c r="J116" s="19"/>
      <c r="K116" s="4"/>
      <c r="L116" s="19"/>
      <c r="M116" s="52"/>
      <c r="N116" s="251"/>
      <c r="O116" s="52"/>
      <c r="P116"/>
      <c r="R116" s="166"/>
      <c r="S116" s="4"/>
      <c r="X116"/>
      <c r="Y116"/>
      <c r="Z116"/>
    </row>
    <row r="117" spans="6:26" x14ac:dyDescent="0.2">
      <c r="F117" s="19"/>
      <c r="G117" s="4"/>
      <c r="H117" s="19"/>
      <c r="I117" s="4"/>
      <c r="J117" s="19"/>
      <c r="K117" s="4"/>
      <c r="L117" s="19"/>
      <c r="M117" s="52"/>
      <c r="N117" s="251"/>
      <c r="O117" s="52"/>
      <c r="P117"/>
      <c r="R117" s="166"/>
      <c r="S117" s="4"/>
      <c r="X117"/>
      <c r="Y117"/>
      <c r="Z117"/>
    </row>
    <row r="118" spans="6:26" x14ac:dyDescent="0.2">
      <c r="F118" s="19"/>
      <c r="G118" s="4"/>
      <c r="H118" s="19"/>
      <c r="I118" s="4"/>
      <c r="J118" s="19"/>
      <c r="K118" s="4"/>
      <c r="L118" s="19"/>
      <c r="M118" s="52"/>
      <c r="N118" s="251"/>
      <c r="O118" s="52"/>
      <c r="P118"/>
      <c r="R118" s="166"/>
      <c r="S118" s="4"/>
      <c r="X118"/>
      <c r="Y118"/>
      <c r="Z118"/>
    </row>
    <row r="119" spans="6:26" x14ac:dyDescent="0.2">
      <c r="F119" s="19"/>
      <c r="G119" s="4"/>
      <c r="H119" s="19"/>
      <c r="I119" s="4"/>
      <c r="J119" s="19"/>
      <c r="K119" s="4"/>
      <c r="L119" s="19"/>
      <c r="M119" s="52"/>
      <c r="N119" s="251"/>
      <c r="O119" s="52"/>
      <c r="P119"/>
      <c r="R119" s="166"/>
      <c r="S119" s="4"/>
      <c r="X119"/>
      <c r="Y119"/>
      <c r="Z119"/>
    </row>
    <row r="120" spans="6:26" x14ac:dyDescent="0.2">
      <c r="F120" s="19"/>
      <c r="G120" s="4"/>
      <c r="H120" s="19"/>
      <c r="I120" s="4"/>
      <c r="J120" s="19"/>
      <c r="K120" s="4"/>
      <c r="L120" s="19"/>
      <c r="M120" s="52"/>
      <c r="N120" s="251"/>
      <c r="O120" s="52"/>
      <c r="P120"/>
      <c r="R120" s="166"/>
      <c r="S120" s="4"/>
      <c r="X120"/>
      <c r="Y120"/>
      <c r="Z120"/>
    </row>
    <row r="121" spans="6:26" x14ac:dyDescent="0.2">
      <c r="F121" s="19"/>
      <c r="G121" s="4"/>
      <c r="H121" s="19"/>
      <c r="I121" s="4"/>
      <c r="J121" s="19"/>
      <c r="K121" s="4"/>
      <c r="L121" s="19"/>
      <c r="M121" s="52"/>
      <c r="N121" s="251"/>
      <c r="O121" s="52"/>
      <c r="P121"/>
      <c r="R121" s="166"/>
      <c r="S121" s="4"/>
      <c r="X121"/>
      <c r="Y121"/>
      <c r="Z121"/>
    </row>
    <row r="122" spans="6:26" x14ac:dyDescent="0.2">
      <c r="F122" s="19"/>
      <c r="G122" s="4"/>
      <c r="H122" s="19"/>
      <c r="I122" s="4"/>
      <c r="J122" s="19"/>
      <c r="K122" s="4"/>
      <c r="L122" s="19"/>
      <c r="M122" s="52"/>
      <c r="N122" s="251"/>
      <c r="O122" s="52"/>
      <c r="P122"/>
      <c r="R122" s="166"/>
      <c r="S122" s="4"/>
      <c r="X122"/>
      <c r="Y122"/>
      <c r="Z122"/>
    </row>
    <row r="123" spans="6:26" x14ac:dyDescent="0.2">
      <c r="F123" s="19"/>
      <c r="G123" s="4"/>
      <c r="H123" s="19"/>
      <c r="I123" s="4"/>
      <c r="J123" s="19"/>
      <c r="K123" s="4"/>
      <c r="L123" s="19"/>
      <c r="M123" s="52"/>
      <c r="N123" s="251"/>
      <c r="O123" s="52"/>
      <c r="P123"/>
      <c r="R123" s="166"/>
      <c r="S123" s="4"/>
      <c r="X123"/>
      <c r="Y123"/>
      <c r="Z123"/>
    </row>
    <row r="124" spans="6:26" x14ac:dyDescent="0.2">
      <c r="F124" s="19"/>
      <c r="G124" s="4"/>
      <c r="H124" s="19"/>
      <c r="I124" s="4"/>
      <c r="J124" s="19"/>
      <c r="K124" s="4"/>
      <c r="L124" s="19"/>
      <c r="M124" s="52"/>
      <c r="N124" s="251"/>
      <c r="O124" s="52"/>
      <c r="P124"/>
      <c r="R124" s="166"/>
      <c r="S124" s="4"/>
      <c r="X124"/>
      <c r="Y124"/>
      <c r="Z124"/>
    </row>
    <row r="125" spans="6:26" x14ac:dyDescent="0.2">
      <c r="F125" s="19"/>
      <c r="G125" s="4"/>
      <c r="H125" s="19"/>
      <c r="I125" s="4"/>
      <c r="J125" s="19"/>
      <c r="K125" s="4"/>
      <c r="L125" s="19"/>
      <c r="M125" s="52"/>
      <c r="N125" s="251"/>
      <c r="O125" s="52"/>
      <c r="P125"/>
      <c r="R125" s="166"/>
      <c r="S125" s="4"/>
      <c r="X125"/>
      <c r="Y125"/>
      <c r="Z125"/>
    </row>
    <row r="126" spans="6:26" x14ac:dyDescent="0.2">
      <c r="F126" s="19"/>
      <c r="G126" s="4"/>
      <c r="H126" s="19"/>
      <c r="I126" s="4"/>
      <c r="J126" s="19"/>
      <c r="K126" s="4"/>
      <c r="L126" s="19"/>
      <c r="M126" s="52"/>
      <c r="N126" s="251"/>
      <c r="O126" s="52"/>
      <c r="P126"/>
      <c r="R126" s="166"/>
      <c r="S126" s="4"/>
      <c r="X126"/>
      <c r="Y126"/>
      <c r="Z126"/>
    </row>
    <row r="127" spans="6:26" x14ac:dyDescent="0.2">
      <c r="F127" s="19"/>
      <c r="G127" s="4"/>
      <c r="H127" s="19"/>
      <c r="I127" s="4"/>
      <c r="J127" s="19"/>
      <c r="K127" s="4"/>
      <c r="L127" s="19"/>
      <c r="M127" s="52"/>
      <c r="N127" s="251"/>
      <c r="O127" s="52"/>
      <c r="P127"/>
      <c r="R127" s="166"/>
      <c r="S127" s="4"/>
      <c r="X127"/>
      <c r="Y127"/>
      <c r="Z127"/>
    </row>
    <row r="128" spans="6:26" x14ac:dyDescent="0.2">
      <c r="F128" s="19"/>
      <c r="G128" s="4"/>
      <c r="H128" s="19"/>
      <c r="I128" s="4"/>
      <c r="J128" s="19"/>
      <c r="K128" s="4"/>
      <c r="L128" s="19"/>
      <c r="M128" s="52"/>
      <c r="N128" s="251"/>
      <c r="O128" s="52"/>
      <c r="P128"/>
      <c r="R128" s="166"/>
      <c r="S128" s="4"/>
      <c r="X128"/>
      <c r="Y128"/>
      <c r="Z128"/>
    </row>
    <row r="129" spans="6:26" x14ac:dyDescent="0.2">
      <c r="F129" s="19"/>
      <c r="G129" s="4"/>
      <c r="H129" s="19"/>
      <c r="I129" s="4"/>
      <c r="J129" s="19"/>
      <c r="K129" s="4"/>
      <c r="L129" s="19"/>
      <c r="M129" s="52"/>
      <c r="N129" s="251"/>
      <c r="O129" s="52"/>
      <c r="P129"/>
      <c r="R129" s="166"/>
      <c r="S129" s="4"/>
      <c r="X129"/>
      <c r="Y129"/>
      <c r="Z129"/>
    </row>
    <row r="130" spans="6:26" x14ac:dyDescent="0.2">
      <c r="F130" s="19"/>
      <c r="G130" s="4"/>
      <c r="H130" s="19"/>
      <c r="I130" s="4"/>
      <c r="J130" s="19"/>
      <c r="K130" s="4"/>
      <c r="L130" s="19"/>
      <c r="M130" s="52"/>
      <c r="N130" s="251"/>
      <c r="O130" s="52"/>
      <c r="P130"/>
      <c r="R130" s="166"/>
      <c r="S130" s="4"/>
      <c r="X130"/>
      <c r="Y130"/>
      <c r="Z130"/>
    </row>
    <row r="131" spans="6:26" x14ac:dyDescent="0.2">
      <c r="F131" s="19"/>
      <c r="G131" s="4"/>
      <c r="H131" s="19"/>
      <c r="I131" s="4"/>
      <c r="J131" s="19"/>
      <c r="K131" s="4"/>
      <c r="L131" s="19"/>
      <c r="M131" s="52"/>
      <c r="N131" s="251"/>
      <c r="O131" s="52"/>
      <c r="P131"/>
      <c r="R131" s="166"/>
      <c r="S131" s="4"/>
      <c r="X131"/>
      <c r="Y131"/>
      <c r="Z131"/>
    </row>
    <row r="132" spans="6:26" x14ac:dyDescent="0.2">
      <c r="F132" s="19"/>
      <c r="G132" s="4"/>
      <c r="H132" s="19"/>
      <c r="I132" s="4"/>
      <c r="J132" s="19"/>
      <c r="K132" s="4"/>
      <c r="L132" s="19"/>
      <c r="M132" s="52"/>
      <c r="N132" s="251"/>
      <c r="O132" s="52"/>
      <c r="P132"/>
      <c r="R132" s="166"/>
      <c r="S132" s="4"/>
      <c r="X132"/>
      <c r="Y132"/>
      <c r="Z132"/>
    </row>
    <row r="133" spans="6:26" x14ac:dyDescent="0.2">
      <c r="F133" s="19"/>
      <c r="G133" s="4"/>
      <c r="H133" s="19"/>
      <c r="I133" s="4"/>
      <c r="J133" s="19"/>
      <c r="K133" s="4"/>
      <c r="L133" s="19"/>
      <c r="M133" s="52"/>
      <c r="N133" s="251"/>
      <c r="O133" s="52"/>
      <c r="P133"/>
      <c r="R133" s="166"/>
      <c r="S133" s="4"/>
      <c r="X133"/>
      <c r="Y133"/>
      <c r="Z133"/>
    </row>
    <row r="134" spans="6:26" x14ac:dyDescent="0.2">
      <c r="F134" s="19"/>
      <c r="G134" s="4"/>
      <c r="H134" s="19"/>
      <c r="I134" s="4"/>
      <c r="J134" s="19"/>
      <c r="K134" s="4"/>
      <c r="L134" s="19"/>
      <c r="M134" s="52"/>
      <c r="N134" s="251"/>
      <c r="O134" s="52"/>
      <c r="P134"/>
      <c r="R134" s="166"/>
      <c r="S134" s="4"/>
      <c r="X134"/>
      <c r="Y134"/>
      <c r="Z134"/>
    </row>
    <row r="135" spans="6:26" x14ac:dyDescent="0.2">
      <c r="F135" s="19"/>
      <c r="G135" s="4"/>
      <c r="H135" s="19"/>
      <c r="I135" s="4"/>
      <c r="J135" s="19"/>
      <c r="K135" s="4"/>
      <c r="L135" s="19"/>
      <c r="M135" s="52"/>
      <c r="N135" s="251"/>
      <c r="O135" s="52"/>
      <c r="P135"/>
      <c r="R135" s="166"/>
      <c r="S135" s="4"/>
      <c r="X135"/>
      <c r="Y135"/>
      <c r="Z135"/>
    </row>
    <row r="136" spans="6:26" x14ac:dyDescent="0.2">
      <c r="F136" s="19"/>
      <c r="G136" s="4"/>
      <c r="H136" s="19"/>
      <c r="I136" s="4"/>
      <c r="J136" s="19"/>
      <c r="K136" s="4"/>
      <c r="L136" s="19"/>
      <c r="M136" s="52"/>
      <c r="N136" s="251"/>
      <c r="O136" s="52"/>
      <c r="P136"/>
      <c r="R136" s="166"/>
      <c r="S136" s="4"/>
      <c r="X136"/>
      <c r="Y136"/>
      <c r="Z136"/>
    </row>
    <row r="137" spans="6:26" x14ac:dyDescent="0.2">
      <c r="F137" s="19"/>
      <c r="G137" s="4"/>
      <c r="H137" s="19"/>
      <c r="I137" s="4"/>
      <c r="J137" s="19"/>
      <c r="K137" s="4"/>
      <c r="L137" s="19"/>
      <c r="M137" s="52"/>
      <c r="N137" s="251"/>
      <c r="O137" s="52"/>
      <c r="P137"/>
      <c r="R137" s="166"/>
      <c r="S137" s="4"/>
      <c r="X137"/>
      <c r="Y137"/>
      <c r="Z137"/>
    </row>
    <row r="138" spans="6:26" x14ac:dyDescent="0.2">
      <c r="F138" s="19"/>
      <c r="G138" s="4"/>
      <c r="H138" s="19"/>
      <c r="I138" s="4"/>
      <c r="J138" s="19"/>
      <c r="K138" s="4"/>
      <c r="L138" s="19"/>
      <c r="M138" s="52"/>
      <c r="N138" s="251"/>
      <c r="O138" s="52"/>
      <c r="P138"/>
      <c r="R138" s="166"/>
      <c r="S138" s="4"/>
      <c r="X138"/>
      <c r="Y138"/>
      <c r="Z138"/>
    </row>
    <row r="139" spans="6:26" x14ac:dyDescent="0.2">
      <c r="F139" s="19"/>
      <c r="G139" s="4"/>
      <c r="H139" s="19"/>
      <c r="I139" s="4"/>
      <c r="J139" s="19"/>
      <c r="K139" s="4"/>
      <c r="L139" s="19"/>
      <c r="M139" s="52"/>
      <c r="N139" s="251"/>
      <c r="O139" s="52"/>
      <c r="P139"/>
      <c r="R139" s="166"/>
      <c r="S139" s="4"/>
      <c r="X139"/>
      <c r="Y139"/>
      <c r="Z139"/>
    </row>
    <row r="140" spans="6:26" x14ac:dyDescent="0.2">
      <c r="F140" s="19"/>
      <c r="G140" s="4"/>
      <c r="H140" s="19"/>
      <c r="I140" s="4"/>
      <c r="J140" s="19"/>
      <c r="K140" s="4"/>
      <c r="L140" s="19"/>
      <c r="M140" s="52"/>
      <c r="N140" s="251"/>
      <c r="O140" s="52"/>
      <c r="P140"/>
      <c r="R140" s="166"/>
      <c r="S140" s="4"/>
      <c r="X140"/>
      <c r="Y140"/>
      <c r="Z140"/>
    </row>
    <row r="141" spans="6:26" x14ac:dyDescent="0.2">
      <c r="F141" s="19"/>
      <c r="G141" s="4"/>
      <c r="H141" s="19"/>
      <c r="I141" s="4"/>
      <c r="J141" s="19"/>
      <c r="K141" s="4"/>
      <c r="L141" s="19"/>
      <c r="M141" s="52"/>
      <c r="N141" s="251"/>
      <c r="O141" s="52"/>
      <c r="P141"/>
      <c r="R141" s="166"/>
      <c r="S141" s="4"/>
      <c r="X141"/>
      <c r="Y141"/>
      <c r="Z141"/>
    </row>
    <row r="142" spans="6:26" x14ac:dyDescent="0.2">
      <c r="F142" s="19"/>
      <c r="G142" s="4"/>
      <c r="H142" s="19"/>
      <c r="I142" s="4"/>
      <c r="J142" s="19"/>
      <c r="K142" s="4"/>
      <c r="L142" s="19"/>
      <c r="M142" s="52"/>
      <c r="N142" s="251"/>
      <c r="O142" s="52"/>
      <c r="P142"/>
      <c r="R142" s="166"/>
      <c r="S142" s="4"/>
      <c r="X142"/>
      <c r="Y142"/>
      <c r="Z142"/>
    </row>
    <row r="143" spans="6:26" x14ac:dyDescent="0.2">
      <c r="F143" s="19"/>
      <c r="G143" s="4"/>
      <c r="H143" s="19"/>
      <c r="I143" s="4"/>
      <c r="J143" s="19"/>
      <c r="K143" s="4"/>
      <c r="L143" s="19"/>
      <c r="M143" s="52"/>
      <c r="N143" s="251"/>
      <c r="O143" s="52"/>
      <c r="P143"/>
      <c r="R143" s="166"/>
      <c r="S143" s="4"/>
      <c r="X143"/>
      <c r="Y143"/>
      <c r="Z143"/>
    </row>
    <row r="144" spans="6:26" x14ac:dyDescent="0.2">
      <c r="F144" s="19"/>
      <c r="G144" s="4"/>
      <c r="H144" s="19"/>
      <c r="I144" s="4"/>
      <c r="J144" s="19"/>
      <c r="K144" s="4"/>
      <c r="L144" s="19"/>
      <c r="M144" s="52"/>
      <c r="N144" s="251"/>
      <c r="O144" s="52"/>
      <c r="P144"/>
      <c r="R144" s="166"/>
      <c r="S144" s="4"/>
      <c r="X144"/>
      <c r="Y144"/>
      <c r="Z144"/>
    </row>
    <row r="145" spans="6:26" x14ac:dyDescent="0.2">
      <c r="F145" s="19"/>
      <c r="G145" s="4"/>
      <c r="H145" s="19"/>
      <c r="I145" s="4"/>
      <c r="J145" s="19"/>
      <c r="K145" s="4"/>
      <c r="L145" s="19"/>
      <c r="M145" s="52"/>
      <c r="N145" s="251"/>
      <c r="O145" s="52"/>
      <c r="P145"/>
      <c r="R145" s="166"/>
      <c r="S145" s="4"/>
      <c r="X145"/>
      <c r="Y145"/>
      <c r="Z145"/>
    </row>
    <row r="146" spans="6:26" x14ac:dyDescent="0.2">
      <c r="F146" s="19"/>
      <c r="G146" s="4"/>
      <c r="H146" s="19"/>
      <c r="I146" s="4"/>
      <c r="J146" s="19"/>
      <c r="K146" s="4"/>
      <c r="L146" s="19"/>
      <c r="M146" s="52"/>
      <c r="N146" s="251"/>
      <c r="O146" s="52"/>
      <c r="P146"/>
      <c r="R146" s="166"/>
      <c r="S146" s="4"/>
      <c r="X146"/>
      <c r="Y146"/>
      <c r="Z146"/>
    </row>
    <row r="147" spans="6:26" x14ac:dyDescent="0.2">
      <c r="F147" s="19"/>
      <c r="G147" s="4"/>
      <c r="H147" s="19"/>
      <c r="I147" s="4"/>
      <c r="J147" s="19"/>
      <c r="K147" s="4"/>
      <c r="L147" s="19"/>
      <c r="M147" s="52"/>
      <c r="N147" s="251"/>
      <c r="O147" s="52"/>
      <c r="P147"/>
      <c r="R147" s="166"/>
      <c r="S147" s="4"/>
      <c r="X147"/>
      <c r="Y147"/>
      <c r="Z147"/>
    </row>
    <row r="148" spans="6:26" x14ac:dyDescent="0.2">
      <c r="F148" s="19"/>
      <c r="G148" s="4"/>
      <c r="H148" s="19"/>
      <c r="I148" s="4"/>
      <c r="J148" s="19"/>
      <c r="K148" s="4"/>
      <c r="L148" s="19"/>
      <c r="M148" s="52"/>
      <c r="N148" s="251"/>
      <c r="O148" s="52"/>
      <c r="P148"/>
      <c r="R148" s="166"/>
      <c r="S148" s="4"/>
      <c r="X148"/>
      <c r="Y148"/>
      <c r="Z148"/>
    </row>
    <row r="149" spans="6:26" x14ac:dyDescent="0.2">
      <c r="F149" s="19"/>
      <c r="G149" s="4"/>
      <c r="H149" s="19"/>
      <c r="I149" s="4"/>
      <c r="J149" s="19"/>
      <c r="K149" s="4"/>
      <c r="L149" s="19"/>
      <c r="M149" s="52"/>
      <c r="N149" s="251"/>
      <c r="O149" s="52"/>
      <c r="P149"/>
      <c r="R149" s="166"/>
      <c r="S149" s="4"/>
      <c r="X149"/>
      <c r="Y149"/>
      <c r="Z149"/>
    </row>
    <row r="150" spans="6:26" x14ac:dyDescent="0.2">
      <c r="F150" s="19"/>
      <c r="G150" s="4"/>
      <c r="H150" s="19"/>
      <c r="I150" s="4"/>
      <c r="J150" s="19"/>
      <c r="K150" s="4"/>
      <c r="L150" s="19"/>
      <c r="M150" s="52"/>
      <c r="N150" s="251"/>
      <c r="O150" s="52"/>
      <c r="P150"/>
      <c r="R150" s="166"/>
      <c r="S150" s="4"/>
      <c r="X150"/>
      <c r="Y150"/>
      <c r="Z150"/>
    </row>
    <row r="151" spans="6:26" x14ac:dyDescent="0.2">
      <c r="F151" s="19"/>
      <c r="G151" s="4"/>
      <c r="H151" s="19"/>
      <c r="I151" s="4"/>
      <c r="J151" s="19"/>
      <c r="K151" s="4"/>
      <c r="L151" s="19"/>
      <c r="M151" s="52"/>
      <c r="N151" s="251"/>
      <c r="O151" s="52"/>
      <c r="P151"/>
      <c r="R151" s="166"/>
      <c r="S151" s="4"/>
      <c r="X151"/>
      <c r="Y151"/>
      <c r="Z151"/>
    </row>
    <row r="152" spans="6:26" x14ac:dyDescent="0.2">
      <c r="F152" s="19"/>
      <c r="G152" s="4"/>
      <c r="H152" s="19"/>
      <c r="I152" s="4"/>
      <c r="J152" s="19"/>
      <c r="K152" s="4"/>
      <c r="L152" s="19"/>
      <c r="M152" s="52"/>
      <c r="N152" s="251"/>
      <c r="O152" s="52"/>
      <c r="P152"/>
      <c r="R152" s="166"/>
      <c r="S152" s="4"/>
      <c r="X152"/>
      <c r="Y152"/>
      <c r="Z152"/>
    </row>
    <row r="153" spans="6:26" x14ac:dyDescent="0.2">
      <c r="F153" s="19"/>
      <c r="G153" s="4"/>
      <c r="H153" s="19"/>
      <c r="I153" s="4"/>
      <c r="J153" s="19"/>
      <c r="K153" s="4"/>
      <c r="L153" s="19"/>
      <c r="M153" s="52"/>
      <c r="N153" s="251"/>
      <c r="O153" s="52"/>
      <c r="P153"/>
      <c r="R153" s="166"/>
      <c r="S153" s="4"/>
      <c r="X153"/>
      <c r="Y153"/>
      <c r="Z153"/>
    </row>
    <row r="154" spans="6:26" x14ac:dyDescent="0.2">
      <c r="F154" s="19"/>
      <c r="G154" s="4"/>
      <c r="H154" s="19"/>
      <c r="I154" s="4"/>
      <c r="J154" s="19"/>
      <c r="K154" s="4"/>
      <c r="L154" s="19"/>
      <c r="M154" s="52"/>
      <c r="N154" s="251"/>
      <c r="O154" s="52"/>
      <c r="P154"/>
      <c r="R154" s="166"/>
      <c r="S154" s="4"/>
      <c r="X154"/>
      <c r="Y154"/>
      <c r="Z154"/>
    </row>
    <row r="155" spans="6:26" x14ac:dyDescent="0.2">
      <c r="F155" s="19"/>
      <c r="G155" s="4"/>
      <c r="H155" s="19"/>
      <c r="I155" s="4"/>
      <c r="J155" s="19"/>
      <c r="K155" s="4"/>
      <c r="L155" s="19"/>
      <c r="M155" s="52"/>
      <c r="N155" s="251"/>
      <c r="O155" s="52"/>
      <c r="P155"/>
      <c r="R155" s="166"/>
      <c r="S155" s="4"/>
      <c r="X155"/>
      <c r="Y155"/>
      <c r="Z155"/>
    </row>
    <row r="156" spans="6:26" x14ac:dyDescent="0.2">
      <c r="F156" s="19"/>
      <c r="G156" s="4"/>
      <c r="H156" s="19"/>
      <c r="I156" s="4"/>
      <c r="J156" s="19"/>
      <c r="K156" s="4"/>
      <c r="L156" s="19"/>
      <c r="M156" s="52"/>
      <c r="N156" s="251"/>
      <c r="O156" s="52"/>
      <c r="P156"/>
      <c r="R156" s="166"/>
      <c r="S156" s="4"/>
      <c r="X156"/>
      <c r="Y156"/>
      <c r="Z156"/>
    </row>
    <row r="157" spans="6:26" x14ac:dyDescent="0.2">
      <c r="F157" s="19"/>
      <c r="G157" s="4"/>
      <c r="H157" s="19"/>
      <c r="I157" s="4"/>
      <c r="J157" s="19"/>
      <c r="K157" s="4"/>
      <c r="L157" s="19"/>
      <c r="M157" s="52"/>
      <c r="N157" s="251"/>
      <c r="O157" s="52"/>
      <c r="P157"/>
      <c r="R157" s="166"/>
      <c r="S157" s="4"/>
      <c r="X157"/>
      <c r="Y157"/>
      <c r="Z157"/>
    </row>
    <row r="158" spans="6:26" x14ac:dyDescent="0.2">
      <c r="F158" s="19"/>
      <c r="G158" s="4"/>
      <c r="H158" s="19"/>
      <c r="I158" s="4"/>
      <c r="J158" s="19"/>
      <c r="K158" s="4"/>
      <c r="L158" s="19"/>
      <c r="M158" s="52"/>
      <c r="N158" s="251"/>
      <c r="O158" s="52"/>
      <c r="P158"/>
      <c r="R158" s="166"/>
      <c r="S158" s="4"/>
      <c r="X158"/>
      <c r="Y158"/>
      <c r="Z158"/>
    </row>
    <row r="159" spans="6:26" x14ac:dyDescent="0.2">
      <c r="F159" s="19"/>
      <c r="G159" s="4"/>
      <c r="H159" s="19"/>
      <c r="I159" s="4"/>
      <c r="J159" s="19"/>
      <c r="K159" s="4"/>
      <c r="L159" s="19"/>
      <c r="M159" s="52"/>
      <c r="N159" s="251"/>
      <c r="O159" s="52"/>
      <c r="P159"/>
      <c r="R159" s="166"/>
      <c r="S159" s="4"/>
      <c r="X159"/>
      <c r="Y159"/>
      <c r="Z159"/>
    </row>
    <row r="160" spans="6:26" x14ac:dyDescent="0.2">
      <c r="F160" s="19"/>
      <c r="G160" s="4"/>
      <c r="H160" s="19"/>
      <c r="I160" s="4"/>
      <c r="J160" s="19"/>
      <c r="K160" s="4"/>
      <c r="L160" s="19"/>
      <c r="M160" s="52"/>
      <c r="N160" s="251"/>
      <c r="O160" s="52"/>
      <c r="P160"/>
      <c r="R160" s="166"/>
      <c r="S160" s="4"/>
      <c r="X160"/>
      <c r="Y160"/>
      <c r="Z160"/>
    </row>
    <row r="161" spans="6:26" x14ac:dyDescent="0.2">
      <c r="F161" s="19"/>
      <c r="G161" s="4"/>
      <c r="H161" s="19"/>
      <c r="I161" s="4"/>
      <c r="J161" s="19"/>
      <c r="K161" s="4"/>
      <c r="L161" s="19"/>
      <c r="M161" s="52"/>
      <c r="N161" s="251"/>
      <c r="O161" s="52"/>
      <c r="P161"/>
      <c r="R161" s="166"/>
      <c r="S161" s="4"/>
      <c r="X161"/>
      <c r="Y161"/>
      <c r="Z161"/>
    </row>
    <row r="162" spans="6:26" x14ac:dyDescent="0.2">
      <c r="F162" s="19"/>
      <c r="G162" s="4"/>
      <c r="H162" s="19"/>
      <c r="I162" s="4"/>
      <c r="J162" s="19"/>
      <c r="K162" s="4"/>
      <c r="L162" s="19"/>
      <c r="M162" s="52"/>
      <c r="N162" s="251"/>
      <c r="O162" s="52"/>
      <c r="P162"/>
      <c r="R162" s="166"/>
      <c r="S162" s="4"/>
      <c r="X162"/>
      <c r="Y162"/>
      <c r="Z162"/>
    </row>
    <row r="163" spans="6:26" x14ac:dyDescent="0.2">
      <c r="F163" s="19"/>
      <c r="G163" s="4"/>
      <c r="H163" s="19"/>
      <c r="I163" s="4"/>
      <c r="J163" s="19"/>
      <c r="K163" s="4"/>
      <c r="L163" s="19"/>
      <c r="M163" s="52"/>
      <c r="N163" s="251"/>
      <c r="O163" s="52"/>
      <c r="P163"/>
      <c r="R163" s="166"/>
      <c r="S163" s="4"/>
      <c r="X163"/>
      <c r="Y163"/>
      <c r="Z163"/>
    </row>
    <row r="164" spans="6:26" x14ac:dyDescent="0.2">
      <c r="F164" s="19"/>
      <c r="G164" s="4"/>
      <c r="H164" s="19"/>
      <c r="I164" s="4"/>
      <c r="J164" s="19"/>
      <c r="K164" s="4"/>
      <c r="L164" s="19"/>
      <c r="M164" s="52"/>
      <c r="N164" s="251"/>
      <c r="O164" s="52"/>
      <c r="P164"/>
      <c r="R164" s="166"/>
      <c r="S164" s="4"/>
      <c r="X164"/>
      <c r="Y164"/>
      <c r="Z164"/>
    </row>
    <row r="165" spans="6:26" x14ac:dyDescent="0.2">
      <c r="F165" s="19"/>
      <c r="G165" s="4"/>
      <c r="H165" s="19"/>
      <c r="I165" s="4"/>
      <c r="J165" s="19"/>
      <c r="K165" s="4"/>
      <c r="L165" s="19"/>
      <c r="M165" s="52"/>
      <c r="N165" s="251"/>
      <c r="O165" s="52"/>
      <c r="P165"/>
      <c r="R165" s="166"/>
      <c r="S165" s="4"/>
      <c r="X165"/>
      <c r="Y165"/>
      <c r="Z165"/>
    </row>
    <row r="166" spans="6:26" x14ac:dyDescent="0.2">
      <c r="F166" s="19"/>
      <c r="G166" s="4"/>
      <c r="H166" s="19"/>
      <c r="I166" s="4"/>
      <c r="J166" s="19"/>
      <c r="K166" s="4"/>
      <c r="L166" s="19"/>
      <c r="M166" s="52"/>
      <c r="N166" s="251"/>
      <c r="O166" s="52"/>
      <c r="P166"/>
      <c r="R166" s="166"/>
      <c r="S166" s="4"/>
      <c r="X166"/>
      <c r="Y166"/>
      <c r="Z166"/>
    </row>
    <row r="167" spans="6:26" x14ac:dyDescent="0.2">
      <c r="F167" s="19"/>
      <c r="G167" s="4"/>
      <c r="H167" s="19"/>
      <c r="I167" s="4"/>
      <c r="J167" s="19"/>
      <c r="K167" s="4"/>
      <c r="L167" s="19"/>
      <c r="M167" s="52"/>
      <c r="N167" s="251"/>
      <c r="O167" s="52"/>
      <c r="P167"/>
      <c r="R167" s="166"/>
      <c r="S167" s="4"/>
      <c r="X167"/>
      <c r="Y167"/>
      <c r="Z167"/>
    </row>
    <row r="168" spans="6:26" x14ac:dyDescent="0.2">
      <c r="F168" s="19"/>
      <c r="G168" s="4"/>
      <c r="H168" s="19"/>
      <c r="I168" s="4"/>
      <c r="J168" s="19"/>
      <c r="K168" s="4"/>
      <c r="L168" s="19"/>
      <c r="M168" s="52"/>
      <c r="N168" s="251"/>
      <c r="O168" s="52"/>
      <c r="P168"/>
      <c r="R168" s="166"/>
      <c r="S168" s="4"/>
      <c r="X168"/>
      <c r="Y168"/>
      <c r="Z168"/>
    </row>
    <row r="169" spans="6:26" x14ac:dyDescent="0.2">
      <c r="F169" s="19"/>
      <c r="G169" s="4"/>
      <c r="H169" s="19"/>
      <c r="I169" s="4"/>
      <c r="J169" s="19"/>
      <c r="K169" s="4"/>
      <c r="L169" s="19"/>
      <c r="M169" s="52"/>
      <c r="N169" s="251"/>
      <c r="O169" s="52"/>
      <c r="P169"/>
      <c r="R169" s="166"/>
      <c r="S169" s="4"/>
      <c r="X169"/>
      <c r="Y169"/>
      <c r="Z169"/>
    </row>
    <row r="170" spans="6:26" x14ac:dyDescent="0.2">
      <c r="F170" s="19"/>
      <c r="G170" s="4"/>
      <c r="H170" s="19"/>
      <c r="I170" s="4"/>
      <c r="J170" s="19"/>
      <c r="K170" s="4"/>
      <c r="L170" s="19"/>
      <c r="M170" s="52"/>
      <c r="N170" s="251"/>
      <c r="O170" s="52"/>
      <c r="P170"/>
      <c r="R170" s="166"/>
      <c r="S170" s="4"/>
      <c r="X170"/>
      <c r="Y170"/>
      <c r="Z170"/>
    </row>
    <row r="171" spans="6:26" x14ac:dyDescent="0.2">
      <c r="F171" s="19"/>
      <c r="G171" s="4"/>
      <c r="H171" s="19"/>
      <c r="I171" s="4"/>
      <c r="J171" s="19"/>
      <c r="K171" s="4"/>
      <c r="L171" s="19"/>
      <c r="M171" s="52"/>
      <c r="N171" s="251"/>
      <c r="O171" s="52"/>
      <c r="P171"/>
      <c r="R171" s="166"/>
      <c r="S171" s="4"/>
      <c r="X171"/>
      <c r="Y171"/>
      <c r="Z171"/>
    </row>
    <row r="172" spans="6:26" x14ac:dyDescent="0.2">
      <c r="F172" s="19"/>
      <c r="G172" s="4"/>
      <c r="H172" s="19"/>
      <c r="I172" s="4"/>
      <c r="J172" s="19"/>
      <c r="K172" s="4"/>
      <c r="L172" s="19"/>
      <c r="M172" s="52"/>
      <c r="N172" s="251"/>
      <c r="O172" s="52"/>
      <c r="P172"/>
      <c r="R172" s="166"/>
      <c r="S172" s="4"/>
      <c r="X172"/>
      <c r="Y172"/>
      <c r="Z172"/>
    </row>
    <row r="173" spans="6:26" x14ac:dyDescent="0.2">
      <c r="F173" s="19"/>
      <c r="G173" s="4"/>
      <c r="H173" s="19"/>
      <c r="I173" s="4"/>
      <c r="J173" s="19"/>
      <c r="K173" s="4"/>
      <c r="L173" s="19"/>
      <c r="M173" s="52"/>
      <c r="N173" s="251"/>
      <c r="O173" s="52"/>
      <c r="P173"/>
      <c r="R173" s="166"/>
      <c r="S173" s="4"/>
      <c r="X173"/>
      <c r="Y173"/>
      <c r="Z173"/>
    </row>
    <row r="174" spans="6:26" x14ac:dyDescent="0.2">
      <c r="F174" s="19"/>
      <c r="G174" s="4"/>
      <c r="H174" s="19"/>
      <c r="I174" s="4"/>
      <c r="J174" s="19"/>
      <c r="K174" s="4"/>
      <c r="L174" s="19"/>
      <c r="M174" s="52"/>
      <c r="N174" s="251"/>
      <c r="O174" s="52"/>
      <c r="P174"/>
      <c r="R174" s="166"/>
      <c r="S174" s="4"/>
      <c r="X174"/>
      <c r="Y174"/>
      <c r="Z174"/>
    </row>
    <row r="175" spans="6:26" x14ac:dyDescent="0.2">
      <c r="F175" s="19"/>
      <c r="G175" s="4"/>
      <c r="H175" s="19"/>
      <c r="I175" s="4"/>
      <c r="J175" s="19"/>
      <c r="K175" s="4"/>
      <c r="L175" s="19"/>
      <c r="M175" s="52"/>
      <c r="N175" s="251"/>
      <c r="O175" s="52"/>
      <c r="P175"/>
      <c r="R175" s="166"/>
      <c r="S175" s="4"/>
      <c r="X175"/>
      <c r="Y175"/>
      <c r="Z175"/>
    </row>
    <row r="176" spans="6:26" x14ac:dyDescent="0.2">
      <c r="F176" s="19"/>
      <c r="G176" s="4"/>
      <c r="H176" s="19"/>
      <c r="I176" s="4"/>
      <c r="J176" s="19"/>
      <c r="K176" s="4"/>
      <c r="L176" s="19"/>
      <c r="M176" s="52"/>
      <c r="N176" s="251"/>
      <c r="O176" s="52"/>
      <c r="P176"/>
      <c r="R176" s="166"/>
      <c r="S176" s="4"/>
      <c r="X176"/>
      <c r="Y176"/>
      <c r="Z176"/>
    </row>
    <row r="177" spans="6:26" x14ac:dyDescent="0.2">
      <c r="F177" s="19"/>
      <c r="G177" s="4"/>
      <c r="H177" s="19"/>
      <c r="I177" s="4"/>
      <c r="J177" s="19"/>
      <c r="K177" s="4"/>
      <c r="L177" s="19"/>
      <c r="M177" s="52"/>
      <c r="N177" s="251"/>
      <c r="O177" s="52"/>
      <c r="P177"/>
      <c r="R177" s="166"/>
      <c r="S177" s="4"/>
      <c r="X177"/>
      <c r="Y177"/>
      <c r="Z177"/>
    </row>
    <row r="178" spans="6:26" x14ac:dyDescent="0.2">
      <c r="F178" s="19"/>
      <c r="G178" s="4"/>
      <c r="H178" s="19"/>
      <c r="I178" s="4"/>
      <c r="J178" s="19"/>
      <c r="K178" s="4"/>
      <c r="L178" s="19"/>
      <c r="M178" s="52"/>
      <c r="N178" s="251"/>
      <c r="O178" s="52"/>
      <c r="P178"/>
      <c r="R178" s="166"/>
      <c r="S178" s="4"/>
      <c r="X178"/>
      <c r="Y178"/>
      <c r="Z178"/>
    </row>
    <row r="179" spans="6:26" x14ac:dyDescent="0.2">
      <c r="F179" s="19"/>
      <c r="G179" s="4"/>
      <c r="H179" s="19"/>
      <c r="I179" s="4"/>
      <c r="J179" s="19"/>
      <c r="K179" s="4"/>
      <c r="L179" s="19"/>
      <c r="M179" s="52"/>
      <c r="N179" s="251"/>
      <c r="O179" s="52"/>
      <c r="P179"/>
      <c r="R179" s="166"/>
      <c r="S179" s="4"/>
      <c r="X179"/>
      <c r="Y179"/>
      <c r="Z179"/>
    </row>
    <row r="180" spans="6:26" x14ac:dyDescent="0.2">
      <c r="F180" s="19"/>
      <c r="G180" s="4"/>
      <c r="H180" s="19"/>
      <c r="I180" s="4"/>
      <c r="J180" s="19"/>
      <c r="K180" s="4"/>
      <c r="L180" s="19"/>
      <c r="M180" s="52"/>
      <c r="N180" s="251"/>
      <c r="O180" s="52"/>
      <c r="P180"/>
      <c r="R180" s="166"/>
      <c r="S180" s="4"/>
      <c r="X180"/>
      <c r="Y180"/>
      <c r="Z180"/>
    </row>
    <row r="181" spans="6:26" x14ac:dyDescent="0.2">
      <c r="F181" s="19"/>
      <c r="G181" s="4"/>
      <c r="H181" s="19"/>
      <c r="I181" s="4"/>
      <c r="J181" s="19"/>
      <c r="K181" s="4"/>
      <c r="L181" s="19"/>
      <c r="M181" s="52"/>
      <c r="N181" s="251"/>
      <c r="O181" s="52"/>
      <c r="P181"/>
      <c r="R181" s="166"/>
      <c r="S181" s="4"/>
      <c r="X181"/>
      <c r="Y181"/>
      <c r="Z181"/>
    </row>
    <row r="182" spans="6:26" x14ac:dyDescent="0.2">
      <c r="F182" s="19"/>
      <c r="G182" s="4"/>
      <c r="H182" s="19"/>
      <c r="I182" s="4"/>
      <c r="J182" s="19"/>
      <c r="K182" s="4"/>
      <c r="L182" s="19"/>
      <c r="M182" s="52"/>
      <c r="N182" s="251"/>
      <c r="O182" s="52"/>
      <c r="P182"/>
      <c r="R182" s="166"/>
      <c r="S182" s="4"/>
      <c r="X182"/>
      <c r="Y182"/>
      <c r="Z182"/>
    </row>
    <row r="183" spans="6:26" x14ac:dyDescent="0.2">
      <c r="F183" s="19"/>
      <c r="G183" s="4"/>
      <c r="H183" s="19"/>
      <c r="I183" s="4"/>
      <c r="J183" s="19"/>
      <c r="K183" s="4"/>
      <c r="L183" s="19"/>
      <c r="M183" s="52"/>
      <c r="N183" s="251"/>
      <c r="O183" s="52"/>
      <c r="P183"/>
      <c r="R183" s="166"/>
      <c r="S183" s="4"/>
      <c r="X183"/>
      <c r="Y183"/>
      <c r="Z183"/>
    </row>
    <row r="184" spans="6:26" x14ac:dyDescent="0.2">
      <c r="F184" s="19"/>
      <c r="G184" s="4"/>
      <c r="H184" s="19"/>
      <c r="I184" s="4"/>
      <c r="J184" s="19"/>
      <c r="K184" s="4"/>
      <c r="L184" s="19"/>
      <c r="M184" s="52"/>
      <c r="N184" s="251"/>
      <c r="O184" s="52"/>
      <c r="P184"/>
      <c r="R184" s="166"/>
      <c r="S184" s="4"/>
      <c r="X184"/>
      <c r="Y184"/>
      <c r="Z184"/>
    </row>
    <row r="185" spans="6:26" x14ac:dyDescent="0.2">
      <c r="F185" s="19"/>
      <c r="G185" s="4"/>
      <c r="H185" s="19"/>
      <c r="I185" s="4"/>
      <c r="J185" s="19"/>
      <c r="K185" s="4"/>
      <c r="L185" s="19"/>
      <c r="M185" s="52"/>
      <c r="N185" s="251"/>
      <c r="O185" s="52"/>
      <c r="P185"/>
      <c r="R185" s="166"/>
      <c r="S185" s="4"/>
      <c r="X185"/>
      <c r="Y185"/>
      <c r="Z185"/>
    </row>
    <row r="186" spans="6:26" x14ac:dyDescent="0.2">
      <c r="F186" s="19"/>
      <c r="G186" s="4"/>
      <c r="H186" s="19"/>
      <c r="I186" s="4"/>
      <c r="J186" s="19"/>
      <c r="K186" s="4"/>
      <c r="L186" s="19"/>
      <c r="M186" s="52"/>
      <c r="N186" s="251"/>
      <c r="O186" s="52"/>
      <c r="P186"/>
      <c r="R186" s="166"/>
      <c r="S186" s="4"/>
      <c r="X186"/>
      <c r="Y186"/>
      <c r="Z186"/>
    </row>
    <row r="187" spans="6:26" x14ac:dyDescent="0.2">
      <c r="F187" s="19"/>
      <c r="G187" s="4"/>
      <c r="H187" s="19"/>
      <c r="I187" s="4"/>
      <c r="J187" s="19"/>
      <c r="K187" s="4"/>
      <c r="L187" s="19"/>
      <c r="M187" s="52"/>
      <c r="N187" s="251"/>
      <c r="O187" s="52"/>
      <c r="P187"/>
      <c r="R187" s="166"/>
      <c r="S187" s="4"/>
      <c r="X187"/>
      <c r="Y187"/>
      <c r="Z187"/>
    </row>
    <row r="188" spans="6:26" x14ac:dyDescent="0.2">
      <c r="F188" s="19"/>
      <c r="G188" s="4"/>
      <c r="H188" s="19"/>
      <c r="I188" s="4"/>
      <c r="J188" s="19"/>
      <c r="K188" s="4"/>
      <c r="L188" s="19"/>
      <c r="M188" s="52"/>
      <c r="N188" s="251"/>
      <c r="O188" s="52"/>
      <c r="P188"/>
      <c r="R188" s="166"/>
      <c r="S188" s="4"/>
      <c r="X188"/>
      <c r="Y188"/>
      <c r="Z188"/>
    </row>
    <row r="189" spans="6:26" x14ac:dyDescent="0.2">
      <c r="F189" s="19"/>
      <c r="G189" s="4"/>
      <c r="H189" s="19"/>
      <c r="I189" s="4"/>
      <c r="J189" s="19"/>
      <c r="K189" s="4"/>
      <c r="L189" s="19"/>
      <c r="M189" s="52"/>
      <c r="N189" s="251"/>
      <c r="O189" s="52"/>
      <c r="P189"/>
      <c r="R189" s="166"/>
      <c r="S189" s="4"/>
      <c r="X189"/>
      <c r="Y189"/>
      <c r="Z189"/>
    </row>
    <row r="190" spans="6:26" x14ac:dyDescent="0.2">
      <c r="F190" s="19"/>
      <c r="G190" s="4"/>
      <c r="H190" s="19"/>
      <c r="I190" s="4"/>
      <c r="J190" s="19"/>
      <c r="K190" s="4"/>
      <c r="L190" s="19"/>
      <c r="M190" s="52"/>
      <c r="N190" s="251"/>
      <c r="O190" s="52"/>
      <c r="P190"/>
      <c r="R190" s="166"/>
      <c r="S190" s="4"/>
      <c r="X190"/>
      <c r="Y190"/>
      <c r="Z190"/>
    </row>
    <row r="191" spans="6:26" x14ac:dyDescent="0.2">
      <c r="F191" s="19"/>
      <c r="G191" s="4"/>
      <c r="H191" s="19"/>
      <c r="I191" s="4"/>
      <c r="J191" s="19"/>
      <c r="K191" s="4"/>
      <c r="L191" s="19"/>
      <c r="M191" s="52"/>
      <c r="N191" s="251"/>
      <c r="O191" s="52"/>
      <c r="P191"/>
      <c r="R191" s="166"/>
      <c r="S191" s="4"/>
      <c r="X191"/>
      <c r="Y191"/>
      <c r="Z191"/>
    </row>
    <row r="192" spans="6:26" x14ac:dyDescent="0.2">
      <c r="F192" s="19"/>
      <c r="G192" s="4"/>
      <c r="H192" s="19"/>
      <c r="I192" s="4"/>
      <c r="J192" s="19"/>
      <c r="K192" s="4"/>
      <c r="L192" s="19"/>
      <c r="M192" s="52"/>
      <c r="N192" s="251"/>
      <c r="O192" s="52"/>
      <c r="P192"/>
      <c r="R192" s="166"/>
      <c r="S192" s="4"/>
      <c r="X192"/>
      <c r="Y192"/>
      <c r="Z192"/>
    </row>
    <row r="193" spans="6:26" x14ac:dyDescent="0.2">
      <c r="F193" s="19"/>
      <c r="G193" s="4"/>
      <c r="H193" s="19"/>
      <c r="I193" s="4"/>
      <c r="J193" s="19"/>
      <c r="K193" s="4"/>
      <c r="L193" s="19"/>
      <c r="M193" s="52"/>
      <c r="N193" s="251"/>
      <c r="O193" s="52"/>
      <c r="P193"/>
      <c r="R193" s="166"/>
      <c r="S193" s="4"/>
      <c r="X193"/>
      <c r="Y193"/>
      <c r="Z193"/>
    </row>
    <row r="194" spans="6:26" x14ac:dyDescent="0.2">
      <c r="F194" s="19"/>
      <c r="G194" s="4"/>
      <c r="H194" s="19"/>
      <c r="I194" s="4"/>
      <c r="J194" s="19"/>
      <c r="K194" s="4"/>
      <c r="L194" s="19"/>
      <c r="M194" s="52"/>
      <c r="N194" s="251"/>
      <c r="O194" s="52"/>
      <c r="P194"/>
      <c r="R194" s="166"/>
      <c r="S194" s="4"/>
      <c r="X194"/>
      <c r="Y194"/>
      <c r="Z194"/>
    </row>
    <row r="195" spans="6:26" x14ac:dyDescent="0.2">
      <c r="F195" s="19"/>
      <c r="G195" s="4"/>
      <c r="H195" s="19"/>
      <c r="I195" s="4"/>
      <c r="J195" s="19"/>
      <c r="K195" s="4"/>
      <c r="L195" s="19"/>
      <c r="M195" s="52"/>
      <c r="N195" s="251"/>
      <c r="O195" s="52"/>
      <c r="P195"/>
      <c r="R195" s="166"/>
      <c r="S195" s="4"/>
      <c r="X195"/>
      <c r="Y195"/>
      <c r="Z195"/>
    </row>
    <row r="196" spans="6:26" x14ac:dyDescent="0.2">
      <c r="F196" s="19"/>
      <c r="G196" s="4"/>
      <c r="H196" s="19"/>
      <c r="I196" s="4"/>
      <c r="J196" s="19"/>
      <c r="K196" s="4"/>
      <c r="L196" s="19"/>
      <c r="M196" s="52"/>
      <c r="N196" s="251"/>
      <c r="O196" s="52"/>
      <c r="P196"/>
      <c r="R196" s="166"/>
      <c r="S196" s="4"/>
      <c r="X196"/>
      <c r="Y196"/>
      <c r="Z196"/>
    </row>
    <row r="197" spans="6:26" x14ac:dyDescent="0.2">
      <c r="F197" s="19"/>
      <c r="G197" s="4"/>
      <c r="H197" s="19"/>
      <c r="I197" s="4"/>
      <c r="J197" s="19"/>
      <c r="K197" s="4"/>
      <c r="L197" s="19"/>
      <c r="M197" s="52"/>
      <c r="N197" s="251"/>
      <c r="O197" s="52"/>
      <c r="P197"/>
      <c r="R197" s="166"/>
      <c r="S197" s="4"/>
      <c r="X197"/>
      <c r="Y197"/>
      <c r="Z197"/>
    </row>
    <row r="198" spans="6:26" x14ac:dyDescent="0.2">
      <c r="F198" s="19"/>
      <c r="G198" s="4"/>
      <c r="H198" s="19"/>
      <c r="I198" s="4"/>
      <c r="J198" s="19"/>
      <c r="K198" s="4"/>
      <c r="L198" s="19"/>
      <c r="M198" s="52"/>
      <c r="N198" s="251"/>
      <c r="O198" s="52"/>
      <c r="P198"/>
      <c r="R198" s="166"/>
      <c r="S198" s="4"/>
      <c r="X198"/>
      <c r="Y198"/>
      <c r="Z198"/>
    </row>
    <row r="199" spans="6:26" x14ac:dyDescent="0.2">
      <c r="F199" s="19"/>
      <c r="G199" s="4"/>
      <c r="H199" s="19"/>
      <c r="I199" s="4"/>
      <c r="J199" s="19"/>
      <c r="K199" s="4"/>
      <c r="L199" s="19"/>
      <c r="M199" s="52"/>
      <c r="N199" s="251"/>
      <c r="O199" s="52"/>
      <c r="P199"/>
      <c r="R199" s="166"/>
      <c r="S199" s="4"/>
      <c r="X199"/>
      <c r="Y199"/>
      <c r="Z199"/>
    </row>
    <row r="200" spans="6:26" x14ac:dyDescent="0.2">
      <c r="F200" s="19"/>
      <c r="G200" s="4"/>
      <c r="H200" s="19"/>
      <c r="I200" s="4"/>
      <c r="J200" s="19"/>
      <c r="K200" s="4"/>
      <c r="L200" s="19"/>
      <c r="M200" s="52"/>
      <c r="N200" s="251"/>
      <c r="O200" s="52"/>
      <c r="P200"/>
      <c r="R200" s="166"/>
      <c r="S200" s="4"/>
      <c r="X200"/>
      <c r="Y200"/>
      <c r="Z200"/>
    </row>
    <row r="201" spans="6:26" x14ac:dyDescent="0.2">
      <c r="F201" s="19"/>
      <c r="G201" s="4"/>
      <c r="H201" s="19"/>
      <c r="I201" s="4"/>
      <c r="J201" s="19"/>
      <c r="K201" s="4"/>
      <c r="L201" s="19"/>
      <c r="M201" s="52"/>
      <c r="N201" s="251"/>
      <c r="O201" s="52"/>
      <c r="P201"/>
      <c r="R201" s="166"/>
      <c r="S201" s="4"/>
      <c r="X201"/>
      <c r="Y201"/>
      <c r="Z201"/>
    </row>
    <row r="202" spans="6:26" x14ac:dyDescent="0.2">
      <c r="F202" s="19"/>
      <c r="G202" s="4"/>
      <c r="H202" s="19"/>
      <c r="I202" s="4"/>
      <c r="J202" s="19"/>
      <c r="K202" s="4"/>
      <c r="L202" s="19"/>
      <c r="M202" s="52"/>
      <c r="N202" s="251"/>
      <c r="O202" s="52"/>
      <c r="P202"/>
      <c r="R202" s="166"/>
      <c r="S202" s="4"/>
      <c r="X202"/>
      <c r="Y202"/>
      <c r="Z202"/>
    </row>
    <row r="203" spans="6:26" x14ac:dyDescent="0.2">
      <c r="F203" s="19"/>
      <c r="G203" s="4"/>
      <c r="H203" s="19"/>
      <c r="I203" s="4"/>
      <c r="J203" s="19"/>
      <c r="K203" s="4"/>
      <c r="L203" s="19"/>
      <c r="M203" s="52"/>
      <c r="N203" s="251"/>
      <c r="O203" s="52"/>
      <c r="P203"/>
      <c r="R203" s="166"/>
      <c r="S203" s="4"/>
      <c r="X203"/>
      <c r="Y203"/>
      <c r="Z203"/>
    </row>
    <row r="204" spans="6:26" x14ac:dyDescent="0.2">
      <c r="F204" s="19"/>
      <c r="G204" s="4"/>
      <c r="H204" s="19"/>
      <c r="I204" s="4"/>
      <c r="J204" s="19"/>
      <c r="K204" s="4"/>
      <c r="L204" s="19"/>
      <c r="M204" s="52"/>
      <c r="N204" s="251"/>
      <c r="O204" s="52"/>
      <c r="P204"/>
      <c r="R204" s="166"/>
      <c r="S204" s="4"/>
      <c r="X204"/>
      <c r="Y204"/>
      <c r="Z204"/>
    </row>
    <row r="205" spans="6:26" x14ac:dyDescent="0.2">
      <c r="F205" s="19"/>
      <c r="G205" s="4"/>
      <c r="H205" s="19"/>
      <c r="I205" s="4"/>
      <c r="J205" s="19"/>
      <c r="K205" s="4"/>
      <c r="L205" s="19"/>
      <c r="M205" s="52"/>
      <c r="N205" s="251"/>
      <c r="O205" s="52"/>
      <c r="P205"/>
      <c r="R205" s="166"/>
      <c r="S205" s="4"/>
      <c r="X205"/>
      <c r="Y205"/>
      <c r="Z205"/>
    </row>
    <row r="206" spans="6:26" x14ac:dyDescent="0.2">
      <c r="F206" s="19"/>
      <c r="G206" s="4"/>
      <c r="H206" s="19"/>
      <c r="I206" s="4"/>
      <c r="J206" s="19"/>
      <c r="K206" s="4"/>
      <c r="L206" s="19"/>
      <c r="M206" s="52"/>
      <c r="N206" s="251"/>
      <c r="O206" s="52"/>
      <c r="P206"/>
      <c r="R206" s="166"/>
      <c r="S206" s="4"/>
      <c r="X206"/>
      <c r="Y206"/>
      <c r="Z206"/>
    </row>
    <row r="207" spans="6:26" x14ac:dyDescent="0.2">
      <c r="F207" s="19"/>
      <c r="G207" s="4"/>
      <c r="H207" s="19"/>
      <c r="I207" s="4"/>
      <c r="J207" s="19"/>
      <c r="K207" s="4"/>
      <c r="L207" s="19"/>
      <c r="M207" s="52"/>
      <c r="N207" s="251"/>
      <c r="O207" s="52"/>
      <c r="P207"/>
      <c r="R207" s="166"/>
      <c r="S207" s="4"/>
      <c r="X207"/>
      <c r="Y207"/>
      <c r="Z207"/>
    </row>
    <row r="208" spans="6:26" x14ac:dyDescent="0.2">
      <c r="F208" s="19"/>
      <c r="G208" s="4"/>
      <c r="H208" s="19"/>
      <c r="I208" s="4"/>
      <c r="J208" s="19"/>
      <c r="K208" s="4"/>
      <c r="L208" s="19"/>
      <c r="M208" s="52"/>
      <c r="N208" s="251"/>
      <c r="O208" s="52"/>
      <c r="P208"/>
      <c r="R208" s="166"/>
      <c r="S208" s="4"/>
      <c r="X208"/>
      <c r="Y208"/>
      <c r="Z208"/>
    </row>
    <row r="209" spans="6:26" x14ac:dyDescent="0.2">
      <c r="F209" s="19"/>
      <c r="G209" s="4"/>
      <c r="H209" s="19"/>
      <c r="I209" s="4"/>
      <c r="J209" s="19"/>
      <c r="K209" s="4"/>
      <c r="L209" s="19"/>
      <c r="M209" s="52"/>
      <c r="N209" s="251"/>
      <c r="O209" s="52"/>
      <c r="P209"/>
      <c r="R209" s="166"/>
      <c r="S209" s="4"/>
      <c r="X209"/>
      <c r="Y209"/>
      <c r="Z209"/>
    </row>
    <row r="210" spans="6:26" x14ac:dyDescent="0.2">
      <c r="F210" s="19"/>
      <c r="G210" s="4"/>
      <c r="H210" s="19"/>
      <c r="I210" s="4"/>
      <c r="J210" s="19"/>
      <c r="K210" s="4"/>
      <c r="L210" s="19"/>
      <c r="M210" s="52"/>
      <c r="N210" s="251"/>
      <c r="O210" s="52"/>
      <c r="P210"/>
      <c r="R210" s="166"/>
      <c r="S210" s="4"/>
      <c r="X210"/>
      <c r="Y210"/>
      <c r="Z210"/>
    </row>
    <row r="211" spans="6:26" x14ac:dyDescent="0.2">
      <c r="F211" s="19"/>
      <c r="G211" s="4"/>
      <c r="H211" s="19"/>
      <c r="I211" s="4"/>
      <c r="J211" s="19"/>
      <c r="K211" s="4"/>
      <c r="L211" s="19"/>
      <c r="M211" s="52"/>
      <c r="N211" s="251"/>
      <c r="O211" s="52"/>
      <c r="P211"/>
      <c r="R211" s="166"/>
      <c r="S211" s="4"/>
      <c r="X211"/>
      <c r="Y211"/>
      <c r="Z211"/>
    </row>
    <row r="212" spans="6:26" x14ac:dyDescent="0.2">
      <c r="F212" s="19"/>
      <c r="G212" s="4"/>
      <c r="H212" s="19"/>
      <c r="I212" s="4"/>
      <c r="J212" s="19"/>
      <c r="K212" s="4"/>
      <c r="L212" s="19"/>
      <c r="M212" s="52"/>
      <c r="N212" s="251"/>
      <c r="O212" s="52"/>
      <c r="P212"/>
      <c r="R212" s="166"/>
      <c r="S212" s="4"/>
      <c r="X212"/>
      <c r="Y212"/>
      <c r="Z212"/>
    </row>
    <row r="213" spans="6:26" x14ac:dyDescent="0.2">
      <c r="F213" s="19"/>
      <c r="G213" s="4"/>
      <c r="H213" s="19"/>
      <c r="I213" s="4"/>
      <c r="J213" s="19"/>
      <c r="K213" s="4"/>
      <c r="L213" s="19"/>
      <c r="M213" s="52"/>
      <c r="N213" s="251"/>
      <c r="O213" s="52"/>
      <c r="P213"/>
      <c r="R213" s="166"/>
      <c r="S213" s="4"/>
      <c r="X213"/>
      <c r="Y213"/>
      <c r="Z213"/>
    </row>
    <row r="214" spans="6:26" x14ac:dyDescent="0.2">
      <c r="F214" s="19"/>
      <c r="G214" s="4"/>
      <c r="H214" s="19"/>
      <c r="I214" s="4"/>
      <c r="J214" s="19"/>
      <c r="K214" s="4"/>
      <c r="L214" s="19"/>
      <c r="M214" s="52"/>
      <c r="N214" s="251"/>
      <c r="O214" s="52"/>
      <c r="P214"/>
      <c r="R214" s="166"/>
      <c r="S214" s="4"/>
      <c r="X214"/>
      <c r="Y214"/>
      <c r="Z214"/>
    </row>
    <row r="215" spans="6:26" x14ac:dyDescent="0.2">
      <c r="F215" s="19"/>
      <c r="G215" s="4"/>
      <c r="H215" s="19"/>
      <c r="I215" s="4"/>
      <c r="J215" s="19"/>
      <c r="K215" s="4"/>
      <c r="L215" s="19"/>
      <c r="M215" s="52"/>
      <c r="N215" s="251"/>
      <c r="O215" s="52"/>
      <c r="P215"/>
      <c r="R215" s="166"/>
      <c r="S215" s="4"/>
      <c r="X215"/>
      <c r="Y215"/>
      <c r="Z215"/>
    </row>
    <row r="216" spans="6:26" x14ac:dyDescent="0.2">
      <c r="F216" s="19"/>
      <c r="G216" s="4"/>
      <c r="H216" s="19"/>
      <c r="I216" s="4"/>
      <c r="J216" s="19"/>
      <c r="K216" s="4"/>
      <c r="L216" s="19"/>
      <c r="M216" s="52"/>
      <c r="N216" s="251"/>
      <c r="O216" s="52"/>
      <c r="P216"/>
      <c r="R216" s="166"/>
      <c r="S216" s="4"/>
      <c r="X216"/>
      <c r="Y216"/>
      <c r="Z216"/>
    </row>
    <row r="217" spans="6:26" x14ac:dyDescent="0.2">
      <c r="F217" s="19"/>
      <c r="G217" s="4"/>
      <c r="H217" s="19"/>
      <c r="I217" s="4"/>
      <c r="J217" s="19"/>
      <c r="K217" s="4"/>
      <c r="L217" s="19"/>
      <c r="M217" s="52"/>
      <c r="N217" s="251"/>
      <c r="O217" s="52"/>
      <c r="P217"/>
      <c r="R217" s="166"/>
      <c r="S217" s="4"/>
      <c r="X217"/>
      <c r="Y217"/>
      <c r="Z217"/>
    </row>
    <row r="218" spans="6:26" x14ac:dyDescent="0.2">
      <c r="F218" s="19"/>
      <c r="G218" s="4"/>
      <c r="H218" s="19"/>
      <c r="I218" s="4"/>
      <c r="J218" s="19"/>
      <c r="K218" s="4"/>
      <c r="L218" s="19"/>
      <c r="M218" s="52"/>
      <c r="N218" s="251"/>
      <c r="O218" s="52"/>
      <c r="P218"/>
      <c r="R218" s="166"/>
      <c r="S218" s="4"/>
      <c r="X218"/>
      <c r="Y218"/>
      <c r="Z218"/>
    </row>
    <row r="219" spans="6:26" x14ac:dyDescent="0.2">
      <c r="F219" s="19"/>
      <c r="G219" s="4"/>
      <c r="H219" s="19"/>
      <c r="I219" s="4"/>
      <c r="J219" s="19"/>
      <c r="K219" s="4"/>
      <c r="L219" s="19"/>
      <c r="M219" s="52"/>
      <c r="N219" s="251"/>
      <c r="O219" s="52"/>
      <c r="P219"/>
      <c r="R219" s="166"/>
      <c r="S219" s="4"/>
      <c r="X219"/>
      <c r="Y219"/>
      <c r="Z219"/>
    </row>
    <row r="220" spans="6:26" x14ac:dyDescent="0.2">
      <c r="F220" s="19"/>
      <c r="G220" s="4"/>
      <c r="H220" s="19"/>
      <c r="I220" s="4"/>
      <c r="J220" s="19"/>
      <c r="K220" s="4"/>
      <c r="L220" s="19"/>
      <c r="M220" s="52"/>
      <c r="N220" s="251"/>
      <c r="O220" s="52"/>
      <c r="P220"/>
      <c r="R220" s="166"/>
      <c r="S220" s="4"/>
      <c r="X220"/>
      <c r="Y220"/>
      <c r="Z220"/>
    </row>
    <row r="221" spans="6:26" x14ac:dyDescent="0.2">
      <c r="F221" s="19"/>
      <c r="G221" s="4"/>
      <c r="H221" s="19"/>
      <c r="I221" s="4"/>
      <c r="J221" s="19"/>
      <c r="K221" s="4"/>
      <c r="L221" s="19"/>
      <c r="M221" s="52"/>
      <c r="N221" s="251"/>
      <c r="O221" s="52"/>
      <c r="P221"/>
      <c r="R221" s="166"/>
      <c r="S221" s="4"/>
      <c r="X221"/>
      <c r="Y221"/>
      <c r="Z221"/>
    </row>
    <row r="222" spans="6:26" x14ac:dyDescent="0.2">
      <c r="F222" s="19"/>
      <c r="G222" s="4"/>
      <c r="H222" s="19"/>
      <c r="I222" s="4"/>
      <c r="J222" s="19"/>
      <c r="K222" s="4"/>
      <c r="L222" s="19"/>
      <c r="M222" s="52"/>
      <c r="N222" s="251"/>
      <c r="O222" s="52"/>
      <c r="P222"/>
      <c r="R222" s="166"/>
      <c r="S222" s="4"/>
      <c r="X222"/>
      <c r="Y222"/>
      <c r="Z222"/>
    </row>
    <row r="223" spans="6:26" x14ac:dyDescent="0.2">
      <c r="F223" s="19"/>
      <c r="G223" s="4"/>
      <c r="H223" s="19"/>
      <c r="I223" s="4"/>
      <c r="J223" s="19"/>
      <c r="K223" s="4"/>
      <c r="L223" s="19"/>
      <c r="M223" s="52"/>
      <c r="N223" s="251"/>
      <c r="O223" s="52"/>
      <c r="P223"/>
      <c r="R223" s="166"/>
      <c r="S223" s="4"/>
      <c r="X223"/>
      <c r="Y223"/>
      <c r="Z223"/>
    </row>
    <row r="224" spans="6:26" x14ac:dyDescent="0.2">
      <c r="F224" s="19"/>
      <c r="G224" s="4"/>
      <c r="H224" s="19"/>
      <c r="I224" s="4"/>
      <c r="J224" s="19"/>
      <c r="K224" s="4"/>
      <c r="L224" s="19"/>
      <c r="M224" s="52"/>
      <c r="N224" s="251"/>
      <c r="O224" s="52"/>
      <c r="P224"/>
      <c r="R224" s="166"/>
      <c r="S224" s="4"/>
      <c r="X224"/>
      <c r="Y224"/>
      <c r="Z224"/>
    </row>
    <row r="225" spans="6:26" x14ac:dyDescent="0.2">
      <c r="F225" s="19"/>
      <c r="G225" s="4"/>
      <c r="H225" s="19"/>
      <c r="I225" s="4"/>
      <c r="J225" s="19"/>
      <c r="K225" s="4"/>
      <c r="L225" s="19"/>
      <c r="M225" s="52"/>
      <c r="N225" s="251"/>
      <c r="O225" s="52"/>
      <c r="P225"/>
      <c r="R225" s="166"/>
      <c r="S225" s="4"/>
      <c r="X225"/>
      <c r="Y225"/>
      <c r="Z225"/>
    </row>
    <row r="226" spans="6:26" x14ac:dyDescent="0.2">
      <c r="F226" s="19"/>
      <c r="G226" s="4"/>
      <c r="H226" s="19"/>
      <c r="I226" s="4"/>
      <c r="J226" s="19"/>
      <c r="K226" s="4"/>
      <c r="L226" s="19"/>
      <c r="M226" s="52"/>
      <c r="N226" s="251"/>
      <c r="O226" s="52"/>
      <c r="P226"/>
      <c r="R226" s="166"/>
      <c r="S226" s="4"/>
      <c r="X226"/>
      <c r="Y226"/>
      <c r="Z226"/>
    </row>
    <row r="227" spans="6:26" x14ac:dyDescent="0.2">
      <c r="F227" s="19"/>
      <c r="G227" s="4"/>
      <c r="H227" s="19"/>
      <c r="I227" s="4"/>
      <c r="J227" s="19"/>
      <c r="K227" s="4"/>
      <c r="L227" s="19"/>
      <c r="M227" s="52"/>
      <c r="N227" s="251"/>
      <c r="O227" s="52"/>
      <c r="P227"/>
      <c r="R227" s="166"/>
      <c r="S227" s="4"/>
      <c r="X227"/>
      <c r="Y227"/>
      <c r="Z227"/>
    </row>
    <row r="228" spans="6:26" x14ac:dyDescent="0.2">
      <c r="F228" s="19"/>
      <c r="G228" s="4"/>
      <c r="H228" s="19"/>
      <c r="I228" s="4"/>
      <c r="J228" s="19"/>
      <c r="K228" s="4"/>
      <c r="L228" s="19"/>
      <c r="M228" s="52"/>
      <c r="N228" s="251"/>
      <c r="O228" s="52"/>
      <c r="P228"/>
      <c r="R228" s="166"/>
      <c r="S228" s="4"/>
      <c r="X228"/>
      <c r="Y228"/>
      <c r="Z228"/>
    </row>
    <row r="229" spans="6:26" x14ac:dyDescent="0.2">
      <c r="F229" s="19"/>
      <c r="G229" s="4"/>
      <c r="H229" s="19"/>
      <c r="I229" s="4"/>
      <c r="J229" s="19"/>
      <c r="K229" s="4"/>
      <c r="L229" s="19"/>
      <c r="M229" s="52"/>
      <c r="N229" s="251"/>
      <c r="O229" s="52"/>
      <c r="P229"/>
      <c r="R229" s="166"/>
      <c r="S229" s="4"/>
      <c r="X229"/>
      <c r="Y229"/>
      <c r="Z229"/>
    </row>
    <row r="230" spans="6:26" x14ac:dyDescent="0.2">
      <c r="F230" s="19"/>
      <c r="G230" s="4"/>
      <c r="H230" s="19"/>
      <c r="I230" s="4"/>
      <c r="J230" s="19"/>
      <c r="K230" s="4"/>
      <c r="L230" s="19"/>
      <c r="M230" s="52"/>
      <c r="N230" s="251"/>
      <c r="O230" s="52"/>
      <c r="P230"/>
      <c r="R230" s="166"/>
      <c r="S230" s="4"/>
      <c r="X230"/>
      <c r="Y230"/>
      <c r="Z230"/>
    </row>
    <row r="231" spans="6:26" x14ac:dyDescent="0.2">
      <c r="F231" s="19"/>
      <c r="G231" s="4"/>
      <c r="H231" s="19"/>
      <c r="I231" s="4"/>
      <c r="J231" s="19"/>
      <c r="K231" s="4"/>
      <c r="L231" s="19"/>
      <c r="M231" s="52"/>
      <c r="N231" s="251"/>
      <c r="O231" s="52"/>
      <c r="P231"/>
      <c r="R231" s="166"/>
      <c r="S231" s="4"/>
      <c r="X231"/>
      <c r="Y231"/>
      <c r="Z231"/>
    </row>
    <row r="232" spans="6:26" x14ac:dyDescent="0.2">
      <c r="F232" s="19"/>
      <c r="G232" s="4"/>
      <c r="H232" s="19"/>
      <c r="I232" s="4"/>
      <c r="J232" s="19"/>
      <c r="K232" s="4"/>
      <c r="L232" s="19"/>
      <c r="M232" s="52"/>
      <c r="N232" s="251"/>
      <c r="O232" s="52"/>
      <c r="P232"/>
      <c r="R232" s="166"/>
      <c r="S232" s="4"/>
      <c r="X232"/>
      <c r="Y232"/>
      <c r="Z232"/>
    </row>
    <row r="233" spans="6:26" x14ac:dyDescent="0.2">
      <c r="F233" s="19"/>
      <c r="G233" s="4"/>
      <c r="H233" s="19"/>
      <c r="I233" s="4"/>
      <c r="J233" s="19"/>
      <c r="K233" s="4"/>
      <c r="L233" s="19"/>
      <c r="M233" s="52"/>
      <c r="N233" s="251"/>
      <c r="O233" s="52"/>
      <c r="P233"/>
      <c r="R233" s="166"/>
      <c r="S233" s="4"/>
      <c r="X233"/>
      <c r="Y233"/>
      <c r="Z233"/>
    </row>
    <row r="234" spans="6:26" x14ac:dyDescent="0.2">
      <c r="F234" s="19"/>
      <c r="G234" s="4"/>
      <c r="H234" s="19"/>
      <c r="I234" s="4"/>
      <c r="J234" s="19"/>
      <c r="K234" s="4"/>
      <c r="L234" s="19"/>
      <c r="M234" s="52"/>
      <c r="N234" s="251"/>
      <c r="O234" s="52"/>
      <c r="P234"/>
      <c r="R234" s="166"/>
      <c r="S234" s="4"/>
      <c r="X234"/>
      <c r="Y234"/>
      <c r="Z234"/>
    </row>
    <row r="235" spans="6:26" x14ac:dyDescent="0.2">
      <c r="F235" s="19"/>
      <c r="G235" s="4"/>
      <c r="H235" s="19"/>
      <c r="I235" s="4"/>
      <c r="J235" s="19"/>
      <c r="K235" s="4"/>
      <c r="L235" s="19"/>
      <c r="M235" s="52"/>
      <c r="N235" s="251"/>
      <c r="O235" s="52"/>
      <c r="P235"/>
      <c r="R235" s="166"/>
      <c r="S235" s="4"/>
      <c r="X235"/>
      <c r="Y235"/>
      <c r="Z235"/>
    </row>
    <row r="236" spans="6:26" x14ac:dyDescent="0.2">
      <c r="F236" s="19"/>
      <c r="G236" s="4"/>
      <c r="H236" s="19"/>
      <c r="I236" s="4"/>
      <c r="J236" s="19"/>
      <c r="K236" s="4"/>
      <c r="L236" s="19"/>
      <c r="M236" s="52"/>
      <c r="N236" s="251"/>
      <c r="O236" s="52"/>
      <c r="P236"/>
      <c r="R236" s="166"/>
      <c r="S236" s="4"/>
      <c r="X236"/>
      <c r="Y236"/>
      <c r="Z236"/>
    </row>
    <row r="237" spans="6:26" x14ac:dyDescent="0.2">
      <c r="F237" s="19"/>
      <c r="G237" s="4"/>
      <c r="H237" s="19"/>
      <c r="I237" s="4"/>
      <c r="J237" s="19"/>
      <c r="K237" s="4"/>
      <c r="L237" s="19"/>
      <c r="M237" s="52"/>
      <c r="N237" s="251"/>
      <c r="O237" s="52"/>
      <c r="P237"/>
      <c r="R237" s="166"/>
      <c r="S237" s="4"/>
      <c r="X237"/>
      <c r="Y237"/>
      <c r="Z237"/>
    </row>
    <row r="238" spans="6:26" x14ac:dyDescent="0.2">
      <c r="F238" s="19"/>
      <c r="G238" s="4"/>
      <c r="H238" s="19"/>
      <c r="I238" s="4"/>
      <c r="J238" s="19"/>
      <c r="K238" s="4"/>
      <c r="L238" s="19"/>
      <c r="M238" s="52"/>
      <c r="N238" s="251"/>
      <c r="O238" s="52"/>
      <c r="P238"/>
      <c r="R238" s="166"/>
      <c r="S238" s="4"/>
      <c r="X238"/>
      <c r="Y238"/>
      <c r="Z238"/>
    </row>
    <row r="239" spans="6:26" x14ac:dyDescent="0.2">
      <c r="F239" s="19"/>
      <c r="G239" s="4"/>
      <c r="H239" s="19"/>
      <c r="I239" s="4"/>
      <c r="J239" s="19"/>
      <c r="K239" s="4"/>
      <c r="L239" s="19"/>
      <c r="M239" s="52"/>
      <c r="N239" s="251"/>
      <c r="O239" s="52"/>
      <c r="P239"/>
      <c r="R239" s="166"/>
      <c r="S239" s="4"/>
      <c r="X239"/>
      <c r="Y239"/>
      <c r="Z239"/>
    </row>
    <row r="240" spans="6:26" x14ac:dyDescent="0.2">
      <c r="F240" s="19"/>
      <c r="G240" s="4"/>
      <c r="H240" s="19"/>
      <c r="I240" s="4"/>
      <c r="J240" s="19"/>
      <c r="K240" s="4"/>
      <c r="L240" s="19"/>
      <c r="M240" s="52"/>
      <c r="N240" s="251"/>
      <c r="O240" s="52"/>
      <c r="P240"/>
      <c r="R240" s="166"/>
      <c r="S240" s="4"/>
      <c r="X240"/>
      <c r="Y240"/>
      <c r="Z240"/>
    </row>
    <row r="241" spans="6:26" x14ac:dyDescent="0.2">
      <c r="F241" s="19"/>
      <c r="G241" s="4"/>
      <c r="H241" s="19"/>
      <c r="I241" s="4"/>
      <c r="J241" s="19"/>
      <c r="K241" s="4"/>
      <c r="L241" s="19"/>
      <c r="M241" s="52"/>
      <c r="N241" s="251"/>
      <c r="O241" s="52"/>
      <c r="P241"/>
      <c r="R241" s="166"/>
      <c r="S241" s="4"/>
      <c r="X241"/>
      <c r="Y241"/>
      <c r="Z241"/>
    </row>
    <row r="242" spans="6:26" x14ac:dyDescent="0.2">
      <c r="F242" s="19"/>
      <c r="G242" s="4"/>
      <c r="H242" s="19"/>
      <c r="I242" s="4"/>
      <c r="J242" s="19"/>
      <c r="K242" s="4"/>
      <c r="L242" s="19"/>
      <c r="M242" s="52"/>
      <c r="N242" s="251"/>
      <c r="O242" s="52"/>
      <c r="P242"/>
      <c r="R242" s="166"/>
      <c r="S242" s="4"/>
      <c r="X242"/>
      <c r="Y242"/>
      <c r="Z242"/>
    </row>
    <row r="243" spans="6:26" x14ac:dyDescent="0.2">
      <c r="F243" s="19"/>
      <c r="G243" s="4"/>
      <c r="H243" s="19"/>
      <c r="I243" s="4"/>
      <c r="J243" s="19"/>
      <c r="K243" s="4"/>
      <c r="L243" s="19"/>
      <c r="M243" s="52"/>
      <c r="N243" s="251"/>
      <c r="O243" s="52"/>
      <c r="P243"/>
      <c r="R243" s="166"/>
      <c r="S243" s="4"/>
      <c r="X243"/>
      <c r="Y243"/>
      <c r="Z243"/>
    </row>
    <row r="244" spans="6:26" x14ac:dyDescent="0.2">
      <c r="F244" s="19"/>
      <c r="G244" s="4"/>
      <c r="H244" s="19"/>
      <c r="I244" s="4"/>
      <c r="J244" s="19"/>
      <c r="K244" s="4"/>
      <c r="L244" s="19"/>
      <c r="M244" s="52"/>
      <c r="N244" s="251"/>
      <c r="O244" s="52"/>
      <c r="P244"/>
      <c r="R244" s="166"/>
      <c r="S244" s="4"/>
      <c r="X244"/>
      <c r="Y244"/>
      <c r="Z244"/>
    </row>
    <row r="245" spans="6:26" x14ac:dyDescent="0.2">
      <c r="F245" s="19"/>
      <c r="G245" s="4"/>
      <c r="H245" s="19"/>
      <c r="I245" s="4"/>
      <c r="J245" s="19"/>
      <c r="K245" s="4"/>
      <c r="L245" s="19"/>
      <c r="M245" s="52"/>
      <c r="N245" s="251"/>
      <c r="O245" s="52"/>
      <c r="P245"/>
      <c r="R245" s="166"/>
      <c r="S245" s="4"/>
      <c r="X245"/>
      <c r="Y245"/>
      <c r="Z245"/>
    </row>
    <row r="246" spans="6:26" x14ac:dyDescent="0.2">
      <c r="F246" s="19"/>
      <c r="G246" s="4"/>
      <c r="H246" s="19"/>
      <c r="I246" s="4"/>
      <c r="J246" s="19"/>
      <c r="K246" s="4"/>
      <c r="L246" s="19"/>
      <c r="M246" s="52"/>
      <c r="N246" s="251"/>
      <c r="O246" s="52"/>
      <c r="P246"/>
      <c r="R246" s="166"/>
      <c r="S246" s="4"/>
      <c r="X246"/>
      <c r="Y246"/>
      <c r="Z246"/>
    </row>
    <row r="247" spans="6:26" x14ac:dyDescent="0.2">
      <c r="F247" s="19"/>
      <c r="G247" s="4"/>
      <c r="H247" s="19"/>
      <c r="I247" s="4"/>
      <c r="J247" s="19"/>
      <c r="K247" s="4"/>
      <c r="L247" s="19"/>
      <c r="M247" s="52"/>
      <c r="N247" s="251"/>
      <c r="O247" s="52"/>
      <c r="P247"/>
      <c r="R247" s="166"/>
      <c r="S247" s="4"/>
      <c r="X247"/>
      <c r="Y247"/>
      <c r="Z247"/>
    </row>
    <row r="248" spans="6:26" x14ac:dyDescent="0.2">
      <c r="F248" s="19"/>
      <c r="G248" s="4"/>
      <c r="H248" s="19"/>
      <c r="I248" s="4"/>
      <c r="J248" s="19"/>
      <c r="K248" s="4"/>
      <c r="L248" s="19"/>
      <c r="M248" s="52"/>
      <c r="N248" s="251"/>
      <c r="O248" s="52"/>
      <c r="P248"/>
      <c r="R248" s="166"/>
      <c r="S248" s="4"/>
      <c r="X248"/>
      <c r="Y248"/>
      <c r="Z248"/>
    </row>
    <row r="249" spans="6:26" x14ac:dyDescent="0.2">
      <c r="F249" s="19"/>
      <c r="G249" s="4"/>
      <c r="H249" s="19"/>
      <c r="I249" s="4"/>
      <c r="J249" s="19"/>
      <c r="K249" s="4"/>
      <c r="L249" s="19"/>
      <c r="M249" s="52"/>
      <c r="N249" s="251"/>
      <c r="O249" s="52"/>
      <c r="P249"/>
      <c r="R249" s="166"/>
      <c r="S249" s="4"/>
      <c r="X249"/>
      <c r="Y249"/>
      <c r="Z249"/>
    </row>
    <row r="250" spans="6:26" x14ac:dyDescent="0.2">
      <c r="F250" s="19"/>
      <c r="G250" s="4"/>
      <c r="H250" s="19"/>
      <c r="I250" s="4"/>
      <c r="J250" s="19"/>
      <c r="K250" s="4"/>
      <c r="L250" s="19"/>
      <c r="M250" s="52"/>
      <c r="N250" s="251"/>
      <c r="O250" s="52"/>
      <c r="P250"/>
      <c r="R250" s="166"/>
      <c r="S250" s="4"/>
      <c r="X250"/>
      <c r="Y250"/>
      <c r="Z250"/>
    </row>
    <row r="251" spans="6:26" x14ac:dyDescent="0.2">
      <c r="F251" s="19"/>
      <c r="G251" s="4"/>
      <c r="H251" s="19"/>
      <c r="I251" s="4"/>
      <c r="J251" s="19"/>
      <c r="K251" s="4"/>
      <c r="L251" s="19"/>
      <c r="M251" s="52"/>
      <c r="N251" s="251"/>
      <c r="O251" s="52"/>
      <c r="P251"/>
      <c r="R251" s="166"/>
      <c r="S251" s="4"/>
      <c r="X251"/>
      <c r="Y251"/>
      <c r="Z251"/>
    </row>
    <row r="252" spans="6:26" x14ac:dyDescent="0.2">
      <c r="F252" s="19"/>
      <c r="G252" s="4"/>
      <c r="H252" s="19"/>
      <c r="I252" s="4"/>
      <c r="J252" s="19"/>
      <c r="K252" s="4"/>
      <c r="L252" s="19"/>
      <c r="M252" s="52"/>
      <c r="N252" s="251"/>
      <c r="O252" s="52"/>
      <c r="P252"/>
      <c r="R252" s="166"/>
      <c r="S252" s="4"/>
      <c r="X252"/>
      <c r="Y252"/>
      <c r="Z252"/>
    </row>
    <row r="253" spans="6:26" x14ac:dyDescent="0.2">
      <c r="F253" s="19"/>
      <c r="G253" s="4"/>
      <c r="H253" s="19"/>
      <c r="I253" s="4"/>
      <c r="J253" s="19"/>
      <c r="K253" s="4"/>
      <c r="L253" s="19"/>
      <c r="M253" s="52"/>
      <c r="N253" s="251"/>
      <c r="O253" s="52"/>
      <c r="P253"/>
      <c r="R253" s="166"/>
      <c r="S253" s="4"/>
      <c r="X253"/>
      <c r="Y253"/>
      <c r="Z253"/>
    </row>
    <row r="254" spans="6:26" x14ac:dyDescent="0.2">
      <c r="F254" s="19"/>
      <c r="G254" s="4"/>
      <c r="H254" s="19"/>
      <c r="I254" s="4"/>
      <c r="J254" s="19"/>
      <c r="K254" s="4"/>
      <c r="L254" s="19"/>
      <c r="M254" s="4"/>
      <c r="N254" s="252"/>
      <c r="O254" s="165"/>
      <c r="P254"/>
      <c r="R254" s="15"/>
      <c r="S254" s="4"/>
      <c r="X254"/>
      <c r="Y254"/>
      <c r="Z254"/>
    </row>
  </sheetData>
  <sortState ref="A4:V43">
    <sortCondition ref="A4:A43"/>
  </sortState>
  <mergeCells count="7">
    <mergeCell ref="A1:M1"/>
    <mergeCell ref="N1:N3"/>
    <mergeCell ref="O1:O3"/>
    <mergeCell ref="F2:G2"/>
    <mergeCell ref="H2:I2"/>
    <mergeCell ref="J2:K2"/>
    <mergeCell ref="L2:M2"/>
  </mergeCells>
  <phoneticPr fontId="2" type="noConversion"/>
  <pageMargins left="0.44" right="0.35" top="0.2" bottom="0.28000000000000003" header="0.08" footer="0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3" tint="0.59999389629810485"/>
  </sheetPr>
  <dimension ref="A1:T10647"/>
  <sheetViews>
    <sheetView workbookViewId="0">
      <pane ySplit="3" topLeftCell="A28" activePane="bottomLeft" state="frozen"/>
      <selection pane="bottomLeft" activeCell="G61" sqref="G61"/>
    </sheetView>
  </sheetViews>
  <sheetFormatPr defaultColWidth="9.140625" defaultRowHeight="12.75" x14ac:dyDescent="0.2"/>
  <cols>
    <col min="1" max="1" width="21" style="20" customWidth="1"/>
    <col min="2" max="2" width="5" style="20" bestFit="1" customWidth="1"/>
    <col min="3" max="3" width="5" style="51" customWidth="1"/>
    <col min="4" max="4" width="4.85546875" style="51" customWidth="1"/>
    <col min="5" max="5" width="4.28515625" style="23" hidden="1" customWidth="1"/>
    <col min="6" max="6" width="5.140625" style="20" customWidth="1"/>
    <col min="7" max="7" width="5.140625" style="23" customWidth="1"/>
    <col min="8" max="8" width="5.140625" style="20" hidden="1" customWidth="1"/>
    <col min="9" max="9" width="5.140625" style="23" hidden="1" customWidth="1"/>
    <col min="10" max="10" width="5.140625" style="97" customWidth="1"/>
    <col min="11" max="11" width="5.140625" style="243" customWidth="1"/>
    <col min="12" max="12" width="5.140625" style="20" customWidth="1"/>
    <col min="13" max="13" width="5.42578125" style="23" customWidth="1"/>
    <col min="14" max="14" width="4.28515625" customWidth="1"/>
    <col min="15" max="15" width="4.5703125" style="19" customWidth="1"/>
    <col min="16" max="16" width="5.28515625" style="164" customWidth="1"/>
    <col min="17" max="17" width="4.85546875" style="60" customWidth="1"/>
    <col min="18" max="18" width="4.5703125" style="20" customWidth="1"/>
    <col min="19" max="19" width="9.140625" style="58" customWidth="1"/>
    <col min="20" max="16384" width="9.140625" style="58"/>
  </cols>
  <sheetData>
    <row r="1" spans="1:20" ht="20.25" x14ac:dyDescent="0.3">
      <c r="A1" s="63" t="s">
        <v>120</v>
      </c>
      <c r="B1" s="64"/>
      <c r="C1" s="64"/>
      <c r="D1" s="111"/>
      <c r="E1" s="64"/>
      <c r="F1" s="64"/>
      <c r="G1" s="64"/>
      <c r="H1" s="64"/>
      <c r="I1" s="64"/>
      <c r="J1" s="113"/>
      <c r="K1" s="64"/>
      <c r="L1" s="64"/>
      <c r="M1" s="64"/>
      <c r="P1" s="316" t="s">
        <v>0</v>
      </c>
      <c r="Q1" s="316" t="s">
        <v>1</v>
      </c>
    </row>
    <row r="2" spans="1:20" ht="18" x14ac:dyDescent="0.25">
      <c r="A2" s="54" t="s">
        <v>10</v>
      </c>
      <c r="B2" s="54"/>
      <c r="C2" s="56"/>
      <c r="D2" s="56"/>
      <c r="E2" s="55"/>
      <c r="F2" s="319">
        <v>45084</v>
      </c>
      <c r="G2" s="320"/>
      <c r="H2" s="319">
        <v>45085</v>
      </c>
      <c r="I2" s="320"/>
      <c r="J2" s="319">
        <v>45091</v>
      </c>
      <c r="K2" s="320"/>
      <c r="L2" s="319">
        <v>45098</v>
      </c>
      <c r="M2" s="320"/>
      <c r="N2" s="319">
        <v>45105</v>
      </c>
      <c r="O2" s="320"/>
      <c r="P2" s="317"/>
      <c r="Q2" s="317"/>
    </row>
    <row r="3" spans="1:20" ht="77.25" x14ac:dyDescent="0.2">
      <c r="A3" s="186" t="s">
        <v>12</v>
      </c>
      <c r="B3" s="22" t="s">
        <v>4</v>
      </c>
      <c r="C3" s="49" t="s">
        <v>5</v>
      </c>
      <c r="D3" s="112" t="s">
        <v>6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6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18"/>
      <c r="Q3" s="318"/>
      <c r="R3" s="188" t="s">
        <v>83</v>
      </c>
    </row>
    <row r="4" spans="1:20" x14ac:dyDescent="0.2">
      <c r="A4" s="13" t="str">
        <f>Slagspil!A5</f>
        <v>Bent Davidsen</v>
      </c>
      <c r="B4" s="13">
        <f>Slagspil!B5</f>
        <v>1680</v>
      </c>
      <c r="C4" s="13">
        <f>Slagspil!C5</f>
        <v>22</v>
      </c>
      <c r="D4" s="245">
        <f>Maj!P4</f>
        <v>1.5</v>
      </c>
      <c r="E4" s="13">
        <v>0</v>
      </c>
      <c r="F4" s="271">
        <v>0</v>
      </c>
      <c r="G4" s="13">
        <v>0</v>
      </c>
      <c r="H4" s="13">
        <v>0</v>
      </c>
      <c r="I4" s="13">
        <v>0</v>
      </c>
      <c r="J4" s="271">
        <v>0</v>
      </c>
      <c r="K4" s="13">
        <v>0</v>
      </c>
      <c r="L4" s="271">
        <v>0</v>
      </c>
      <c r="M4" s="13">
        <v>0</v>
      </c>
      <c r="N4" s="271">
        <v>35</v>
      </c>
      <c r="O4" s="13">
        <v>1</v>
      </c>
      <c r="P4" s="244">
        <f t="shared" ref="P4:P35" si="0">(LARGE(F4:N4,2)+LARGE(F4:N4,1))/2</f>
        <v>17.5</v>
      </c>
      <c r="Q4" s="14">
        <f t="shared" ref="Q4:Q35" si="1">D4+G4+I4+K4+M4+O4</f>
        <v>2.5</v>
      </c>
      <c r="R4" s="271">
        <f>MAX(F4:O4)</f>
        <v>35</v>
      </c>
    </row>
    <row r="5" spans="1:20" x14ac:dyDescent="0.2">
      <c r="A5" s="13" t="str">
        <f>Slagspil!A6</f>
        <v>Bjarne Olsen</v>
      </c>
      <c r="B5" s="13">
        <f>Slagspil!B6</f>
        <v>1087</v>
      </c>
      <c r="C5" s="13">
        <f>Slagspil!C6</f>
        <v>17.3</v>
      </c>
      <c r="D5" s="245">
        <f>Maj!P5</f>
        <v>6</v>
      </c>
      <c r="E5" s="13">
        <v>0</v>
      </c>
      <c r="F5" s="271">
        <v>39</v>
      </c>
      <c r="G5" s="13">
        <v>1</v>
      </c>
      <c r="H5" s="13">
        <v>0</v>
      </c>
      <c r="I5" s="13">
        <v>0</v>
      </c>
      <c r="J5" s="271">
        <v>32</v>
      </c>
      <c r="K5" s="13">
        <v>2</v>
      </c>
      <c r="L5" s="271">
        <v>33</v>
      </c>
      <c r="M5" s="13">
        <v>0</v>
      </c>
      <c r="N5" s="271">
        <v>0</v>
      </c>
      <c r="O5" s="13">
        <v>0</v>
      </c>
      <c r="P5" s="244">
        <f t="shared" si="0"/>
        <v>36</v>
      </c>
      <c r="Q5" s="14">
        <f t="shared" si="1"/>
        <v>9</v>
      </c>
      <c r="R5" s="271">
        <f t="shared" ref="R5:R54" si="2">MAX(F5:O5)</f>
        <v>39</v>
      </c>
    </row>
    <row r="6" spans="1:20" x14ac:dyDescent="0.2">
      <c r="A6" s="13" t="str">
        <f>Slagspil!A7</f>
        <v>Carlo Mathiasen</v>
      </c>
      <c r="B6" s="13">
        <f>Slagspil!B7</f>
        <v>1218</v>
      </c>
      <c r="C6" s="13">
        <f>Slagspil!C7</f>
        <v>28.4</v>
      </c>
      <c r="D6" s="245">
        <f>Maj!P6</f>
        <v>6.5</v>
      </c>
      <c r="E6" s="13">
        <v>0</v>
      </c>
      <c r="F6" s="271">
        <v>35</v>
      </c>
      <c r="G6" s="13">
        <v>1</v>
      </c>
      <c r="H6" s="13">
        <v>0</v>
      </c>
      <c r="I6" s="13">
        <v>0</v>
      </c>
      <c r="J6" s="271">
        <v>34</v>
      </c>
      <c r="K6" s="13">
        <v>1</v>
      </c>
      <c r="L6" s="271">
        <v>0</v>
      </c>
      <c r="M6" s="13">
        <v>0</v>
      </c>
      <c r="N6" s="271">
        <v>32</v>
      </c>
      <c r="O6" s="13">
        <v>0</v>
      </c>
      <c r="P6" s="244">
        <f t="shared" si="0"/>
        <v>34.5</v>
      </c>
      <c r="Q6" s="14">
        <f t="shared" si="1"/>
        <v>8.5</v>
      </c>
      <c r="R6" s="271">
        <f t="shared" si="2"/>
        <v>35</v>
      </c>
    </row>
    <row r="7" spans="1:20" x14ac:dyDescent="0.2">
      <c r="A7" s="13" t="str">
        <f>Slagspil!A8</f>
        <v>CarstenL. Olesen</v>
      </c>
      <c r="B7" s="13">
        <f>Slagspil!B8</f>
        <v>2098</v>
      </c>
      <c r="C7" s="13">
        <f>Slagspil!C8</f>
        <v>14.1</v>
      </c>
      <c r="D7" s="245">
        <f>Maj!P7</f>
        <v>2</v>
      </c>
      <c r="E7" s="13">
        <v>0</v>
      </c>
      <c r="F7" s="271">
        <v>0</v>
      </c>
      <c r="G7" s="13">
        <v>0</v>
      </c>
      <c r="H7" s="13">
        <v>0</v>
      </c>
      <c r="I7" s="13">
        <v>0</v>
      </c>
      <c r="J7" s="271">
        <v>0</v>
      </c>
      <c r="K7" s="13">
        <v>0</v>
      </c>
      <c r="L7" s="271">
        <v>27</v>
      </c>
      <c r="M7" s="13">
        <v>1</v>
      </c>
      <c r="N7" s="271">
        <v>0</v>
      </c>
      <c r="O7" s="13">
        <v>0</v>
      </c>
      <c r="P7" s="244">
        <f t="shared" si="0"/>
        <v>14</v>
      </c>
      <c r="Q7" s="14">
        <f t="shared" si="1"/>
        <v>3</v>
      </c>
      <c r="R7" s="271">
        <f t="shared" si="2"/>
        <v>27</v>
      </c>
    </row>
    <row r="8" spans="1:20" x14ac:dyDescent="0.2">
      <c r="A8" s="13" t="str">
        <f>Slagspil!A9</f>
        <v>Casper Willumsen</v>
      </c>
      <c r="B8" s="13">
        <f>Slagspil!B9</f>
        <v>1541</v>
      </c>
      <c r="C8" s="13">
        <f>Slagspil!C9</f>
        <v>23</v>
      </c>
      <c r="D8" s="245">
        <f>Maj!P8</f>
        <v>0</v>
      </c>
      <c r="E8" s="13">
        <v>0</v>
      </c>
      <c r="F8" s="271">
        <v>0</v>
      </c>
      <c r="G8" s="13">
        <v>0</v>
      </c>
      <c r="H8" s="13">
        <v>0</v>
      </c>
      <c r="I8" s="13">
        <v>0</v>
      </c>
      <c r="J8" s="271">
        <v>0</v>
      </c>
      <c r="K8" s="13">
        <v>0</v>
      </c>
      <c r="L8" s="271">
        <v>37</v>
      </c>
      <c r="M8" s="13">
        <v>1</v>
      </c>
      <c r="N8" s="271">
        <v>45</v>
      </c>
      <c r="O8" s="13">
        <v>1</v>
      </c>
      <c r="P8" s="272">
        <f t="shared" si="0"/>
        <v>41</v>
      </c>
      <c r="Q8" s="14">
        <f t="shared" si="1"/>
        <v>2</v>
      </c>
      <c r="R8" s="271">
        <f t="shared" si="2"/>
        <v>45</v>
      </c>
      <c r="S8" s="239"/>
    </row>
    <row r="9" spans="1:20" x14ac:dyDescent="0.2">
      <c r="A9" s="13" t="str">
        <f>Slagspil!A10</f>
        <v>Christian Pedersen</v>
      </c>
      <c r="B9" s="13">
        <f>Slagspil!B10</f>
        <v>23</v>
      </c>
      <c r="C9" s="13">
        <f>Slagspil!C10</f>
        <v>16.899999999999999</v>
      </c>
      <c r="D9" s="245">
        <f>Maj!P9</f>
        <v>2</v>
      </c>
      <c r="E9" s="13">
        <v>0</v>
      </c>
      <c r="F9" s="271">
        <v>0</v>
      </c>
      <c r="G9" s="13">
        <v>0</v>
      </c>
      <c r="H9" s="13">
        <v>0</v>
      </c>
      <c r="I9" s="13">
        <v>0</v>
      </c>
      <c r="J9" s="271">
        <v>0</v>
      </c>
      <c r="K9" s="13">
        <v>0</v>
      </c>
      <c r="L9" s="271">
        <v>0</v>
      </c>
      <c r="M9" s="13">
        <v>0</v>
      </c>
      <c r="N9" s="271">
        <v>0</v>
      </c>
      <c r="O9" s="13">
        <v>0</v>
      </c>
      <c r="P9" s="244">
        <f t="shared" si="0"/>
        <v>0</v>
      </c>
      <c r="Q9" s="14">
        <f t="shared" si="1"/>
        <v>2</v>
      </c>
      <c r="R9" s="271">
        <f t="shared" si="2"/>
        <v>0</v>
      </c>
    </row>
    <row r="10" spans="1:20" x14ac:dyDescent="0.2">
      <c r="A10" s="13" t="str">
        <f>Slagspil!A11</f>
        <v>Christian Våbengård</v>
      </c>
      <c r="B10" s="13">
        <f>Slagspil!B11</f>
        <v>2231</v>
      </c>
      <c r="C10" s="13">
        <f>Slagspil!C11</f>
        <v>16.8</v>
      </c>
      <c r="D10" s="245">
        <f>Maj!P10</f>
        <v>4.5</v>
      </c>
      <c r="E10" s="13">
        <v>0</v>
      </c>
      <c r="F10" s="271">
        <v>28</v>
      </c>
      <c r="G10" s="13">
        <v>1</v>
      </c>
      <c r="H10" s="13">
        <v>0</v>
      </c>
      <c r="I10" s="13">
        <v>0</v>
      </c>
      <c r="J10" s="271">
        <v>27</v>
      </c>
      <c r="K10" s="13">
        <v>0</v>
      </c>
      <c r="L10" s="271">
        <v>25</v>
      </c>
      <c r="M10" s="13">
        <v>0</v>
      </c>
      <c r="N10" s="271">
        <v>32</v>
      </c>
      <c r="O10" s="13">
        <v>0</v>
      </c>
      <c r="P10" s="244">
        <f t="shared" si="0"/>
        <v>30</v>
      </c>
      <c r="Q10" s="14">
        <f t="shared" si="1"/>
        <v>5.5</v>
      </c>
      <c r="R10" s="271">
        <f t="shared" si="2"/>
        <v>32</v>
      </c>
    </row>
    <row r="11" spans="1:20" x14ac:dyDescent="0.2">
      <c r="A11" s="13" t="str">
        <f>Slagspil!A12</f>
        <v>Dennis Hansen</v>
      </c>
      <c r="B11" s="13">
        <f>Slagspil!B12</f>
        <v>228</v>
      </c>
      <c r="C11" s="13">
        <f>Slagspil!C12</f>
        <v>24.5</v>
      </c>
      <c r="D11" s="245">
        <f>Maj!P11</f>
        <v>0</v>
      </c>
      <c r="E11" s="13">
        <v>0</v>
      </c>
      <c r="F11" s="271">
        <v>0</v>
      </c>
      <c r="G11" s="13">
        <v>0</v>
      </c>
      <c r="H11" s="13">
        <v>0</v>
      </c>
      <c r="I11" s="13">
        <v>0</v>
      </c>
      <c r="J11" s="271">
        <v>0</v>
      </c>
      <c r="K11" s="13">
        <v>0</v>
      </c>
      <c r="L11" s="271">
        <v>0</v>
      </c>
      <c r="M11" s="13">
        <v>0</v>
      </c>
      <c r="N11" s="271">
        <v>0</v>
      </c>
      <c r="O11" s="13">
        <v>0</v>
      </c>
      <c r="P11" s="244">
        <f t="shared" si="0"/>
        <v>0</v>
      </c>
      <c r="Q11" s="14">
        <f t="shared" si="1"/>
        <v>0</v>
      </c>
      <c r="R11" s="271">
        <f t="shared" si="2"/>
        <v>0</v>
      </c>
    </row>
    <row r="12" spans="1:20" x14ac:dyDescent="0.2">
      <c r="A12" s="13" t="str">
        <f>Slagspil!A13</f>
        <v>Gert Toftlund</v>
      </c>
      <c r="B12" s="13">
        <f>Slagspil!B13</f>
        <v>845</v>
      </c>
      <c r="C12" s="13">
        <f>Slagspil!C13</f>
        <v>19.7</v>
      </c>
      <c r="D12" s="245">
        <f>Maj!P12</f>
        <v>7</v>
      </c>
      <c r="E12" s="13">
        <v>0</v>
      </c>
      <c r="F12" s="271">
        <v>38</v>
      </c>
      <c r="G12" s="13">
        <v>1</v>
      </c>
      <c r="H12" s="13">
        <v>0</v>
      </c>
      <c r="I12" s="13">
        <v>0</v>
      </c>
      <c r="J12" s="271">
        <v>0</v>
      </c>
      <c r="K12" s="13">
        <v>0</v>
      </c>
      <c r="L12" s="271">
        <v>42</v>
      </c>
      <c r="M12" s="13">
        <v>1</v>
      </c>
      <c r="N12" s="271">
        <v>42</v>
      </c>
      <c r="O12" s="13">
        <v>2</v>
      </c>
      <c r="P12" s="272">
        <f t="shared" si="0"/>
        <v>42</v>
      </c>
      <c r="Q12" s="14">
        <f t="shared" si="1"/>
        <v>11</v>
      </c>
      <c r="R12" s="271">
        <f t="shared" si="2"/>
        <v>42</v>
      </c>
    </row>
    <row r="13" spans="1:20" x14ac:dyDescent="0.2">
      <c r="A13" s="13" t="str">
        <f>Slagspil!A14</f>
        <v>Gunnar Sigurdsson</v>
      </c>
      <c r="B13" s="13">
        <f>Slagspil!B14</f>
        <v>18</v>
      </c>
      <c r="C13" s="13">
        <f>Slagspil!C14</f>
        <v>15.8</v>
      </c>
      <c r="D13" s="245">
        <f>Maj!P13</f>
        <v>2</v>
      </c>
      <c r="E13" s="13">
        <v>0</v>
      </c>
      <c r="F13" s="271">
        <v>32</v>
      </c>
      <c r="G13" s="13">
        <v>0.5</v>
      </c>
      <c r="H13" s="13">
        <v>0</v>
      </c>
      <c r="I13" s="13">
        <v>0</v>
      </c>
      <c r="J13" s="271">
        <v>35</v>
      </c>
      <c r="K13" s="13">
        <v>0</v>
      </c>
      <c r="L13" s="271">
        <v>33</v>
      </c>
      <c r="M13" s="13">
        <v>1</v>
      </c>
      <c r="N13" s="271">
        <v>45</v>
      </c>
      <c r="O13" s="13">
        <v>1</v>
      </c>
      <c r="P13" s="272">
        <f t="shared" si="0"/>
        <v>40</v>
      </c>
      <c r="Q13" s="14">
        <f t="shared" si="1"/>
        <v>4.5</v>
      </c>
      <c r="R13" s="271">
        <f t="shared" si="2"/>
        <v>45</v>
      </c>
    </row>
    <row r="14" spans="1:20" x14ac:dyDescent="0.2">
      <c r="A14" s="13" t="str">
        <f>Slagspil!A15</f>
        <v>Michael Møller</v>
      </c>
      <c r="B14" s="13">
        <f>Slagspil!B15</f>
        <v>2322</v>
      </c>
      <c r="C14" s="13">
        <f>Slagspil!C15</f>
        <v>19.3</v>
      </c>
      <c r="D14" s="245">
        <f>Maj!P14</f>
        <v>1</v>
      </c>
      <c r="E14" s="13">
        <v>0</v>
      </c>
      <c r="F14" s="271">
        <v>0</v>
      </c>
      <c r="G14" s="13">
        <v>0</v>
      </c>
      <c r="H14" s="13">
        <v>0</v>
      </c>
      <c r="I14" s="13">
        <v>0</v>
      </c>
      <c r="J14" s="271">
        <v>0</v>
      </c>
      <c r="K14" s="13">
        <v>0</v>
      </c>
      <c r="L14" s="271">
        <v>0</v>
      </c>
      <c r="M14" s="13">
        <v>0</v>
      </c>
      <c r="N14" s="271">
        <v>0</v>
      </c>
      <c r="O14" s="13">
        <v>0</v>
      </c>
      <c r="P14" s="268">
        <f t="shared" si="0"/>
        <v>0</v>
      </c>
      <c r="Q14" s="14">
        <f t="shared" si="1"/>
        <v>1</v>
      </c>
      <c r="R14" s="271">
        <f t="shared" si="2"/>
        <v>0</v>
      </c>
    </row>
    <row r="15" spans="1:20" x14ac:dyDescent="0.2">
      <c r="A15" s="13" t="str">
        <f>Slagspil!A16</f>
        <v>Høgni Joanesarson</v>
      </c>
      <c r="B15" s="13">
        <f>Slagspil!B16</f>
        <v>2495</v>
      </c>
      <c r="C15" s="13">
        <f>Slagspil!C16</f>
        <v>13.3</v>
      </c>
      <c r="D15" s="245">
        <f>Maj!P15</f>
        <v>0.5</v>
      </c>
      <c r="E15" s="13">
        <v>0</v>
      </c>
      <c r="F15" s="271">
        <v>0</v>
      </c>
      <c r="G15" s="13">
        <v>0</v>
      </c>
      <c r="H15" s="13">
        <v>0</v>
      </c>
      <c r="I15" s="13">
        <v>0</v>
      </c>
      <c r="J15" s="271">
        <v>0</v>
      </c>
      <c r="K15" s="13">
        <v>0</v>
      </c>
      <c r="L15" s="271">
        <v>0</v>
      </c>
      <c r="M15" s="13">
        <v>0</v>
      </c>
      <c r="N15" s="271">
        <v>0</v>
      </c>
      <c r="O15" s="13">
        <v>0</v>
      </c>
      <c r="P15" s="244">
        <f t="shared" si="0"/>
        <v>0</v>
      </c>
      <c r="Q15" s="14">
        <f t="shared" si="1"/>
        <v>0.5</v>
      </c>
      <c r="R15" s="271">
        <f t="shared" si="2"/>
        <v>0</v>
      </c>
    </row>
    <row r="16" spans="1:20" x14ac:dyDescent="0.2">
      <c r="A16" s="13" t="str">
        <f>Slagspil!A17</f>
        <v>Jacob Christensen</v>
      </c>
      <c r="B16" s="13">
        <f>Slagspil!B17</f>
        <v>251</v>
      </c>
      <c r="C16" s="13">
        <f>Slagspil!C17</f>
        <v>21.1</v>
      </c>
      <c r="D16" s="245">
        <f>Maj!P16</f>
        <v>4.5</v>
      </c>
      <c r="E16" s="13">
        <v>0</v>
      </c>
      <c r="F16" s="271">
        <v>37</v>
      </c>
      <c r="G16" s="13">
        <v>0</v>
      </c>
      <c r="H16" s="13">
        <v>0</v>
      </c>
      <c r="I16" s="13">
        <v>0</v>
      </c>
      <c r="J16" s="271">
        <v>37</v>
      </c>
      <c r="K16" s="13">
        <v>1</v>
      </c>
      <c r="L16" s="271">
        <v>33</v>
      </c>
      <c r="M16" s="13">
        <v>1</v>
      </c>
      <c r="N16" s="271">
        <v>36</v>
      </c>
      <c r="O16" s="13">
        <v>1</v>
      </c>
      <c r="P16" s="244">
        <f t="shared" si="0"/>
        <v>37</v>
      </c>
      <c r="Q16" s="14">
        <f t="shared" si="1"/>
        <v>7.5</v>
      </c>
      <c r="R16" s="271">
        <f t="shared" si="2"/>
        <v>37</v>
      </c>
      <c r="S16" s="239"/>
      <c r="T16" s="239"/>
    </row>
    <row r="17" spans="1:20" x14ac:dyDescent="0.2">
      <c r="A17" s="13" t="str">
        <f>Slagspil!A18</f>
        <v>Jan Nielsen</v>
      </c>
      <c r="B17" s="13">
        <f>Slagspil!B18</f>
        <v>2224</v>
      </c>
      <c r="C17" s="13">
        <f>Slagspil!C18</f>
        <v>15.2</v>
      </c>
      <c r="D17" s="245">
        <f>Maj!P17</f>
        <v>4.5</v>
      </c>
      <c r="E17" s="13">
        <v>0</v>
      </c>
      <c r="F17" s="271">
        <v>43</v>
      </c>
      <c r="G17" s="13">
        <v>1</v>
      </c>
      <c r="H17" s="13">
        <v>0</v>
      </c>
      <c r="I17" s="13">
        <v>0</v>
      </c>
      <c r="J17" s="271">
        <v>36</v>
      </c>
      <c r="K17" s="13">
        <v>1</v>
      </c>
      <c r="L17" s="271">
        <v>41</v>
      </c>
      <c r="M17" s="13">
        <v>1</v>
      </c>
      <c r="N17" s="271">
        <v>36</v>
      </c>
      <c r="O17" s="13">
        <v>1</v>
      </c>
      <c r="P17" s="272">
        <f t="shared" si="0"/>
        <v>42</v>
      </c>
      <c r="Q17" s="14">
        <f t="shared" si="1"/>
        <v>8.5</v>
      </c>
      <c r="R17" s="271">
        <f t="shared" si="2"/>
        <v>43</v>
      </c>
    </row>
    <row r="18" spans="1:20" x14ac:dyDescent="0.2">
      <c r="A18" s="13" t="str">
        <f>Slagspil!A19</f>
        <v>Jan Sørensen</v>
      </c>
      <c r="B18" s="13">
        <f>Slagspil!B19</f>
        <v>1376</v>
      </c>
      <c r="C18" s="13">
        <f>Slagspil!C19</f>
        <v>17.5</v>
      </c>
      <c r="D18" s="245">
        <f>Maj!P18</f>
        <v>6.5</v>
      </c>
      <c r="E18" s="13">
        <v>0</v>
      </c>
      <c r="F18" s="271">
        <v>37</v>
      </c>
      <c r="G18" s="13">
        <v>1</v>
      </c>
      <c r="H18" s="13">
        <v>0</v>
      </c>
      <c r="I18" s="13">
        <v>0</v>
      </c>
      <c r="J18" s="271">
        <v>39</v>
      </c>
      <c r="K18" s="13">
        <v>1</v>
      </c>
      <c r="L18" s="271">
        <v>35</v>
      </c>
      <c r="M18" s="13">
        <v>1</v>
      </c>
      <c r="N18" s="271">
        <v>0</v>
      </c>
      <c r="O18" s="13">
        <v>0</v>
      </c>
      <c r="P18" s="273">
        <f t="shared" si="0"/>
        <v>38</v>
      </c>
      <c r="Q18" s="14">
        <f t="shared" si="1"/>
        <v>9.5</v>
      </c>
      <c r="R18" s="271">
        <f t="shared" si="2"/>
        <v>39</v>
      </c>
      <c r="S18" s="239"/>
      <c r="T18" s="239"/>
    </row>
    <row r="19" spans="1:20" x14ac:dyDescent="0.2">
      <c r="A19" s="13" t="str">
        <f>Slagspil!A20</f>
        <v>Jonny Jørgensen</v>
      </c>
      <c r="B19" s="13">
        <f>Slagspil!B20</f>
        <v>876</v>
      </c>
      <c r="C19" s="13">
        <f>Slagspil!C20</f>
        <v>23.4</v>
      </c>
      <c r="D19" s="245">
        <f>Maj!P19</f>
        <v>0</v>
      </c>
      <c r="E19" s="13">
        <v>0</v>
      </c>
      <c r="F19" s="271">
        <v>0</v>
      </c>
      <c r="G19" s="13">
        <v>0</v>
      </c>
      <c r="H19" s="13">
        <v>0</v>
      </c>
      <c r="I19" s="13">
        <v>0</v>
      </c>
      <c r="J19" s="271">
        <v>40</v>
      </c>
      <c r="K19" s="13">
        <v>1</v>
      </c>
      <c r="L19" s="271">
        <v>0</v>
      </c>
      <c r="M19" s="13">
        <v>0</v>
      </c>
      <c r="N19" s="271">
        <v>28</v>
      </c>
      <c r="O19" s="13">
        <v>0</v>
      </c>
      <c r="P19" s="244">
        <f t="shared" si="0"/>
        <v>34</v>
      </c>
      <c r="Q19" s="14">
        <f t="shared" si="1"/>
        <v>1</v>
      </c>
      <c r="R19" s="271">
        <f t="shared" si="2"/>
        <v>40</v>
      </c>
    </row>
    <row r="20" spans="1:20" x14ac:dyDescent="0.2">
      <c r="A20" s="13" t="str">
        <f>Slagspil!A21</f>
        <v>Kai Hauvre</v>
      </c>
      <c r="B20" s="13">
        <f>Slagspil!B21</f>
        <v>1007</v>
      </c>
      <c r="C20" s="13">
        <f>Slagspil!C21</f>
        <v>24.9</v>
      </c>
      <c r="D20" s="245">
        <f>Maj!P20</f>
        <v>0</v>
      </c>
      <c r="E20" s="13">
        <v>0</v>
      </c>
      <c r="F20" s="271">
        <v>0</v>
      </c>
      <c r="G20" s="13">
        <v>0</v>
      </c>
      <c r="H20" s="13">
        <v>0</v>
      </c>
      <c r="I20" s="13">
        <v>0</v>
      </c>
      <c r="J20" s="271">
        <v>0</v>
      </c>
      <c r="K20" s="13">
        <v>0</v>
      </c>
      <c r="L20" s="271">
        <v>0</v>
      </c>
      <c r="M20" s="13">
        <v>0</v>
      </c>
      <c r="N20" s="271">
        <v>0</v>
      </c>
      <c r="O20" s="13">
        <v>0</v>
      </c>
      <c r="P20" s="244">
        <f t="shared" si="0"/>
        <v>0</v>
      </c>
      <c r="Q20" s="14">
        <f t="shared" si="1"/>
        <v>0</v>
      </c>
      <c r="R20" s="271">
        <f t="shared" si="2"/>
        <v>0</v>
      </c>
    </row>
    <row r="21" spans="1:20" x14ac:dyDescent="0.2">
      <c r="A21" s="13" t="str">
        <f>Slagspil!A22</f>
        <v>Keld Lindskov</v>
      </c>
      <c r="B21" s="13">
        <f>Slagspil!B22</f>
        <v>1865</v>
      </c>
      <c r="C21" s="13">
        <f>Slagspil!C22</f>
        <v>24.6</v>
      </c>
      <c r="D21" s="245">
        <f>Maj!P21</f>
        <v>2.5</v>
      </c>
      <c r="E21" s="13">
        <v>0</v>
      </c>
      <c r="F21" s="271">
        <v>40</v>
      </c>
      <c r="G21" s="13">
        <v>1</v>
      </c>
      <c r="H21" s="13">
        <v>0</v>
      </c>
      <c r="I21" s="13">
        <v>0</v>
      </c>
      <c r="J21" s="271">
        <v>23</v>
      </c>
      <c r="K21" s="13">
        <v>0</v>
      </c>
      <c r="L21" s="271">
        <v>30</v>
      </c>
      <c r="M21" s="13">
        <v>0</v>
      </c>
      <c r="N21" s="271">
        <v>33</v>
      </c>
      <c r="O21" s="13">
        <v>0</v>
      </c>
      <c r="P21" s="268">
        <f t="shared" si="0"/>
        <v>36.5</v>
      </c>
      <c r="Q21" s="14">
        <f t="shared" si="1"/>
        <v>3.5</v>
      </c>
      <c r="R21" s="271">
        <f t="shared" si="2"/>
        <v>40</v>
      </c>
    </row>
    <row r="22" spans="1:20" x14ac:dyDescent="0.2">
      <c r="A22" s="13" t="str">
        <f>Slagspil!A23</f>
        <v>Kihn Jensen</v>
      </c>
      <c r="B22" s="13">
        <f>Slagspil!B23</f>
        <v>582</v>
      </c>
      <c r="C22" s="13">
        <f>Slagspil!C23</f>
        <v>21.6</v>
      </c>
      <c r="D22" s="245">
        <f>Maj!P22</f>
        <v>5</v>
      </c>
      <c r="E22" s="13">
        <v>0</v>
      </c>
      <c r="F22" s="271">
        <v>32</v>
      </c>
      <c r="G22" s="13">
        <v>0</v>
      </c>
      <c r="H22" s="13">
        <v>0</v>
      </c>
      <c r="I22" s="13">
        <v>0</v>
      </c>
      <c r="J22" s="271">
        <v>0</v>
      </c>
      <c r="K22" s="13">
        <v>0</v>
      </c>
      <c r="L22" s="271">
        <v>35</v>
      </c>
      <c r="M22" s="13">
        <v>0</v>
      </c>
      <c r="N22" s="271">
        <v>0</v>
      </c>
      <c r="O22" s="13">
        <v>0</v>
      </c>
      <c r="P22" s="244">
        <f t="shared" si="0"/>
        <v>33.5</v>
      </c>
      <c r="Q22" s="14">
        <f t="shared" si="1"/>
        <v>5</v>
      </c>
      <c r="R22" s="271">
        <f t="shared" si="2"/>
        <v>35</v>
      </c>
    </row>
    <row r="23" spans="1:20" x14ac:dyDescent="0.2">
      <c r="A23" s="13" t="str">
        <f>Slagspil!A24</f>
        <v>Kim Ingwersen</v>
      </c>
      <c r="B23" s="13">
        <f>Slagspil!B24</f>
        <v>672</v>
      </c>
      <c r="C23" s="13">
        <f>Slagspil!C24</f>
        <v>15.1</v>
      </c>
      <c r="D23" s="245">
        <f>Maj!P23</f>
        <v>5.5</v>
      </c>
      <c r="E23" s="13">
        <v>0</v>
      </c>
      <c r="F23" s="271">
        <v>24</v>
      </c>
      <c r="G23" s="13">
        <v>0</v>
      </c>
      <c r="H23" s="13">
        <v>0</v>
      </c>
      <c r="I23" s="13">
        <v>0</v>
      </c>
      <c r="J23" s="271">
        <v>34</v>
      </c>
      <c r="K23" s="13">
        <v>0.5</v>
      </c>
      <c r="L23" s="271">
        <v>33</v>
      </c>
      <c r="M23" s="13">
        <v>0</v>
      </c>
      <c r="N23" s="271">
        <v>35</v>
      </c>
      <c r="O23" s="13">
        <v>2</v>
      </c>
      <c r="P23" s="273">
        <f t="shared" si="0"/>
        <v>34.5</v>
      </c>
      <c r="Q23" s="14">
        <f t="shared" si="1"/>
        <v>8</v>
      </c>
      <c r="R23" s="271">
        <f t="shared" si="2"/>
        <v>35</v>
      </c>
      <c r="S23" s="239"/>
      <c r="T23" s="239"/>
    </row>
    <row r="24" spans="1:20" x14ac:dyDescent="0.2">
      <c r="A24" s="13" t="str">
        <f>Slagspil!A25</f>
        <v>Kim Mikkelsen</v>
      </c>
      <c r="B24" s="13">
        <f>Slagspil!B25</f>
        <v>527</v>
      </c>
      <c r="C24" s="13">
        <f>Slagspil!C25</f>
        <v>20.2</v>
      </c>
      <c r="D24" s="245">
        <f>Maj!P24</f>
        <v>1</v>
      </c>
      <c r="E24" s="13">
        <v>0</v>
      </c>
      <c r="F24" s="271">
        <v>0</v>
      </c>
      <c r="G24" s="13">
        <v>0</v>
      </c>
      <c r="H24" s="13">
        <v>0</v>
      </c>
      <c r="I24" s="13">
        <v>0</v>
      </c>
      <c r="J24" s="271">
        <v>0</v>
      </c>
      <c r="K24" s="13">
        <v>0</v>
      </c>
      <c r="L24" s="271">
        <v>0</v>
      </c>
      <c r="M24" s="13">
        <v>0</v>
      </c>
      <c r="N24" s="271">
        <v>0</v>
      </c>
      <c r="O24" s="13">
        <v>0</v>
      </c>
      <c r="P24" s="244">
        <f t="shared" si="0"/>
        <v>0</v>
      </c>
      <c r="Q24" s="14">
        <f t="shared" si="1"/>
        <v>1</v>
      </c>
      <c r="R24" s="271">
        <f t="shared" si="2"/>
        <v>0</v>
      </c>
    </row>
    <row r="25" spans="1:20" x14ac:dyDescent="0.2">
      <c r="A25" s="13" t="str">
        <f>Slagspil!A26</f>
        <v>Kjeld Rønne</v>
      </c>
      <c r="B25" s="13">
        <f>Slagspil!B26</f>
        <v>1225</v>
      </c>
      <c r="C25" s="13">
        <f>Slagspil!C26</f>
        <v>22.5</v>
      </c>
      <c r="D25" s="245">
        <f>Maj!P25</f>
        <v>0</v>
      </c>
      <c r="E25" s="13">
        <v>0</v>
      </c>
      <c r="F25" s="271">
        <v>0</v>
      </c>
      <c r="G25" s="13">
        <v>0</v>
      </c>
      <c r="H25" s="13">
        <v>0</v>
      </c>
      <c r="I25" s="13">
        <v>0</v>
      </c>
      <c r="J25" s="271">
        <v>0</v>
      </c>
      <c r="K25" s="13">
        <v>0</v>
      </c>
      <c r="L25" s="271">
        <v>0</v>
      </c>
      <c r="M25" s="13">
        <v>0</v>
      </c>
      <c r="N25" s="271">
        <v>0</v>
      </c>
      <c r="O25" s="13">
        <v>0</v>
      </c>
      <c r="P25" s="244">
        <f t="shared" si="0"/>
        <v>0</v>
      </c>
      <c r="Q25" s="14">
        <f t="shared" si="1"/>
        <v>0</v>
      </c>
      <c r="R25" s="271">
        <f t="shared" si="2"/>
        <v>0</v>
      </c>
    </row>
    <row r="26" spans="1:20" x14ac:dyDescent="0.2">
      <c r="A26" s="13" t="str">
        <f>Slagspil!A27</f>
        <v>Klavs Østerlin</v>
      </c>
      <c r="B26" s="13">
        <f>Slagspil!B27</f>
        <v>2399</v>
      </c>
      <c r="C26" s="13">
        <f>Slagspil!C27</f>
        <v>21.6</v>
      </c>
      <c r="D26" s="245">
        <f>Maj!P26</f>
        <v>3.5</v>
      </c>
      <c r="E26" s="13">
        <v>0</v>
      </c>
      <c r="F26" s="271">
        <v>31</v>
      </c>
      <c r="G26" s="13">
        <v>0</v>
      </c>
      <c r="H26" s="13">
        <v>0</v>
      </c>
      <c r="I26" s="13">
        <v>0</v>
      </c>
      <c r="J26" s="271">
        <v>32</v>
      </c>
      <c r="K26" s="13">
        <v>0.5</v>
      </c>
      <c r="L26" s="271">
        <v>30</v>
      </c>
      <c r="M26" s="13">
        <v>1</v>
      </c>
      <c r="N26" s="271">
        <v>35</v>
      </c>
      <c r="O26" s="13">
        <v>0</v>
      </c>
      <c r="P26" s="273">
        <f t="shared" si="0"/>
        <v>33.5</v>
      </c>
      <c r="Q26" s="14">
        <f t="shared" si="1"/>
        <v>5</v>
      </c>
      <c r="R26" s="271">
        <f t="shared" si="2"/>
        <v>35</v>
      </c>
      <c r="S26" s="239"/>
      <c r="T26" s="239"/>
    </row>
    <row r="27" spans="1:20" x14ac:dyDescent="0.2">
      <c r="A27" s="13" t="str">
        <f>Slagspil!A28</f>
        <v>Mark Oneill</v>
      </c>
      <c r="B27" s="13">
        <f>Slagspil!B28</f>
        <v>1540</v>
      </c>
      <c r="C27" s="13">
        <f>Slagspil!C28</f>
        <v>18.5</v>
      </c>
      <c r="D27" s="245">
        <f>Maj!P27</f>
        <v>1.5</v>
      </c>
      <c r="E27" s="13">
        <v>0</v>
      </c>
      <c r="F27" s="271">
        <v>31</v>
      </c>
      <c r="G27" s="13">
        <v>0</v>
      </c>
      <c r="H27" s="13">
        <v>0</v>
      </c>
      <c r="I27" s="13">
        <v>0</v>
      </c>
      <c r="J27" s="271">
        <v>34</v>
      </c>
      <c r="K27" s="13">
        <v>1</v>
      </c>
      <c r="L27" s="271">
        <v>36</v>
      </c>
      <c r="M27" s="13">
        <v>1</v>
      </c>
      <c r="N27" s="271">
        <v>22</v>
      </c>
      <c r="O27" s="13">
        <v>0</v>
      </c>
      <c r="P27" s="273">
        <f t="shared" si="0"/>
        <v>35</v>
      </c>
      <c r="Q27" s="14">
        <f t="shared" si="1"/>
        <v>3.5</v>
      </c>
      <c r="R27" s="271">
        <f t="shared" si="2"/>
        <v>36</v>
      </c>
      <c r="S27" s="239"/>
      <c r="T27" s="239"/>
    </row>
    <row r="28" spans="1:20" x14ac:dyDescent="0.2">
      <c r="A28" s="13" t="str">
        <f>Slagspil!A29</f>
        <v>Mike Foxvig</v>
      </c>
      <c r="B28" s="13">
        <f>Slagspil!B29</f>
        <v>2362</v>
      </c>
      <c r="C28" s="13">
        <f>Slagspil!C29</f>
        <v>20.100000000000001</v>
      </c>
      <c r="D28" s="245">
        <f>Maj!P28</f>
        <v>1.5</v>
      </c>
      <c r="E28" s="13">
        <v>0</v>
      </c>
      <c r="F28" s="271">
        <v>32</v>
      </c>
      <c r="G28" s="13">
        <v>0.5</v>
      </c>
      <c r="H28" s="13">
        <v>0</v>
      </c>
      <c r="I28" s="13">
        <v>0</v>
      </c>
      <c r="J28" s="271">
        <v>0</v>
      </c>
      <c r="K28" s="13">
        <v>0</v>
      </c>
      <c r="L28" s="271">
        <v>0</v>
      </c>
      <c r="M28" s="13">
        <v>0</v>
      </c>
      <c r="N28" s="271">
        <v>0</v>
      </c>
      <c r="O28" s="13">
        <v>0</v>
      </c>
      <c r="P28" s="268">
        <f t="shared" si="0"/>
        <v>16.25</v>
      </c>
      <c r="Q28" s="14">
        <f t="shared" si="1"/>
        <v>2</v>
      </c>
      <c r="R28" s="271">
        <f t="shared" si="2"/>
        <v>32</v>
      </c>
    </row>
    <row r="29" spans="1:20" x14ac:dyDescent="0.2">
      <c r="A29" s="13" t="str">
        <f>Slagspil!A30</f>
        <v>Niels Chr. Jørgensen</v>
      </c>
      <c r="B29" s="13">
        <f>Slagspil!B30</f>
        <v>637</v>
      </c>
      <c r="C29" s="13">
        <f>Slagspil!C30</f>
        <v>24.6</v>
      </c>
      <c r="D29" s="245">
        <f>Maj!P29</f>
        <v>3</v>
      </c>
      <c r="E29" s="13">
        <v>0</v>
      </c>
      <c r="F29" s="271">
        <v>33</v>
      </c>
      <c r="G29" s="13">
        <v>1</v>
      </c>
      <c r="H29" s="13">
        <v>0</v>
      </c>
      <c r="I29" s="13">
        <v>0</v>
      </c>
      <c r="J29" s="271">
        <v>0</v>
      </c>
      <c r="K29" s="13">
        <v>0</v>
      </c>
      <c r="L29" s="271">
        <v>0</v>
      </c>
      <c r="M29" s="13">
        <v>0</v>
      </c>
      <c r="N29" s="271">
        <v>29</v>
      </c>
      <c r="O29" s="13">
        <v>1</v>
      </c>
      <c r="P29" s="244">
        <f t="shared" si="0"/>
        <v>31</v>
      </c>
      <c r="Q29" s="14">
        <f t="shared" si="1"/>
        <v>5</v>
      </c>
      <c r="R29" s="271">
        <f t="shared" si="2"/>
        <v>33</v>
      </c>
    </row>
    <row r="30" spans="1:20" x14ac:dyDescent="0.2">
      <c r="A30" s="13" t="str">
        <f>Slagspil!A31</f>
        <v>Ole Storm Jensen</v>
      </c>
      <c r="B30" s="13">
        <f>Slagspil!B31</f>
        <v>1805</v>
      </c>
      <c r="C30" s="13">
        <f>Slagspil!C31</f>
        <v>20.399999999999999</v>
      </c>
      <c r="D30" s="245">
        <f>Maj!P30</f>
        <v>4</v>
      </c>
      <c r="E30" s="13">
        <v>0</v>
      </c>
      <c r="F30" s="271">
        <v>33</v>
      </c>
      <c r="G30" s="13">
        <v>1</v>
      </c>
      <c r="H30" s="13">
        <v>0</v>
      </c>
      <c r="I30" s="13">
        <v>0</v>
      </c>
      <c r="J30" s="271">
        <v>32</v>
      </c>
      <c r="K30" s="13">
        <v>0</v>
      </c>
      <c r="L30" s="271">
        <v>32</v>
      </c>
      <c r="M30" s="13">
        <v>1</v>
      </c>
      <c r="N30" s="271">
        <v>39</v>
      </c>
      <c r="O30" s="13">
        <v>1</v>
      </c>
      <c r="P30" s="269">
        <f t="shared" si="0"/>
        <v>36</v>
      </c>
      <c r="Q30" s="14">
        <f t="shared" si="1"/>
        <v>7</v>
      </c>
      <c r="R30" s="271">
        <f t="shared" si="2"/>
        <v>39</v>
      </c>
      <c r="S30" s="239"/>
      <c r="T30" s="239"/>
    </row>
    <row r="31" spans="1:20" x14ac:dyDescent="0.2">
      <c r="A31" s="13" t="str">
        <f>Slagspil!A32</f>
        <v>Per Jensen</v>
      </c>
      <c r="B31" s="13">
        <f>Slagspil!B32</f>
        <v>2065</v>
      </c>
      <c r="C31" s="13">
        <f>Slagspil!C32</f>
        <v>22</v>
      </c>
      <c r="D31" s="245">
        <f>Maj!P31</f>
        <v>1</v>
      </c>
      <c r="E31" s="13">
        <v>0</v>
      </c>
      <c r="F31" s="271">
        <v>32</v>
      </c>
      <c r="G31" s="13">
        <v>0</v>
      </c>
      <c r="H31" s="13">
        <v>0</v>
      </c>
      <c r="I31" s="13">
        <v>0</v>
      </c>
      <c r="J31" s="271">
        <v>42</v>
      </c>
      <c r="K31" s="13">
        <v>1</v>
      </c>
      <c r="L31" s="271">
        <v>29</v>
      </c>
      <c r="M31" s="13">
        <v>0</v>
      </c>
      <c r="N31" s="271">
        <v>30</v>
      </c>
      <c r="O31" s="13">
        <v>0</v>
      </c>
      <c r="P31" s="268">
        <f t="shared" si="0"/>
        <v>37</v>
      </c>
      <c r="Q31" s="14">
        <f t="shared" si="1"/>
        <v>2</v>
      </c>
      <c r="R31" s="271">
        <f t="shared" si="2"/>
        <v>42</v>
      </c>
    </row>
    <row r="32" spans="1:20" x14ac:dyDescent="0.2">
      <c r="A32" s="13" t="str">
        <f>Slagspil!A33</f>
        <v>Rasmus Johansen</v>
      </c>
      <c r="B32" s="13">
        <f>Slagspil!B33</f>
        <v>101</v>
      </c>
      <c r="C32" s="13">
        <f>Slagspil!C33</f>
        <v>10.4</v>
      </c>
      <c r="D32" s="245">
        <f>Maj!P32</f>
        <v>7</v>
      </c>
      <c r="E32" s="13">
        <v>0</v>
      </c>
      <c r="F32" s="271">
        <v>0</v>
      </c>
      <c r="G32" s="13">
        <v>0</v>
      </c>
      <c r="H32" s="13">
        <v>0</v>
      </c>
      <c r="I32" s="13">
        <v>0</v>
      </c>
      <c r="J32" s="271">
        <v>29</v>
      </c>
      <c r="K32" s="13">
        <v>0</v>
      </c>
      <c r="L32" s="271">
        <v>34</v>
      </c>
      <c r="M32" s="13">
        <v>1</v>
      </c>
      <c r="N32" s="271">
        <v>38</v>
      </c>
      <c r="O32" s="13">
        <v>1</v>
      </c>
      <c r="P32" s="244">
        <f t="shared" si="0"/>
        <v>36</v>
      </c>
      <c r="Q32" s="14">
        <f t="shared" si="1"/>
        <v>9</v>
      </c>
      <c r="R32" s="271">
        <f t="shared" si="2"/>
        <v>38</v>
      </c>
    </row>
    <row r="33" spans="1:20" x14ac:dyDescent="0.2">
      <c r="A33" s="13" t="str">
        <f>Slagspil!A34</f>
        <v>Rasmus Jørgensen</v>
      </c>
      <c r="B33" s="13">
        <f>Slagspil!B34</f>
        <v>2050</v>
      </c>
      <c r="C33" s="13">
        <f>Slagspil!C34</f>
        <v>12.5</v>
      </c>
      <c r="D33" s="245">
        <f>Maj!P33</f>
        <v>0</v>
      </c>
      <c r="E33" s="13">
        <v>0</v>
      </c>
      <c r="F33" s="271">
        <v>28</v>
      </c>
      <c r="G33" s="13">
        <v>0</v>
      </c>
      <c r="H33" s="13">
        <v>0</v>
      </c>
      <c r="I33" s="13">
        <v>0</v>
      </c>
      <c r="J33" s="271">
        <v>0</v>
      </c>
      <c r="K33" s="13">
        <v>0</v>
      </c>
      <c r="L33" s="271">
        <v>30</v>
      </c>
      <c r="M33" s="13">
        <v>0</v>
      </c>
      <c r="N33" s="271">
        <v>0</v>
      </c>
      <c r="O33" s="13">
        <v>0</v>
      </c>
      <c r="P33" s="244">
        <f t="shared" si="0"/>
        <v>29</v>
      </c>
      <c r="Q33" s="14">
        <f t="shared" si="1"/>
        <v>0</v>
      </c>
      <c r="R33" s="271">
        <f t="shared" si="2"/>
        <v>30</v>
      </c>
    </row>
    <row r="34" spans="1:20" x14ac:dyDescent="0.2">
      <c r="A34" s="13" t="str">
        <f>Slagspil!A35</f>
        <v>Steen Hemmingsen</v>
      </c>
      <c r="B34" s="13">
        <f>Slagspil!B35</f>
        <v>28</v>
      </c>
      <c r="C34" s="13">
        <f>Slagspil!C35</f>
        <v>31.2</v>
      </c>
      <c r="D34" s="245">
        <f>Maj!P34</f>
        <v>3.5</v>
      </c>
      <c r="E34" s="13">
        <v>0</v>
      </c>
      <c r="F34" s="271">
        <v>0</v>
      </c>
      <c r="G34" s="13">
        <v>0</v>
      </c>
      <c r="H34" s="13">
        <v>0</v>
      </c>
      <c r="I34" s="13">
        <v>0</v>
      </c>
      <c r="J34" s="271">
        <v>28</v>
      </c>
      <c r="K34" s="13">
        <v>0</v>
      </c>
      <c r="L34" s="271">
        <v>32</v>
      </c>
      <c r="M34" s="13">
        <v>0</v>
      </c>
      <c r="N34" s="271">
        <v>37</v>
      </c>
      <c r="O34" s="13">
        <v>1</v>
      </c>
      <c r="P34" s="268">
        <f t="shared" si="0"/>
        <v>34.5</v>
      </c>
      <c r="Q34" s="14">
        <f t="shared" si="1"/>
        <v>4.5</v>
      </c>
      <c r="R34" s="271">
        <f t="shared" si="2"/>
        <v>37</v>
      </c>
    </row>
    <row r="35" spans="1:20" x14ac:dyDescent="0.2">
      <c r="A35" s="13" t="str">
        <f>Slagspil!A36</f>
        <v>Søren Lindegaard</v>
      </c>
      <c r="B35" s="13">
        <f>Slagspil!B36</f>
        <v>1039</v>
      </c>
      <c r="C35" s="13">
        <f>Slagspil!C36</f>
        <v>22.6</v>
      </c>
      <c r="D35" s="245">
        <f>Maj!P35</f>
        <v>3.5</v>
      </c>
      <c r="E35" s="13">
        <v>0</v>
      </c>
      <c r="F35" s="271">
        <v>38</v>
      </c>
      <c r="G35" s="13">
        <v>1</v>
      </c>
      <c r="H35" s="13">
        <v>0</v>
      </c>
      <c r="I35" s="13">
        <v>0</v>
      </c>
      <c r="J35" s="271">
        <v>30</v>
      </c>
      <c r="K35" s="13">
        <v>1</v>
      </c>
      <c r="L35" s="271">
        <v>30</v>
      </c>
      <c r="M35" s="13">
        <v>1</v>
      </c>
      <c r="N35" s="271">
        <v>31</v>
      </c>
      <c r="O35" s="13">
        <v>1</v>
      </c>
      <c r="P35" s="244">
        <f t="shared" si="0"/>
        <v>34.5</v>
      </c>
      <c r="Q35" s="14">
        <f t="shared" si="1"/>
        <v>7.5</v>
      </c>
      <c r="R35" s="271">
        <f t="shared" si="2"/>
        <v>38</v>
      </c>
    </row>
    <row r="36" spans="1:20" x14ac:dyDescent="0.2">
      <c r="A36" s="13" t="str">
        <f>Slagspil!A37</f>
        <v>Thyge Sørensen</v>
      </c>
      <c r="B36" s="13">
        <f>Slagspil!B37</f>
        <v>2204</v>
      </c>
      <c r="C36" s="13">
        <f>Slagspil!C37</f>
        <v>13.6</v>
      </c>
      <c r="D36" s="245">
        <f>Maj!P36</f>
        <v>7</v>
      </c>
      <c r="E36" s="13">
        <v>0</v>
      </c>
      <c r="F36" s="271">
        <v>33</v>
      </c>
      <c r="G36" s="13">
        <v>0</v>
      </c>
      <c r="H36" s="13">
        <v>0</v>
      </c>
      <c r="I36" s="13">
        <v>0</v>
      </c>
      <c r="J36" s="271">
        <v>37</v>
      </c>
      <c r="K36" s="13">
        <v>1</v>
      </c>
      <c r="L36" s="271">
        <v>32</v>
      </c>
      <c r="M36" s="13">
        <v>0</v>
      </c>
      <c r="N36" s="271">
        <v>32</v>
      </c>
      <c r="O36" s="13">
        <v>0</v>
      </c>
      <c r="P36" s="269">
        <f t="shared" ref="P36:P52" si="3">(LARGE(F36:N36,2)+LARGE(F36:N36,1))/2</f>
        <v>35</v>
      </c>
      <c r="Q36" s="14">
        <f t="shared" ref="Q36:Q52" si="4">D36+G36+I36+K36+M36+O36</f>
        <v>8</v>
      </c>
      <c r="R36" s="271">
        <f t="shared" si="2"/>
        <v>37</v>
      </c>
      <c r="S36" s="239"/>
      <c r="T36" s="239"/>
    </row>
    <row r="37" spans="1:20" x14ac:dyDescent="0.2">
      <c r="A37" s="13" t="str">
        <f>Slagspil!A38</f>
        <v>Tonny Pedersen</v>
      </c>
      <c r="B37" s="13">
        <f>Slagspil!B38</f>
        <v>2312</v>
      </c>
      <c r="C37" s="13">
        <f>Slagspil!C38</f>
        <v>28.6</v>
      </c>
      <c r="D37" s="245">
        <f>Maj!P37</f>
        <v>1</v>
      </c>
      <c r="E37" s="13">
        <v>0</v>
      </c>
      <c r="F37" s="271">
        <v>0</v>
      </c>
      <c r="G37" s="13">
        <v>0</v>
      </c>
      <c r="H37" s="13">
        <v>0</v>
      </c>
      <c r="I37" s="13">
        <v>0</v>
      </c>
      <c r="J37" s="271">
        <v>0</v>
      </c>
      <c r="K37" s="13">
        <v>0</v>
      </c>
      <c r="L37" s="271">
        <v>0</v>
      </c>
      <c r="M37" s="13">
        <v>0</v>
      </c>
      <c r="N37" s="271">
        <v>0</v>
      </c>
      <c r="O37" s="13">
        <v>0</v>
      </c>
      <c r="P37" s="244">
        <f t="shared" si="3"/>
        <v>0</v>
      </c>
      <c r="Q37" s="14">
        <f t="shared" si="4"/>
        <v>1</v>
      </c>
      <c r="R37" s="271">
        <f t="shared" si="2"/>
        <v>0</v>
      </c>
    </row>
    <row r="38" spans="1:20" x14ac:dyDescent="0.2">
      <c r="A38" s="13" t="str">
        <f>Slagspil!A39</f>
        <v>Tormod Torekoven</v>
      </c>
      <c r="B38" s="13">
        <f>Slagspil!B39</f>
        <v>1535</v>
      </c>
      <c r="C38" s="13">
        <f>Slagspil!C39</f>
        <v>10.7</v>
      </c>
      <c r="D38" s="245">
        <f>Maj!P38</f>
        <v>4</v>
      </c>
      <c r="E38" s="13">
        <v>0</v>
      </c>
      <c r="F38" s="271">
        <v>40</v>
      </c>
      <c r="G38" s="13">
        <v>1</v>
      </c>
      <c r="H38" s="13">
        <v>0</v>
      </c>
      <c r="I38" s="13">
        <v>0</v>
      </c>
      <c r="J38" s="271">
        <v>26</v>
      </c>
      <c r="K38" s="13">
        <v>0</v>
      </c>
      <c r="L38" s="271">
        <v>34</v>
      </c>
      <c r="M38" s="13">
        <v>1</v>
      </c>
      <c r="N38" s="271">
        <v>29</v>
      </c>
      <c r="O38" s="13">
        <v>1</v>
      </c>
      <c r="P38" s="244">
        <f t="shared" si="3"/>
        <v>37</v>
      </c>
      <c r="Q38" s="14">
        <f t="shared" si="4"/>
        <v>7</v>
      </c>
      <c r="R38" s="271">
        <f t="shared" si="2"/>
        <v>40</v>
      </c>
    </row>
    <row r="39" spans="1:20" x14ac:dyDescent="0.2">
      <c r="A39" s="13" t="str">
        <f>Slagspil!A40</f>
        <v>Stefan Haack</v>
      </c>
      <c r="B39" s="13">
        <f>Slagspil!B40</f>
        <v>1860</v>
      </c>
      <c r="C39" s="13">
        <f>Slagspil!C40</f>
        <v>14.2</v>
      </c>
      <c r="D39" s="245">
        <f>Maj!P39</f>
        <v>0</v>
      </c>
      <c r="E39" s="13">
        <v>0</v>
      </c>
      <c r="F39" s="271">
        <v>0</v>
      </c>
      <c r="G39" s="13">
        <v>0</v>
      </c>
      <c r="H39" s="13">
        <v>0</v>
      </c>
      <c r="I39" s="13">
        <v>0</v>
      </c>
      <c r="J39" s="271">
        <v>0</v>
      </c>
      <c r="K39" s="13">
        <v>0</v>
      </c>
      <c r="L39" s="271">
        <v>0</v>
      </c>
      <c r="M39" s="13">
        <v>0</v>
      </c>
      <c r="N39" s="271">
        <v>0</v>
      </c>
      <c r="O39" s="13">
        <v>0</v>
      </c>
      <c r="P39" s="268">
        <f t="shared" si="3"/>
        <v>0</v>
      </c>
      <c r="Q39" s="14">
        <f t="shared" si="4"/>
        <v>0</v>
      </c>
      <c r="R39" s="271">
        <f t="shared" si="2"/>
        <v>0</v>
      </c>
    </row>
    <row r="40" spans="1:20" x14ac:dyDescent="0.2">
      <c r="A40" s="13" t="str">
        <f>Slagspil!A41</f>
        <v>Carsten Larsen</v>
      </c>
      <c r="B40" s="13">
        <f>Slagspil!B41</f>
        <v>1024</v>
      </c>
      <c r="C40" s="13">
        <f>Slagspil!C41</f>
        <v>16.399999999999999</v>
      </c>
      <c r="D40" s="245">
        <f>Maj!P40</f>
        <v>2</v>
      </c>
      <c r="E40" s="13">
        <v>0</v>
      </c>
      <c r="F40" s="271">
        <v>35</v>
      </c>
      <c r="G40" s="13">
        <v>0</v>
      </c>
      <c r="H40" s="13">
        <v>0</v>
      </c>
      <c r="I40" s="13">
        <v>0</v>
      </c>
      <c r="J40" s="271">
        <v>0</v>
      </c>
      <c r="K40" s="13">
        <v>0</v>
      </c>
      <c r="L40" s="271">
        <v>0</v>
      </c>
      <c r="M40" s="13">
        <v>0</v>
      </c>
      <c r="N40" s="271">
        <v>0</v>
      </c>
      <c r="O40" s="13">
        <v>0</v>
      </c>
      <c r="P40" s="244">
        <f t="shared" si="3"/>
        <v>17.5</v>
      </c>
      <c r="Q40" s="14">
        <f t="shared" si="4"/>
        <v>2</v>
      </c>
      <c r="R40" s="271">
        <f t="shared" si="2"/>
        <v>35</v>
      </c>
    </row>
    <row r="41" spans="1:20" x14ac:dyDescent="0.2">
      <c r="A41" s="13" t="str">
        <f>Slagspil!A42</f>
        <v>Jess Henriksen</v>
      </c>
      <c r="B41" s="13">
        <f>Slagspil!B42</f>
        <v>2357</v>
      </c>
      <c r="C41" s="13">
        <f>Slagspil!C42</f>
        <v>26.1</v>
      </c>
      <c r="D41" s="245">
        <f>Maj!P41</f>
        <v>0</v>
      </c>
      <c r="E41" s="13">
        <v>0</v>
      </c>
      <c r="F41" s="271">
        <v>31</v>
      </c>
      <c r="G41" s="13">
        <v>0</v>
      </c>
      <c r="H41" s="13">
        <v>0</v>
      </c>
      <c r="I41" s="13">
        <v>0</v>
      </c>
      <c r="J41" s="271">
        <v>30</v>
      </c>
      <c r="K41" s="13">
        <v>1</v>
      </c>
      <c r="L41" s="271">
        <v>33</v>
      </c>
      <c r="M41" s="13">
        <v>1</v>
      </c>
      <c r="N41" s="271">
        <v>38</v>
      </c>
      <c r="O41" s="13">
        <v>1</v>
      </c>
      <c r="P41" s="244">
        <f t="shared" si="3"/>
        <v>35.5</v>
      </c>
      <c r="Q41" s="14">
        <f t="shared" si="4"/>
        <v>3</v>
      </c>
      <c r="R41" s="271">
        <f t="shared" si="2"/>
        <v>38</v>
      </c>
    </row>
    <row r="42" spans="1:20" x14ac:dyDescent="0.2">
      <c r="A42" s="13" t="str">
        <f>Slagspil!A43</f>
        <v>Troels Dyhr Leighton</v>
      </c>
      <c r="B42" s="13">
        <f>Slagspil!B43</f>
        <v>2461</v>
      </c>
      <c r="C42" s="13">
        <f>Slagspil!C43</f>
        <v>17.8</v>
      </c>
      <c r="D42" s="245">
        <f>Maj!P42</f>
        <v>1</v>
      </c>
      <c r="E42" s="13">
        <v>0</v>
      </c>
      <c r="F42" s="271">
        <v>35</v>
      </c>
      <c r="G42" s="13">
        <v>1</v>
      </c>
      <c r="H42" s="13">
        <v>0</v>
      </c>
      <c r="I42" s="13">
        <v>0</v>
      </c>
      <c r="J42" s="271">
        <v>26</v>
      </c>
      <c r="K42" s="13">
        <v>0</v>
      </c>
      <c r="L42" s="271">
        <v>37</v>
      </c>
      <c r="M42" s="13">
        <v>0</v>
      </c>
      <c r="N42" s="271">
        <v>30</v>
      </c>
      <c r="O42" s="13">
        <v>0</v>
      </c>
      <c r="P42" s="269">
        <f t="shared" si="3"/>
        <v>36</v>
      </c>
      <c r="Q42" s="14">
        <f t="shared" si="4"/>
        <v>2</v>
      </c>
      <c r="R42" s="271">
        <f t="shared" si="2"/>
        <v>37</v>
      </c>
      <c r="S42" s="239"/>
      <c r="T42" s="239"/>
    </row>
    <row r="43" spans="1:20" x14ac:dyDescent="0.2">
      <c r="A43" s="13" t="str">
        <f>Slagspil!A44</f>
        <v>Dan Morrison</v>
      </c>
      <c r="B43" s="13">
        <f>Slagspil!B44</f>
        <v>2170</v>
      </c>
      <c r="C43" s="13">
        <f>Slagspil!C44</f>
        <v>17.600000000000001</v>
      </c>
      <c r="D43" s="245">
        <f>Maj!P43</f>
        <v>0</v>
      </c>
      <c r="E43" s="268">
        <v>0</v>
      </c>
      <c r="F43" s="271">
        <v>0</v>
      </c>
      <c r="G43" s="13">
        <v>0</v>
      </c>
      <c r="H43" s="13">
        <v>0</v>
      </c>
      <c r="I43" s="13">
        <v>0</v>
      </c>
      <c r="J43" s="271">
        <v>0</v>
      </c>
      <c r="K43" s="13">
        <v>0</v>
      </c>
      <c r="L43" s="271">
        <v>0</v>
      </c>
      <c r="M43" s="13">
        <v>0</v>
      </c>
      <c r="N43" s="271">
        <v>0</v>
      </c>
      <c r="O43" s="13">
        <v>0</v>
      </c>
      <c r="P43" s="244">
        <f t="shared" si="3"/>
        <v>0</v>
      </c>
      <c r="Q43" s="14">
        <f t="shared" si="4"/>
        <v>0</v>
      </c>
      <c r="R43" s="271">
        <f t="shared" si="2"/>
        <v>0</v>
      </c>
    </row>
    <row r="44" spans="1:20" x14ac:dyDescent="0.2">
      <c r="A44" s="13" t="str">
        <f>Slagspil!A45</f>
        <v>Finn Ellebæk</v>
      </c>
      <c r="B44" s="13">
        <f>Slagspil!B45</f>
        <v>519</v>
      </c>
      <c r="C44" s="13">
        <f>Slagspil!C45</f>
        <v>17.399999999999999</v>
      </c>
      <c r="D44" s="245">
        <f>Maj!P44</f>
        <v>3</v>
      </c>
      <c r="E44" s="268">
        <v>0</v>
      </c>
      <c r="F44" s="271">
        <v>35</v>
      </c>
      <c r="G44" s="13">
        <v>1</v>
      </c>
      <c r="H44" s="13">
        <v>0</v>
      </c>
      <c r="I44" s="13">
        <v>0</v>
      </c>
      <c r="J44" s="271">
        <v>35</v>
      </c>
      <c r="K44" s="13">
        <v>1</v>
      </c>
      <c r="L44" s="271">
        <v>33</v>
      </c>
      <c r="M44" s="13">
        <v>1</v>
      </c>
      <c r="N44" s="271">
        <v>0</v>
      </c>
      <c r="O44" s="13">
        <v>0</v>
      </c>
      <c r="P44" s="269">
        <f t="shared" si="3"/>
        <v>35</v>
      </c>
      <c r="Q44" s="14">
        <f t="shared" si="4"/>
        <v>6</v>
      </c>
      <c r="R44" s="271">
        <f t="shared" si="2"/>
        <v>35</v>
      </c>
      <c r="S44" s="239"/>
      <c r="T44" s="239"/>
    </row>
    <row r="45" spans="1:20" x14ac:dyDescent="0.2">
      <c r="A45" s="13" t="str">
        <f>Slagspil!A46</f>
        <v>Lars Sørensen</v>
      </c>
      <c r="B45" s="13">
        <f>Slagspil!B46</f>
        <v>2550</v>
      </c>
      <c r="C45" s="13">
        <f>Slagspil!C46</f>
        <v>34.799999999999997</v>
      </c>
      <c r="D45" s="245">
        <f>Maj!P45</f>
        <v>0</v>
      </c>
      <c r="E45" s="268">
        <v>0</v>
      </c>
      <c r="F45" s="271">
        <v>26</v>
      </c>
      <c r="G45" s="13">
        <v>0</v>
      </c>
      <c r="H45" s="13">
        <v>0</v>
      </c>
      <c r="I45" s="13">
        <v>0</v>
      </c>
      <c r="J45" s="271">
        <v>0</v>
      </c>
      <c r="K45" s="13">
        <v>0</v>
      </c>
      <c r="L45" s="271">
        <v>24</v>
      </c>
      <c r="M45" s="13">
        <v>0</v>
      </c>
      <c r="N45" s="271">
        <v>0</v>
      </c>
      <c r="O45" s="13">
        <v>0</v>
      </c>
      <c r="P45" s="244">
        <f t="shared" si="3"/>
        <v>25</v>
      </c>
      <c r="Q45" s="14">
        <f t="shared" si="4"/>
        <v>0</v>
      </c>
      <c r="R45" s="271">
        <f t="shared" si="2"/>
        <v>26</v>
      </c>
    </row>
    <row r="46" spans="1:20" x14ac:dyDescent="0.2">
      <c r="A46" s="13" t="str">
        <f>Slagspil!A47</f>
        <v>Theodor Sigurlidason</v>
      </c>
      <c r="B46" s="13">
        <f>Slagspil!B47</f>
        <v>1648</v>
      </c>
      <c r="C46" s="13">
        <f>Slagspil!C47</f>
        <v>8.6</v>
      </c>
      <c r="D46" s="245">
        <f>Maj!P46</f>
        <v>0</v>
      </c>
      <c r="E46" s="244">
        <v>0</v>
      </c>
      <c r="F46" s="271">
        <v>0</v>
      </c>
      <c r="G46" s="13">
        <v>0</v>
      </c>
      <c r="H46" s="13">
        <v>0</v>
      </c>
      <c r="I46" s="13">
        <v>0</v>
      </c>
      <c r="J46" s="271">
        <v>0</v>
      </c>
      <c r="K46" s="13">
        <v>0</v>
      </c>
      <c r="L46" s="271">
        <v>0</v>
      </c>
      <c r="M46" s="13">
        <v>0</v>
      </c>
      <c r="N46" s="271">
        <v>0</v>
      </c>
      <c r="O46" s="13">
        <v>0</v>
      </c>
      <c r="P46" s="244">
        <f t="shared" si="3"/>
        <v>0</v>
      </c>
      <c r="Q46" s="14">
        <f t="shared" si="4"/>
        <v>0</v>
      </c>
      <c r="R46" s="271">
        <f t="shared" si="2"/>
        <v>0</v>
      </c>
    </row>
    <row r="47" spans="1:20" x14ac:dyDescent="0.2">
      <c r="A47" s="13" t="str">
        <f>Slagspil!A48</f>
        <v>Jørgen Hansen</v>
      </c>
      <c r="B47" s="13">
        <f>Slagspil!B48</f>
        <v>1617</v>
      </c>
      <c r="C47" s="13">
        <f>Slagspil!C48</f>
        <v>26.3</v>
      </c>
      <c r="D47" s="245">
        <f>Maj!P47</f>
        <v>0</v>
      </c>
      <c r="E47" s="268">
        <v>0</v>
      </c>
      <c r="F47" s="271">
        <v>0</v>
      </c>
      <c r="G47" s="13">
        <v>0</v>
      </c>
      <c r="H47" s="13">
        <v>0</v>
      </c>
      <c r="I47" s="13">
        <v>0</v>
      </c>
      <c r="J47" s="271">
        <v>0</v>
      </c>
      <c r="K47" s="13">
        <v>0</v>
      </c>
      <c r="L47" s="271">
        <v>0</v>
      </c>
      <c r="M47" s="13">
        <v>0</v>
      </c>
      <c r="N47" s="271">
        <v>0</v>
      </c>
      <c r="O47" s="13">
        <v>0</v>
      </c>
      <c r="P47" s="268">
        <f t="shared" si="3"/>
        <v>0</v>
      </c>
      <c r="Q47" s="14">
        <f t="shared" si="4"/>
        <v>0</v>
      </c>
      <c r="R47" s="271">
        <f t="shared" si="2"/>
        <v>0</v>
      </c>
    </row>
    <row r="48" spans="1:20" ht="12" customHeight="1" x14ac:dyDescent="0.2">
      <c r="A48" s="13" t="str">
        <f>Slagspil!A49</f>
        <v>Jakob Sørensen</v>
      </c>
      <c r="B48" s="13">
        <f>Slagspil!B49</f>
        <v>2462</v>
      </c>
      <c r="C48" s="13">
        <f>Slagspil!C49</f>
        <v>26.7</v>
      </c>
      <c r="D48" s="245">
        <f>Maj!P48</f>
        <v>0</v>
      </c>
      <c r="E48" s="256">
        <v>0</v>
      </c>
      <c r="F48" s="271">
        <v>0</v>
      </c>
      <c r="G48" s="13">
        <v>0</v>
      </c>
      <c r="H48" s="13">
        <v>0</v>
      </c>
      <c r="I48" s="13">
        <v>0</v>
      </c>
      <c r="J48" s="271">
        <v>0</v>
      </c>
      <c r="K48" s="13">
        <v>0</v>
      </c>
      <c r="L48" s="271">
        <v>0</v>
      </c>
      <c r="M48" s="13">
        <v>0</v>
      </c>
      <c r="N48" s="271">
        <v>0</v>
      </c>
      <c r="O48" s="13">
        <v>0</v>
      </c>
      <c r="P48" s="256">
        <f t="shared" si="3"/>
        <v>0</v>
      </c>
      <c r="Q48" s="14">
        <f t="shared" si="4"/>
        <v>0</v>
      </c>
      <c r="R48" s="271">
        <f t="shared" si="2"/>
        <v>0</v>
      </c>
    </row>
    <row r="49" spans="1:18" ht="13.5" customHeight="1" x14ac:dyDescent="0.2">
      <c r="A49" s="13" t="str">
        <f>Slagspil!A50</f>
        <v>Jesper Toftlund</v>
      </c>
      <c r="B49" s="13">
        <f>Slagspil!B50</f>
        <v>814</v>
      </c>
      <c r="C49" s="13">
        <f>Slagspil!C50</f>
        <v>15.1</v>
      </c>
      <c r="D49" s="245">
        <f>Maj!P49</f>
        <v>0</v>
      </c>
      <c r="E49" s="256">
        <v>0</v>
      </c>
      <c r="F49" s="271">
        <v>0</v>
      </c>
      <c r="G49" s="13">
        <v>0</v>
      </c>
      <c r="H49" s="13">
        <v>0</v>
      </c>
      <c r="I49" s="13">
        <v>0</v>
      </c>
      <c r="J49" s="271">
        <v>0</v>
      </c>
      <c r="K49" s="13">
        <v>0</v>
      </c>
      <c r="L49" s="271">
        <v>0</v>
      </c>
      <c r="M49" s="13">
        <v>0</v>
      </c>
      <c r="N49" s="271">
        <v>0</v>
      </c>
      <c r="O49" s="13">
        <v>0</v>
      </c>
      <c r="P49" s="256">
        <f t="shared" si="3"/>
        <v>0</v>
      </c>
      <c r="Q49" s="14">
        <f t="shared" si="4"/>
        <v>0</v>
      </c>
      <c r="R49" s="271">
        <f t="shared" si="2"/>
        <v>0</v>
      </c>
    </row>
    <row r="50" spans="1:18" x14ac:dyDescent="0.2">
      <c r="A50" s="13" t="str">
        <f>Slagspil!A51</f>
        <v>Kurt Hansen</v>
      </c>
      <c r="B50" s="13">
        <f>Slagspil!B51</f>
        <v>506</v>
      </c>
      <c r="C50" s="13">
        <f>Slagspil!C51</f>
        <v>5.5</v>
      </c>
      <c r="D50" s="245">
        <f>Maj!P50</f>
        <v>1</v>
      </c>
      <c r="E50" s="268">
        <v>0</v>
      </c>
      <c r="F50" s="271">
        <v>0</v>
      </c>
      <c r="G50" s="13">
        <v>0</v>
      </c>
      <c r="H50" s="13">
        <v>0</v>
      </c>
      <c r="I50" s="13">
        <v>0</v>
      </c>
      <c r="J50" s="271">
        <v>31</v>
      </c>
      <c r="K50" s="13">
        <v>0</v>
      </c>
      <c r="L50" s="271">
        <v>0</v>
      </c>
      <c r="M50" s="13">
        <v>0</v>
      </c>
      <c r="N50" s="271">
        <v>0</v>
      </c>
      <c r="O50" s="13">
        <v>0</v>
      </c>
      <c r="P50" s="256">
        <f t="shared" si="3"/>
        <v>15.5</v>
      </c>
      <c r="Q50" s="14">
        <f t="shared" si="4"/>
        <v>1</v>
      </c>
      <c r="R50" s="271">
        <f t="shared" si="2"/>
        <v>31</v>
      </c>
    </row>
    <row r="51" spans="1:18" x14ac:dyDescent="0.2">
      <c r="A51" s="13" t="str">
        <f>Slagspil!A52</f>
        <v>Michael Serop</v>
      </c>
      <c r="B51" s="13">
        <f>Slagspil!B52</f>
        <v>1080</v>
      </c>
      <c r="C51" s="13">
        <f>Slagspil!C52</f>
        <v>19.100000000000001</v>
      </c>
      <c r="D51" s="245">
        <f>Maj!P51</f>
        <v>0</v>
      </c>
      <c r="E51" s="268">
        <v>0</v>
      </c>
      <c r="F51" s="271">
        <v>28</v>
      </c>
      <c r="G51" s="13">
        <v>0</v>
      </c>
      <c r="H51" s="13">
        <v>0</v>
      </c>
      <c r="I51" s="13">
        <v>0</v>
      </c>
      <c r="J51" s="271">
        <v>28</v>
      </c>
      <c r="K51" s="13">
        <v>0</v>
      </c>
      <c r="L51" s="271">
        <v>23</v>
      </c>
      <c r="M51" s="13">
        <v>0</v>
      </c>
      <c r="N51" s="271">
        <v>24</v>
      </c>
      <c r="O51" s="13">
        <v>0</v>
      </c>
      <c r="P51" s="258">
        <f t="shared" si="3"/>
        <v>28</v>
      </c>
      <c r="Q51" s="14">
        <f t="shared" si="4"/>
        <v>0</v>
      </c>
      <c r="R51" s="271">
        <f t="shared" si="2"/>
        <v>28</v>
      </c>
    </row>
    <row r="52" spans="1:18" x14ac:dyDescent="0.2">
      <c r="A52" s="13" t="str">
        <f>Slagspil!A53</f>
        <v>Henrik Flamand Hansen</v>
      </c>
      <c r="B52" s="13">
        <f>Slagspil!B53</f>
        <v>2441</v>
      </c>
      <c r="C52" s="13">
        <f>Slagspil!C53</f>
        <v>24.4</v>
      </c>
      <c r="D52" s="245">
        <f>Maj!P52</f>
        <v>0</v>
      </c>
      <c r="E52" s="268">
        <v>0</v>
      </c>
      <c r="F52" s="271">
        <v>0</v>
      </c>
      <c r="G52" s="13">
        <v>0</v>
      </c>
      <c r="H52" s="13">
        <v>0</v>
      </c>
      <c r="I52" s="13">
        <v>0</v>
      </c>
      <c r="J52" s="271">
        <v>0</v>
      </c>
      <c r="K52" s="13">
        <v>0</v>
      </c>
      <c r="L52" s="271">
        <v>0</v>
      </c>
      <c r="M52" s="13">
        <v>0</v>
      </c>
      <c r="N52" s="271">
        <v>0</v>
      </c>
      <c r="O52" s="13">
        <v>0</v>
      </c>
      <c r="P52" s="268">
        <f t="shared" si="3"/>
        <v>0</v>
      </c>
      <c r="Q52" s="14">
        <f t="shared" si="4"/>
        <v>0</v>
      </c>
      <c r="R52" s="271">
        <f t="shared" si="2"/>
        <v>0</v>
      </c>
    </row>
    <row r="53" spans="1:18" x14ac:dyDescent="0.2">
      <c r="A53" s="13" t="str">
        <f>Slagspil!A54</f>
        <v>David Klüwer Oreskov</v>
      </c>
      <c r="B53" s="13">
        <f>Slagspil!B54</f>
        <v>2644</v>
      </c>
      <c r="C53" s="13">
        <f>Slagspil!C54</f>
        <v>13.3</v>
      </c>
      <c r="D53" s="245">
        <f>Maj!P53</f>
        <v>0</v>
      </c>
      <c r="E53" s="270">
        <v>0</v>
      </c>
      <c r="F53" s="271">
        <v>0</v>
      </c>
      <c r="G53" s="13">
        <v>0</v>
      </c>
      <c r="H53" s="13">
        <v>0</v>
      </c>
      <c r="I53" s="13">
        <v>0</v>
      </c>
      <c r="J53" s="271">
        <v>29</v>
      </c>
      <c r="K53" s="13">
        <v>0</v>
      </c>
      <c r="L53" s="271">
        <v>0</v>
      </c>
      <c r="M53" s="13">
        <v>0</v>
      </c>
      <c r="N53" s="271">
        <v>0</v>
      </c>
      <c r="O53" s="13">
        <v>0</v>
      </c>
      <c r="P53" s="270">
        <f>(LARGE(F53:N53,2)+LARGE(F53:N53,1))/2</f>
        <v>14.5</v>
      </c>
      <c r="Q53" s="14">
        <f>D53+G53+I53+K53+M53+O53</f>
        <v>0</v>
      </c>
      <c r="R53" s="271">
        <f t="shared" si="2"/>
        <v>29</v>
      </c>
    </row>
    <row r="54" spans="1:18" x14ac:dyDescent="0.2">
      <c r="A54" s="13" t="str">
        <f>Slagspil!A55</f>
        <v>Lennart W Oreskov</v>
      </c>
      <c r="B54" s="13">
        <f>Slagspil!B55</f>
        <v>2571</v>
      </c>
      <c r="C54" s="13">
        <f>Slagspil!C55</f>
        <v>23</v>
      </c>
      <c r="D54" s="245">
        <f>Maj!P54</f>
        <v>0</v>
      </c>
      <c r="E54" s="270">
        <v>0</v>
      </c>
      <c r="F54" s="271">
        <v>0</v>
      </c>
      <c r="G54" s="13">
        <v>0</v>
      </c>
      <c r="H54" s="13">
        <v>0</v>
      </c>
      <c r="I54" s="13">
        <v>0</v>
      </c>
      <c r="J54" s="271">
        <v>45</v>
      </c>
      <c r="K54" s="13">
        <v>1</v>
      </c>
      <c r="L54" s="271">
        <v>23</v>
      </c>
      <c r="M54" s="13">
        <v>0</v>
      </c>
      <c r="N54" s="271">
        <v>26</v>
      </c>
      <c r="O54" s="13">
        <v>0</v>
      </c>
      <c r="P54" s="270">
        <f>(LARGE(F54:N54,2)+LARGE(F54:N54,1))/2</f>
        <v>35.5</v>
      </c>
      <c r="Q54" s="14">
        <f>D54+G54+I54+K54+M54+O54</f>
        <v>1</v>
      </c>
      <c r="R54" s="271">
        <f t="shared" si="2"/>
        <v>45</v>
      </c>
    </row>
    <row r="55" spans="1:18" x14ac:dyDescent="0.2">
      <c r="A55" s="58"/>
      <c r="B55" s="58"/>
      <c r="C55" s="58"/>
      <c r="D55" s="58"/>
      <c r="E55" s="58"/>
      <c r="F55" s="58"/>
      <c r="G55" s="58"/>
      <c r="H55" s="58"/>
      <c r="I55" s="58"/>
      <c r="J55" s="58"/>
      <c r="M55" s="58"/>
      <c r="N55" s="58"/>
      <c r="O55" s="58"/>
      <c r="P55" s="58"/>
      <c r="Q55" s="58"/>
      <c r="R55" s="58"/>
    </row>
    <row r="56" spans="1:18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M56" s="58"/>
      <c r="N56" s="58"/>
      <c r="O56" s="58"/>
      <c r="P56" s="58"/>
      <c r="Q56" s="58"/>
      <c r="R56" s="58"/>
    </row>
    <row r="57" spans="1:18" x14ac:dyDescent="0.2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1:18" x14ac:dyDescent="0.2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2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2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1:18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1:18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1:18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1:18" x14ac:dyDescent="0.2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1:18" x14ac:dyDescent="0.2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1:18" x14ac:dyDescent="0.2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2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</row>
    <row r="78" spans="1:18" x14ac:dyDescent="0.2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</row>
    <row r="79" spans="1:18" x14ac:dyDescent="0.2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</row>
    <row r="80" spans="1:18" x14ac:dyDescent="0.2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</row>
    <row r="81" spans="1:18" x14ac:dyDescent="0.2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</row>
    <row r="82" spans="1:18" x14ac:dyDescent="0.2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</row>
    <row r="83" spans="1:18" x14ac:dyDescent="0.2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</row>
    <row r="84" spans="1:18" x14ac:dyDescent="0.2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</row>
    <row r="85" spans="1:18" x14ac:dyDescent="0.2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</row>
    <row r="86" spans="1:18" x14ac:dyDescent="0.2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</row>
    <row r="87" spans="1:18" x14ac:dyDescent="0.2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</row>
    <row r="88" spans="1:18" x14ac:dyDescent="0.2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</row>
    <row r="89" spans="1:18" x14ac:dyDescent="0.2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</row>
    <row r="90" spans="1:18" x14ac:dyDescent="0.2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</row>
    <row r="92" spans="1:18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</row>
    <row r="93" spans="1:18" x14ac:dyDescent="0.2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</row>
    <row r="94" spans="1:18" x14ac:dyDescent="0.2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</row>
    <row r="95" spans="1:18" x14ac:dyDescent="0.2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</row>
    <row r="96" spans="1:18" x14ac:dyDescent="0.2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</row>
    <row r="97" spans="1:18" x14ac:dyDescent="0.2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</row>
    <row r="98" spans="1:18" x14ac:dyDescent="0.2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</row>
    <row r="99" spans="1:18" x14ac:dyDescent="0.2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</row>
    <row r="100" spans="1:18" x14ac:dyDescent="0.2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</row>
    <row r="101" spans="1:18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</row>
    <row r="102" spans="1:18" x14ac:dyDescent="0.2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</row>
    <row r="103" spans="1:18" x14ac:dyDescent="0.2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1:18" x14ac:dyDescent="0.2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1:18" x14ac:dyDescent="0.2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1:18" x14ac:dyDescent="0.2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  <row r="108" spans="1:18" x14ac:dyDescent="0.2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</row>
    <row r="109" spans="1:18" x14ac:dyDescent="0.2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</row>
    <row r="110" spans="1:18" x14ac:dyDescent="0.2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</row>
    <row r="111" spans="1:18" x14ac:dyDescent="0.2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</row>
    <row r="112" spans="1:18" x14ac:dyDescent="0.2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</row>
    <row r="113" spans="1:18" x14ac:dyDescent="0.2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</row>
    <row r="114" spans="1:18" x14ac:dyDescent="0.2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</row>
    <row r="115" spans="1:18" x14ac:dyDescent="0.2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</row>
    <row r="116" spans="1:18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</row>
    <row r="117" spans="1:18" x14ac:dyDescent="0.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</row>
    <row r="118" spans="1:18" x14ac:dyDescent="0.2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</row>
    <row r="119" spans="1:18" x14ac:dyDescent="0.2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</row>
    <row r="120" spans="1:18" x14ac:dyDescent="0.2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</row>
    <row r="121" spans="1:18" x14ac:dyDescent="0.2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</row>
    <row r="122" spans="1:18" x14ac:dyDescent="0.2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</row>
    <row r="123" spans="1:18" x14ac:dyDescent="0.2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</row>
    <row r="124" spans="1:18" x14ac:dyDescent="0.2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</row>
    <row r="125" spans="1:18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</row>
    <row r="126" spans="1:18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</row>
    <row r="127" spans="1:18" x14ac:dyDescent="0.2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</row>
    <row r="128" spans="1:18" x14ac:dyDescent="0.2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</row>
    <row r="129" spans="1:18" x14ac:dyDescent="0.2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</row>
    <row r="130" spans="1:18" x14ac:dyDescent="0.2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</row>
    <row r="131" spans="1:18" x14ac:dyDescent="0.2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</row>
    <row r="132" spans="1:18" x14ac:dyDescent="0.2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</row>
    <row r="133" spans="1:18" x14ac:dyDescent="0.2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</row>
    <row r="134" spans="1:18" x14ac:dyDescent="0.2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</row>
    <row r="135" spans="1:18" x14ac:dyDescent="0.2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</row>
    <row r="136" spans="1:18" x14ac:dyDescent="0.2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</row>
    <row r="137" spans="1:18" x14ac:dyDescent="0.2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</row>
    <row r="138" spans="1:18" x14ac:dyDescent="0.2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</row>
    <row r="139" spans="1:18" x14ac:dyDescent="0.2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</row>
    <row r="140" spans="1:18" x14ac:dyDescent="0.2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</row>
    <row r="141" spans="1:18" x14ac:dyDescent="0.2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</row>
    <row r="142" spans="1:18" x14ac:dyDescent="0.2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</row>
    <row r="143" spans="1:18" x14ac:dyDescent="0.2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</row>
    <row r="144" spans="1:18" x14ac:dyDescent="0.2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</row>
    <row r="145" spans="1:18" x14ac:dyDescent="0.2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</row>
    <row r="146" spans="1:18" x14ac:dyDescent="0.2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</row>
    <row r="147" spans="1:18" x14ac:dyDescent="0.2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</row>
    <row r="148" spans="1:18" x14ac:dyDescent="0.2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1:18" x14ac:dyDescent="0.2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</row>
    <row r="150" spans="1:18" x14ac:dyDescent="0.2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</row>
    <row r="151" spans="1:18" x14ac:dyDescent="0.2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</row>
    <row r="152" spans="1:18" x14ac:dyDescent="0.2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</row>
    <row r="153" spans="1:18" x14ac:dyDescent="0.2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</row>
    <row r="154" spans="1:18" x14ac:dyDescent="0.2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</row>
    <row r="155" spans="1:18" x14ac:dyDescent="0.2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</row>
    <row r="156" spans="1:18" x14ac:dyDescent="0.2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</row>
    <row r="157" spans="1:18" x14ac:dyDescent="0.2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</row>
    <row r="158" spans="1:18" x14ac:dyDescent="0.2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</row>
    <row r="159" spans="1:18" x14ac:dyDescent="0.2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</row>
    <row r="160" spans="1:18" x14ac:dyDescent="0.2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</row>
    <row r="161" spans="1:18" x14ac:dyDescent="0.2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</row>
    <row r="162" spans="1:18" x14ac:dyDescent="0.2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</row>
    <row r="163" spans="1:18" x14ac:dyDescent="0.2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</row>
    <row r="164" spans="1:18" x14ac:dyDescent="0.2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</row>
    <row r="165" spans="1:18" x14ac:dyDescent="0.2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</row>
    <row r="166" spans="1:18" x14ac:dyDescent="0.2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</row>
    <row r="167" spans="1:18" x14ac:dyDescent="0.2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</row>
    <row r="168" spans="1:18" x14ac:dyDescent="0.2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</row>
    <row r="169" spans="1:18" x14ac:dyDescent="0.2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</row>
    <row r="170" spans="1:18" x14ac:dyDescent="0.2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</row>
    <row r="171" spans="1:18" x14ac:dyDescent="0.2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</row>
    <row r="172" spans="1:18" x14ac:dyDescent="0.2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</row>
    <row r="173" spans="1:18" x14ac:dyDescent="0.2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</row>
    <row r="174" spans="1:18" x14ac:dyDescent="0.2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</row>
    <row r="175" spans="1:18" x14ac:dyDescent="0.2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</row>
    <row r="176" spans="1:18" x14ac:dyDescent="0.2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</row>
    <row r="177" spans="1:18" x14ac:dyDescent="0.2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</row>
    <row r="178" spans="1:18" x14ac:dyDescent="0.2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</row>
    <row r="179" spans="1:18" x14ac:dyDescent="0.2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</row>
    <row r="180" spans="1:18" x14ac:dyDescent="0.2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</row>
    <row r="181" spans="1:18" x14ac:dyDescent="0.2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</row>
    <row r="182" spans="1:18" x14ac:dyDescent="0.2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</row>
    <row r="183" spans="1:18" x14ac:dyDescent="0.2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</row>
    <row r="184" spans="1:18" x14ac:dyDescent="0.2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</row>
    <row r="185" spans="1:18" x14ac:dyDescent="0.2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</row>
    <row r="186" spans="1:18" x14ac:dyDescent="0.2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</row>
    <row r="187" spans="1:18" x14ac:dyDescent="0.2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</row>
    <row r="188" spans="1:18" x14ac:dyDescent="0.2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</row>
    <row r="189" spans="1:18" x14ac:dyDescent="0.2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</row>
    <row r="190" spans="1:18" x14ac:dyDescent="0.2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</row>
    <row r="191" spans="1:18" x14ac:dyDescent="0.2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</row>
    <row r="192" spans="1:18" x14ac:dyDescent="0.2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</row>
    <row r="193" spans="1:18" x14ac:dyDescent="0.2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</row>
    <row r="194" spans="1:18" x14ac:dyDescent="0.2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</row>
    <row r="195" spans="1:18" x14ac:dyDescent="0.2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</row>
    <row r="196" spans="1:18" x14ac:dyDescent="0.2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</row>
    <row r="197" spans="1:18" x14ac:dyDescent="0.2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</row>
    <row r="198" spans="1:18" x14ac:dyDescent="0.2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</row>
    <row r="199" spans="1:18" x14ac:dyDescent="0.2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</row>
    <row r="200" spans="1:18" x14ac:dyDescent="0.2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</row>
    <row r="201" spans="1:18" x14ac:dyDescent="0.2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</row>
    <row r="202" spans="1:18" x14ac:dyDescent="0.2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</row>
    <row r="203" spans="1:18" x14ac:dyDescent="0.2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</row>
    <row r="204" spans="1:18" x14ac:dyDescent="0.2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</row>
    <row r="205" spans="1:18" x14ac:dyDescent="0.2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</row>
    <row r="206" spans="1:18" x14ac:dyDescent="0.2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</row>
    <row r="207" spans="1:18" x14ac:dyDescent="0.2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</row>
    <row r="208" spans="1:18" x14ac:dyDescent="0.2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</row>
    <row r="209" spans="1:18" x14ac:dyDescent="0.2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</row>
    <row r="210" spans="1:18" x14ac:dyDescent="0.2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</row>
    <row r="211" spans="1:18" x14ac:dyDescent="0.2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</row>
    <row r="212" spans="1:18" x14ac:dyDescent="0.2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</row>
    <row r="213" spans="1:18" x14ac:dyDescent="0.2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</row>
    <row r="214" spans="1:18" x14ac:dyDescent="0.2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</row>
    <row r="215" spans="1:18" x14ac:dyDescent="0.2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</row>
    <row r="216" spans="1:18" x14ac:dyDescent="0.2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</row>
    <row r="217" spans="1:18" x14ac:dyDescent="0.2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</row>
    <row r="218" spans="1:18" x14ac:dyDescent="0.2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</row>
    <row r="219" spans="1:18" x14ac:dyDescent="0.2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</row>
    <row r="220" spans="1:18" x14ac:dyDescent="0.2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</row>
    <row r="221" spans="1:18" x14ac:dyDescent="0.2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</row>
    <row r="222" spans="1:18" x14ac:dyDescent="0.2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</row>
    <row r="223" spans="1:18" x14ac:dyDescent="0.2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</row>
    <row r="224" spans="1:18" x14ac:dyDescent="0.2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</row>
    <row r="225" spans="1:18" x14ac:dyDescent="0.2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</row>
    <row r="226" spans="1:18" x14ac:dyDescent="0.2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</row>
    <row r="227" spans="1:18" x14ac:dyDescent="0.2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</row>
    <row r="228" spans="1:18" x14ac:dyDescent="0.2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</row>
    <row r="229" spans="1:18" x14ac:dyDescent="0.2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</row>
    <row r="230" spans="1:18" x14ac:dyDescent="0.2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</row>
    <row r="231" spans="1:18" x14ac:dyDescent="0.2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</row>
    <row r="232" spans="1:18" x14ac:dyDescent="0.2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</row>
    <row r="233" spans="1:18" x14ac:dyDescent="0.2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</row>
    <row r="234" spans="1:18" x14ac:dyDescent="0.2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</row>
    <row r="235" spans="1:18" x14ac:dyDescent="0.2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</row>
    <row r="236" spans="1:18" x14ac:dyDescent="0.2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</row>
    <row r="237" spans="1:18" x14ac:dyDescent="0.2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</row>
    <row r="238" spans="1:18" x14ac:dyDescent="0.2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</row>
    <row r="239" spans="1:18" x14ac:dyDescent="0.2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</row>
    <row r="240" spans="1:18" x14ac:dyDescent="0.2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</row>
    <row r="241" spans="1:18" x14ac:dyDescent="0.2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</row>
    <row r="242" spans="1:18" x14ac:dyDescent="0.2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</row>
    <row r="243" spans="1:18" x14ac:dyDescent="0.2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</row>
    <row r="244" spans="1:18" x14ac:dyDescent="0.2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</row>
    <row r="245" spans="1:18" x14ac:dyDescent="0.2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</row>
    <row r="246" spans="1:18" x14ac:dyDescent="0.2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</row>
    <row r="247" spans="1:18" x14ac:dyDescent="0.2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</row>
    <row r="248" spans="1:18" x14ac:dyDescent="0.2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</row>
    <row r="249" spans="1:18" x14ac:dyDescent="0.2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</row>
    <row r="250" spans="1:18" x14ac:dyDescent="0.2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</row>
    <row r="251" spans="1:18" x14ac:dyDescent="0.2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</row>
    <row r="252" spans="1:18" x14ac:dyDescent="0.2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</row>
    <row r="253" spans="1:18" x14ac:dyDescent="0.2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</row>
    <row r="254" spans="1:18" x14ac:dyDescent="0.2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</row>
    <row r="255" spans="1:18" x14ac:dyDescent="0.2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</row>
    <row r="256" spans="1:18" x14ac:dyDescent="0.2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</row>
    <row r="257" spans="1:18" x14ac:dyDescent="0.2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</row>
    <row r="258" spans="1:18" x14ac:dyDescent="0.2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</row>
    <row r="259" spans="1:18" x14ac:dyDescent="0.2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</row>
    <row r="260" spans="1:18" x14ac:dyDescent="0.2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</row>
    <row r="261" spans="1:18" x14ac:dyDescent="0.2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</row>
    <row r="262" spans="1:18" x14ac:dyDescent="0.2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</row>
    <row r="263" spans="1:18" x14ac:dyDescent="0.2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</row>
    <row r="264" spans="1:18" x14ac:dyDescent="0.2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</row>
    <row r="265" spans="1:18" x14ac:dyDescent="0.2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</row>
    <row r="266" spans="1:18" x14ac:dyDescent="0.2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</row>
    <row r="267" spans="1:18" x14ac:dyDescent="0.2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</row>
    <row r="268" spans="1:18" x14ac:dyDescent="0.2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</row>
    <row r="269" spans="1:18" x14ac:dyDescent="0.2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</row>
    <row r="270" spans="1:18" x14ac:dyDescent="0.2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</row>
    <row r="271" spans="1:18" x14ac:dyDescent="0.2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</row>
    <row r="272" spans="1:18" x14ac:dyDescent="0.2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</row>
    <row r="273" spans="1:18" x14ac:dyDescent="0.2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</row>
    <row r="274" spans="1:18" x14ac:dyDescent="0.2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</row>
    <row r="275" spans="1:18" x14ac:dyDescent="0.2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</row>
    <row r="276" spans="1:18" x14ac:dyDescent="0.2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</row>
    <row r="277" spans="1:18" x14ac:dyDescent="0.2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</row>
    <row r="278" spans="1:18" x14ac:dyDescent="0.2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</row>
    <row r="279" spans="1:18" x14ac:dyDescent="0.2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</row>
    <row r="280" spans="1:18" x14ac:dyDescent="0.2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</row>
    <row r="281" spans="1:18" x14ac:dyDescent="0.2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</row>
    <row r="282" spans="1:18" x14ac:dyDescent="0.2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</row>
    <row r="283" spans="1:18" x14ac:dyDescent="0.2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</row>
    <row r="284" spans="1:18" x14ac:dyDescent="0.2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</row>
    <row r="285" spans="1:18" x14ac:dyDescent="0.2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</row>
    <row r="286" spans="1:18" x14ac:dyDescent="0.2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</row>
    <row r="287" spans="1:18" x14ac:dyDescent="0.2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</row>
    <row r="288" spans="1:18" x14ac:dyDescent="0.2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</row>
    <row r="289" spans="1:18" x14ac:dyDescent="0.2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</row>
    <row r="290" spans="1:18" x14ac:dyDescent="0.2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</row>
    <row r="291" spans="1:18" x14ac:dyDescent="0.2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</row>
    <row r="292" spans="1:18" x14ac:dyDescent="0.2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</row>
    <row r="293" spans="1:18" x14ac:dyDescent="0.2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</row>
    <row r="294" spans="1:18" x14ac:dyDescent="0.2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</row>
    <row r="295" spans="1:18" x14ac:dyDescent="0.2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</row>
    <row r="296" spans="1:18" x14ac:dyDescent="0.2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</row>
    <row r="297" spans="1:18" x14ac:dyDescent="0.2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</row>
    <row r="298" spans="1:18" x14ac:dyDescent="0.2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</row>
    <row r="299" spans="1:18" x14ac:dyDescent="0.2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</row>
    <row r="300" spans="1:18" x14ac:dyDescent="0.2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</row>
    <row r="301" spans="1:18" x14ac:dyDescent="0.2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</row>
    <row r="302" spans="1:18" x14ac:dyDescent="0.2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</row>
    <row r="303" spans="1:18" x14ac:dyDescent="0.2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</row>
    <row r="304" spans="1:18" x14ac:dyDescent="0.2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</row>
    <row r="305" spans="1:18" x14ac:dyDescent="0.2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</row>
    <row r="306" spans="1:18" x14ac:dyDescent="0.2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</row>
    <row r="307" spans="1:18" x14ac:dyDescent="0.2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</row>
    <row r="308" spans="1:18" x14ac:dyDescent="0.2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</row>
    <row r="309" spans="1:18" x14ac:dyDescent="0.2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</row>
    <row r="310" spans="1:18" x14ac:dyDescent="0.2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</row>
    <row r="311" spans="1:18" x14ac:dyDescent="0.2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</row>
    <row r="312" spans="1:18" x14ac:dyDescent="0.2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</row>
    <row r="313" spans="1:18" x14ac:dyDescent="0.2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</row>
    <row r="314" spans="1:18" x14ac:dyDescent="0.2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</row>
    <row r="315" spans="1:18" x14ac:dyDescent="0.2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</row>
    <row r="316" spans="1:18" x14ac:dyDescent="0.2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</row>
    <row r="317" spans="1:18" x14ac:dyDescent="0.2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</row>
    <row r="318" spans="1:18" x14ac:dyDescent="0.2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</row>
    <row r="319" spans="1:18" x14ac:dyDescent="0.2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</row>
    <row r="320" spans="1:18" x14ac:dyDescent="0.2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1:18" x14ac:dyDescent="0.2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</row>
    <row r="322" spans="1:18" x14ac:dyDescent="0.2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</row>
    <row r="323" spans="1:18" x14ac:dyDescent="0.2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</row>
    <row r="324" spans="1:18" x14ac:dyDescent="0.2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</row>
    <row r="325" spans="1:18" x14ac:dyDescent="0.2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</row>
    <row r="326" spans="1:18" x14ac:dyDescent="0.2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</row>
    <row r="327" spans="1:18" x14ac:dyDescent="0.2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</row>
    <row r="328" spans="1:18" x14ac:dyDescent="0.2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</row>
    <row r="329" spans="1:18" x14ac:dyDescent="0.2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</row>
    <row r="330" spans="1:18" x14ac:dyDescent="0.2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</row>
    <row r="331" spans="1:18" x14ac:dyDescent="0.2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</row>
    <row r="332" spans="1:18" x14ac:dyDescent="0.2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</row>
    <row r="333" spans="1:18" x14ac:dyDescent="0.2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</row>
    <row r="334" spans="1:18" x14ac:dyDescent="0.2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</row>
    <row r="335" spans="1:18" x14ac:dyDescent="0.2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</row>
    <row r="336" spans="1:18" x14ac:dyDescent="0.2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</row>
    <row r="337" spans="1:18" x14ac:dyDescent="0.2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</row>
    <row r="338" spans="1:18" x14ac:dyDescent="0.2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</row>
    <row r="339" spans="1:18" x14ac:dyDescent="0.2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</row>
    <row r="340" spans="1:18" x14ac:dyDescent="0.2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</row>
    <row r="341" spans="1:18" x14ac:dyDescent="0.2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</row>
    <row r="342" spans="1:18" x14ac:dyDescent="0.2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</row>
    <row r="343" spans="1:18" x14ac:dyDescent="0.2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</row>
    <row r="344" spans="1:18" x14ac:dyDescent="0.2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</row>
    <row r="345" spans="1:18" x14ac:dyDescent="0.2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</row>
    <row r="346" spans="1:18" x14ac:dyDescent="0.2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</row>
    <row r="347" spans="1:18" x14ac:dyDescent="0.2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</row>
    <row r="348" spans="1:18" x14ac:dyDescent="0.2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</row>
    <row r="349" spans="1:18" x14ac:dyDescent="0.2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</row>
    <row r="350" spans="1:18" x14ac:dyDescent="0.2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</row>
    <row r="351" spans="1:18" x14ac:dyDescent="0.2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</row>
    <row r="352" spans="1:18" x14ac:dyDescent="0.2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</row>
    <row r="353" spans="1:18" x14ac:dyDescent="0.2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</row>
    <row r="354" spans="1:18" x14ac:dyDescent="0.2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</row>
    <row r="355" spans="1:18" x14ac:dyDescent="0.2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</row>
    <row r="356" spans="1:18" x14ac:dyDescent="0.2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</row>
    <row r="357" spans="1:18" x14ac:dyDescent="0.2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</row>
    <row r="358" spans="1:18" x14ac:dyDescent="0.2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</row>
    <row r="359" spans="1:18" x14ac:dyDescent="0.2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</row>
    <row r="360" spans="1:18" x14ac:dyDescent="0.2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</row>
    <row r="361" spans="1:18" x14ac:dyDescent="0.2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</row>
    <row r="362" spans="1:18" x14ac:dyDescent="0.2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</row>
    <row r="363" spans="1:18" x14ac:dyDescent="0.2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</row>
    <row r="364" spans="1:18" x14ac:dyDescent="0.2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</row>
    <row r="365" spans="1:18" x14ac:dyDescent="0.2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</row>
    <row r="366" spans="1:18" x14ac:dyDescent="0.2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</row>
    <row r="367" spans="1:18" x14ac:dyDescent="0.2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</row>
    <row r="368" spans="1:18" x14ac:dyDescent="0.2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</row>
    <row r="369" spans="1:18" x14ac:dyDescent="0.2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</row>
    <row r="370" spans="1:18" x14ac:dyDescent="0.2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</row>
    <row r="371" spans="1:18" x14ac:dyDescent="0.2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</row>
    <row r="372" spans="1:18" x14ac:dyDescent="0.2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</row>
    <row r="373" spans="1:18" x14ac:dyDescent="0.2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</row>
    <row r="374" spans="1:18" x14ac:dyDescent="0.2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</row>
    <row r="375" spans="1:18" x14ac:dyDescent="0.2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</row>
    <row r="376" spans="1:18" x14ac:dyDescent="0.2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</row>
    <row r="377" spans="1:18" x14ac:dyDescent="0.2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</row>
    <row r="378" spans="1:18" x14ac:dyDescent="0.2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</row>
    <row r="379" spans="1:18" x14ac:dyDescent="0.2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</row>
    <row r="380" spans="1:18" x14ac:dyDescent="0.2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</row>
    <row r="381" spans="1:18" x14ac:dyDescent="0.2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</row>
    <row r="382" spans="1:18" x14ac:dyDescent="0.2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</row>
    <row r="383" spans="1:18" x14ac:dyDescent="0.2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</row>
    <row r="384" spans="1:18" x14ac:dyDescent="0.2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</row>
    <row r="385" spans="1:18" x14ac:dyDescent="0.2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</row>
    <row r="386" spans="1:18" x14ac:dyDescent="0.2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</row>
    <row r="387" spans="1:18" x14ac:dyDescent="0.2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</row>
    <row r="388" spans="1:18" x14ac:dyDescent="0.2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</row>
    <row r="389" spans="1:18" x14ac:dyDescent="0.2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</row>
    <row r="390" spans="1:18" x14ac:dyDescent="0.2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</row>
    <row r="391" spans="1:18" x14ac:dyDescent="0.2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</row>
    <row r="392" spans="1:18" x14ac:dyDescent="0.2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</row>
    <row r="393" spans="1:18" x14ac:dyDescent="0.2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</row>
    <row r="394" spans="1:18" x14ac:dyDescent="0.2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</row>
    <row r="395" spans="1:18" x14ac:dyDescent="0.2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</row>
    <row r="396" spans="1:18" x14ac:dyDescent="0.2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</row>
    <row r="397" spans="1:18" x14ac:dyDescent="0.2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</row>
    <row r="398" spans="1:18" x14ac:dyDescent="0.2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</row>
    <row r="399" spans="1:18" x14ac:dyDescent="0.2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</row>
    <row r="400" spans="1:18" x14ac:dyDescent="0.2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</row>
    <row r="401" spans="1:18" x14ac:dyDescent="0.2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</row>
    <row r="402" spans="1:18" x14ac:dyDescent="0.2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</row>
    <row r="403" spans="1:18" x14ac:dyDescent="0.2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</row>
    <row r="404" spans="1:18" x14ac:dyDescent="0.2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</row>
    <row r="405" spans="1:18" x14ac:dyDescent="0.2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</row>
    <row r="406" spans="1:18" x14ac:dyDescent="0.2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</row>
    <row r="407" spans="1:18" x14ac:dyDescent="0.2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</row>
    <row r="408" spans="1:18" x14ac:dyDescent="0.2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</row>
    <row r="409" spans="1:18" x14ac:dyDescent="0.2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</row>
    <row r="410" spans="1:18" x14ac:dyDescent="0.2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</row>
    <row r="411" spans="1:18" x14ac:dyDescent="0.2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</row>
    <row r="412" spans="1:18" x14ac:dyDescent="0.2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</row>
    <row r="413" spans="1:18" x14ac:dyDescent="0.2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</row>
    <row r="414" spans="1:18" x14ac:dyDescent="0.2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</row>
    <row r="415" spans="1:18" x14ac:dyDescent="0.2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</row>
    <row r="416" spans="1:18" x14ac:dyDescent="0.2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</row>
    <row r="417" spans="1:18" x14ac:dyDescent="0.2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</row>
    <row r="418" spans="1:18" x14ac:dyDescent="0.2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</row>
    <row r="419" spans="1:18" x14ac:dyDescent="0.2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</row>
    <row r="420" spans="1:18" x14ac:dyDescent="0.2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</row>
    <row r="421" spans="1:18" x14ac:dyDescent="0.2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</row>
    <row r="422" spans="1:18" x14ac:dyDescent="0.2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</row>
    <row r="423" spans="1:18" x14ac:dyDescent="0.2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</row>
    <row r="424" spans="1:18" x14ac:dyDescent="0.2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</row>
    <row r="425" spans="1:18" x14ac:dyDescent="0.2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</row>
    <row r="426" spans="1:18" x14ac:dyDescent="0.2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</row>
    <row r="427" spans="1:18" x14ac:dyDescent="0.2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</row>
    <row r="428" spans="1:18" x14ac:dyDescent="0.2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</row>
    <row r="429" spans="1:18" x14ac:dyDescent="0.2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</row>
    <row r="430" spans="1:18" x14ac:dyDescent="0.2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</row>
    <row r="431" spans="1:18" x14ac:dyDescent="0.2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</row>
    <row r="432" spans="1:18" x14ac:dyDescent="0.2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</row>
    <row r="433" spans="1:18" x14ac:dyDescent="0.2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</row>
    <row r="434" spans="1:18" x14ac:dyDescent="0.2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</row>
    <row r="435" spans="1:18" x14ac:dyDescent="0.2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</row>
    <row r="436" spans="1:18" x14ac:dyDescent="0.2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</row>
    <row r="437" spans="1:18" x14ac:dyDescent="0.2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</row>
    <row r="438" spans="1:18" x14ac:dyDescent="0.2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</row>
    <row r="439" spans="1:18" x14ac:dyDescent="0.2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</row>
    <row r="440" spans="1:18" x14ac:dyDescent="0.2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</row>
    <row r="441" spans="1:18" x14ac:dyDescent="0.2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</row>
    <row r="442" spans="1:18" x14ac:dyDescent="0.2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</row>
    <row r="443" spans="1:18" x14ac:dyDescent="0.2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</row>
    <row r="444" spans="1:18" x14ac:dyDescent="0.2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</row>
    <row r="445" spans="1:18" x14ac:dyDescent="0.2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</row>
    <row r="446" spans="1:18" x14ac:dyDescent="0.2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</row>
    <row r="447" spans="1:18" x14ac:dyDescent="0.2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</row>
    <row r="448" spans="1:18" x14ac:dyDescent="0.2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</row>
    <row r="449" spans="1:18" x14ac:dyDescent="0.2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</row>
    <row r="450" spans="1:18" x14ac:dyDescent="0.2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</row>
    <row r="451" spans="1:18" x14ac:dyDescent="0.2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</row>
    <row r="452" spans="1:18" x14ac:dyDescent="0.2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</row>
    <row r="453" spans="1:18" x14ac:dyDescent="0.2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</row>
    <row r="454" spans="1:18" x14ac:dyDescent="0.2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</row>
    <row r="455" spans="1:18" x14ac:dyDescent="0.2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</row>
    <row r="456" spans="1:18" x14ac:dyDescent="0.2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</row>
    <row r="457" spans="1:18" x14ac:dyDescent="0.2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</row>
    <row r="458" spans="1:18" x14ac:dyDescent="0.2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</row>
    <row r="459" spans="1:18" x14ac:dyDescent="0.2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</row>
    <row r="460" spans="1:18" x14ac:dyDescent="0.2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</row>
    <row r="461" spans="1:18" x14ac:dyDescent="0.2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</row>
    <row r="462" spans="1:18" x14ac:dyDescent="0.2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</row>
    <row r="463" spans="1:18" x14ac:dyDescent="0.2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</row>
    <row r="464" spans="1:18" x14ac:dyDescent="0.2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</row>
    <row r="465" spans="1:18" x14ac:dyDescent="0.2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</row>
    <row r="466" spans="1:18" x14ac:dyDescent="0.2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</row>
    <row r="467" spans="1:18" x14ac:dyDescent="0.2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</row>
    <row r="468" spans="1:18" x14ac:dyDescent="0.2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</row>
    <row r="469" spans="1:18" x14ac:dyDescent="0.2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</row>
    <row r="470" spans="1:18" x14ac:dyDescent="0.2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</row>
    <row r="471" spans="1:18" x14ac:dyDescent="0.2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</row>
    <row r="472" spans="1:18" x14ac:dyDescent="0.2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</row>
    <row r="473" spans="1:18" x14ac:dyDescent="0.2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</row>
    <row r="474" spans="1:18" x14ac:dyDescent="0.2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</row>
    <row r="475" spans="1:18" x14ac:dyDescent="0.2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</row>
    <row r="476" spans="1:18" x14ac:dyDescent="0.2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</row>
    <row r="477" spans="1:18" x14ac:dyDescent="0.2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</row>
    <row r="478" spans="1:18" x14ac:dyDescent="0.2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</row>
    <row r="479" spans="1:18" x14ac:dyDescent="0.2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</row>
    <row r="480" spans="1:18" x14ac:dyDescent="0.2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</row>
    <row r="481" spans="1:18" x14ac:dyDescent="0.2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</row>
    <row r="482" spans="1:18" x14ac:dyDescent="0.2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2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2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2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2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</row>
    <row r="487" spans="1:18" x14ac:dyDescent="0.2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</row>
    <row r="488" spans="1:18" x14ac:dyDescent="0.2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</row>
    <row r="489" spans="1:18" x14ac:dyDescent="0.2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</row>
    <row r="490" spans="1:18" x14ac:dyDescent="0.2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</row>
    <row r="491" spans="1:18" x14ac:dyDescent="0.2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</row>
    <row r="492" spans="1:18" x14ac:dyDescent="0.2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</row>
    <row r="493" spans="1:18" x14ac:dyDescent="0.2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</row>
    <row r="494" spans="1:18" x14ac:dyDescent="0.2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</row>
    <row r="495" spans="1:18" x14ac:dyDescent="0.2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</row>
    <row r="496" spans="1:18" x14ac:dyDescent="0.2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</row>
    <row r="497" spans="1:18" x14ac:dyDescent="0.2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</row>
    <row r="498" spans="1:18" x14ac:dyDescent="0.2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</row>
    <row r="499" spans="1:18" x14ac:dyDescent="0.2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</row>
    <row r="500" spans="1:18" x14ac:dyDescent="0.2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</row>
    <row r="501" spans="1:18" x14ac:dyDescent="0.2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</row>
    <row r="502" spans="1:18" x14ac:dyDescent="0.2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</row>
    <row r="503" spans="1:18" x14ac:dyDescent="0.2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</row>
    <row r="504" spans="1:18" x14ac:dyDescent="0.2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</row>
    <row r="505" spans="1:18" x14ac:dyDescent="0.2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</row>
    <row r="506" spans="1:18" x14ac:dyDescent="0.2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</row>
    <row r="507" spans="1:18" x14ac:dyDescent="0.2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</row>
    <row r="508" spans="1:18" x14ac:dyDescent="0.2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</row>
    <row r="509" spans="1:18" x14ac:dyDescent="0.2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</row>
    <row r="510" spans="1:18" x14ac:dyDescent="0.2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</row>
    <row r="511" spans="1:18" x14ac:dyDescent="0.2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</row>
    <row r="512" spans="1:18" x14ac:dyDescent="0.2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</row>
    <row r="513" spans="1:18" x14ac:dyDescent="0.2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</row>
    <row r="514" spans="1:18" x14ac:dyDescent="0.2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</row>
    <row r="515" spans="1:18" x14ac:dyDescent="0.2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</row>
    <row r="516" spans="1:18" x14ac:dyDescent="0.2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</row>
    <row r="517" spans="1:18" x14ac:dyDescent="0.2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</row>
    <row r="518" spans="1:18" x14ac:dyDescent="0.2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</row>
    <row r="519" spans="1:18" x14ac:dyDescent="0.2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</row>
    <row r="520" spans="1:18" x14ac:dyDescent="0.2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</row>
    <row r="521" spans="1:18" x14ac:dyDescent="0.2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</row>
    <row r="522" spans="1:18" x14ac:dyDescent="0.2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</row>
    <row r="523" spans="1:18" x14ac:dyDescent="0.2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</row>
    <row r="524" spans="1:18" x14ac:dyDescent="0.2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</row>
    <row r="525" spans="1:18" x14ac:dyDescent="0.2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</row>
    <row r="526" spans="1:18" x14ac:dyDescent="0.2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</row>
    <row r="527" spans="1:18" x14ac:dyDescent="0.2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</row>
    <row r="528" spans="1:18" x14ac:dyDescent="0.2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</row>
    <row r="529" spans="1:18" x14ac:dyDescent="0.2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</row>
    <row r="530" spans="1:18" x14ac:dyDescent="0.2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</row>
    <row r="531" spans="1:18" x14ac:dyDescent="0.2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</row>
    <row r="532" spans="1:18" x14ac:dyDescent="0.2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</row>
    <row r="533" spans="1:18" x14ac:dyDescent="0.2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</row>
    <row r="534" spans="1:18" x14ac:dyDescent="0.2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</row>
    <row r="535" spans="1:18" x14ac:dyDescent="0.2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</row>
    <row r="536" spans="1:18" x14ac:dyDescent="0.2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</row>
    <row r="537" spans="1:18" x14ac:dyDescent="0.2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</row>
    <row r="538" spans="1:18" x14ac:dyDescent="0.2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</row>
    <row r="539" spans="1:18" x14ac:dyDescent="0.2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</row>
    <row r="540" spans="1:18" x14ac:dyDescent="0.2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</row>
    <row r="541" spans="1:18" x14ac:dyDescent="0.2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</row>
    <row r="542" spans="1:18" x14ac:dyDescent="0.2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</row>
    <row r="543" spans="1:18" x14ac:dyDescent="0.2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</row>
    <row r="544" spans="1:18" x14ac:dyDescent="0.2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</row>
    <row r="545" spans="1:18" x14ac:dyDescent="0.2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</row>
    <row r="546" spans="1:18" x14ac:dyDescent="0.2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</row>
    <row r="547" spans="1:18" x14ac:dyDescent="0.2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</row>
    <row r="548" spans="1:18" x14ac:dyDescent="0.2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</row>
    <row r="549" spans="1:18" x14ac:dyDescent="0.2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</row>
    <row r="550" spans="1:18" x14ac:dyDescent="0.2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</row>
    <row r="551" spans="1:18" x14ac:dyDescent="0.2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</row>
    <row r="552" spans="1:18" x14ac:dyDescent="0.2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</row>
    <row r="553" spans="1:18" x14ac:dyDescent="0.2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</row>
    <row r="554" spans="1:18" x14ac:dyDescent="0.2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</row>
    <row r="555" spans="1:18" x14ac:dyDescent="0.2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</row>
    <row r="556" spans="1:18" x14ac:dyDescent="0.2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</row>
    <row r="557" spans="1:18" x14ac:dyDescent="0.2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</row>
    <row r="558" spans="1:18" x14ac:dyDescent="0.2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</row>
    <row r="559" spans="1:18" x14ac:dyDescent="0.2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</row>
    <row r="560" spans="1:18" x14ac:dyDescent="0.2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</row>
    <row r="561" spans="1:18" x14ac:dyDescent="0.2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</row>
    <row r="562" spans="1:18" x14ac:dyDescent="0.2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</row>
    <row r="563" spans="1:18" x14ac:dyDescent="0.2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</row>
    <row r="564" spans="1:18" x14ac:dyDescent="0.2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1:18" x14ac:dyDescent="0.2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</row>
    <row r="566" spans="1:18" x14ac:dyDescent="0.2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</row>
    <row r="567" spans="1:18" x14ac:dyDescent="0.2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</row>
    <row r="568" spans="1:18" x14ac:dyDescent="0.2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</row>
    <row r="569" spans="1:18" x14ac:dyDescent="0.2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</row>
    <row r="570" spans="1:18" x14ac:dyDescent="0.2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</row>
    <row r="571" spans="1:18" x14ac:dyDescent="0.2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</row>
    <row r="572" spans="1:18" x14ac:dyDescent="0.2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</row>
    <row r="573" spans="1:18" x14ac:dyDescent="0.2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</row>
    <row r="574" spans="1:18" x14ac:dyDescent="0.2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</row>
    <row r="575" spans="1:18" x14ac:dyDescent="0.2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</row>
    <row r="576" spans="1:18" x14ac:dyDescent="0.2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</row>
    <row r="577" spans="1:18" x14ac:dyDescent="0.2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1:18" x14ac:dyDescent="0.2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</row>
    <row r="579" spans="1:18" x14ac:dyDescent="0.2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</row>
    <row r="580" spans="1:18" x14ac:dyDescent="0.2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</row>
    <row r="581" spans="1:18" x14ac:dyDescent="0.2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</row>
    <row r="582" spans="1:18" x14ac:dyDescent="0.2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</row>
    <row r="583" spans="1:18" x14ac:dyDescent="0.2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</row>
    <row r="584" spans="1:18" x14ac:dyDescent="0.2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</row>
    <row r="585" spans="1:18" x14ac:dyDescent="0.2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</row>
    <row r="586" spans="1:18" x14ac:dyDescent="0.2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</row>
    <row r="587" spans="1:18" x14ac:dyDescent="0.2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</row>
    <row r="588" spans="1:18" x14ac:dyDescent="0.2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</row>
    <row r="589" spans="1:18" x14ac:dyDescent="0.2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</row>
    <row r="590" spans="1:18" x14ac:dyDescent="0.2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1:18" x14ac:dyDescent="0.2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</row>
    <row r="592" spans="1:18" x14ac:dyDescent="0.2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</row>
    <row r="593" spans="1:18" x14ac:dyDescent="0.2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1:18" x14ac:dyDescent="0.2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</row>
    <row r="595" spans="1:18" x14ac:dyDescent="0.2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</row>
    <row r="596" spans="1:18" x14ac:dyDescent="0.2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</row>
    <row r="597" spans="1:18" x14ac:dyDescent="0.2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</row>
    <row r="598" spans="1:18" x14ac:dyDescent="0.2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</row>
    <row r="599" spans="1:18" x14ac:dyDescent="0.2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</row>
    <row r="600" spans="1:18" x14ac:dyDescent="0.2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</row>
    <row r="601" spans="1:18" x14ac:dyDescent="0.2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</row>
    <row r="602" spans="1:18" x14ac:dyDescent="0.2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</row>
    <row r="603" spans="1:18" x14ac:dyDescent="0.2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1:18" x14ac:dyDescent="0.2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</row>
    <row r="605" spans="1:18" x14ac:dyDescent="0.2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</row>
    <row r="606" spans="1:18" x14ac:dyDescent="0.2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</row>
    <row r="607" spans="1:18" x14ac:dyDescent="0.2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</row>
    <row r="608" spans="1:18" x14ac:dyDescent="0.2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</row>
    <row r="609" spans="1:18" x14ac:dyDescent="0.2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</row>
    <row r="610" spans="1:18" x14ac:dyDescent="0.2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</row>
    <row r="611" spans="1:18" x14ac:dyDescent="0.2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</row>
    <row r="612" spans="1:18" x14ac:dyDescent="0.2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</row>
    <row r="613" spans="1:18" x14ac:dyDescent="0.2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</row>
    <row r="614" spans="1:18" x14ac:dyDescent="0.2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</row>
    <row r="615" spans="1:18" x14ac:dyDescent="0.2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</row>
    <row r="616" spans="1:18" x14ac:dyDescent="0.2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1:18" x14ac:dyDescent="0.2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</row>
    <row r="618" spans="1:18" x14ac:dyDescent="0.2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</row>
    <row r="619" spans="1:18" x14ac:dyDescent="0.2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</row>
    <row r="620" spans="1:18" x14ac:dyDescent="0.2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</row>
    <row r="621" spans="1:18" x14ac:dyDescent="0.2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</row>
    <row r="622" spans="1:18" x14ac:dyDescent="0.2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</row>
    <row r="623" spans="1:18" x14ac:dyDescent="0.2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</row>
    <row r="624" spans="1:18" x14ac:dyDescent="0.2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</row>
    <row r="625" spans="1:18" x14ac:dyDescent="0.2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</row>
    <row r="626" spans="1:18" x14ac:dyDescent="0.2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</row>
    <row r="627" spans="1:18" x14ac:dyDescent="0.2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</row>
    <row r="628" spans="1:18" x14ac:dyDescent="0.2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</row>
    <row r="629" spans="1:18" x14ac:dyDescent="0.2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1:18" x14ac:dyDescent="0.2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</row>
    <row r="631" spans="1:18" x14ac:dyDescent="0.2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</row>
    <row r="632" spans="1:18" x14ac:dyDescent="0.2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</row>
    <row r="633" spans="1:18" x14ac:dyDescent="0.2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</row>
    <row r="634" spans="1:18" x14ac:dyDescent="0.2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</row>
    <row r="635" spans="1:18" x14ac:dyDescent="0.2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</row>
    <row r="636" spans="1:18" x14ac:dyDescent="0.2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</row>
    <row r="637" spans="1:18" x14ac:dyDescent="0.2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</row>
    <row r="638" spans="1:18" x14ac:dyDescent="0.2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</row>
    <row r="639" spans="1:18" x14ac:dyDescent="0.2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</row>
    <row r="640" spans="1:18" x14ac:dyDescent="0.2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</row>
    <row r="641" spans="1:18" x14ac:dyDescent="0.2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</row>
    <row r="642" spans="1:18" x14ac:dyDescent="0.2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  <row r="643" spans="1:18" x14ac:dyDescent="0.2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</row>
    <row r="644" spans="1:18" x14ac:dyDescent="0.2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</row>
    <row r="645" spans="1:18" x14ac:dyDescent="0.2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</row>
    <row r="646" spans="1:18" x14ac:dyDescent="0.2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</row>
    <row r="647" spans="1:18" x14ac:dyDescent="0.2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</row>
    <row r="648" spans="1:18" x14ac:dyDescent="0.2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</row>
    <row r="649" spans="1:18" x14ac:dyDescent="0.2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</row>
    <row r="650" spans="1:18" x14ac:dyDescent="0.2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</row>
    <row r="651" spans="1:18" x14ac:dyDescent="0.2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</row>
    <row r="652" spans="1:18" x14ac:dyDescent="0.2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</row>
    <row r="653" spans="1:18" x14ac:dyDescent="0.2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</row>
    <row r="654" spans="1:18" x14ac:dyDescent="0.2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</row>
    <row r="655" spans="1:18" x14ac:dyDescent="0.2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</row>
    <row r="656" spans="1:18" x14ac:dyDescent="0.2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</row>
    <row r="657" spans="1:18" x14ac:dyDescent="0.2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</row>
    <row r="658" spans="1:18" x14ac:dyDescent="0.2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</row>
    <row r="659" spans="1:18" x14ac:dyDescent="0.2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</row>
    <row r="660" spans="1:18" x14ac:dyDescent="0.2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</row>
    <row r="661" spans="1:18" x14ac:dyDescent="0.2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</row>
    <row r="662" spans="1:18" x14ac:dyDescent="0.2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</row>
    <row r="663" spans="1:18" x14ac:dyDescent="0.2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</row>
    <row r="664" spans="1:18" x14ac:dyDescent="0.2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</row>
    <row r="665" spans="1:18" x14ac:dyDescent="0.2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</row>
    <row r="666" spans="1:18" x14ac:dyDescent="0.2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</row>
    <row r="667" spans="1:18" x14ac:dyDescent="0.2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</row>
    <row r="668" spans="1:18" x14ac:dyDescent="0.2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</row>
    <row r="669" spans="1:18" x14ac:dyDescent="0.2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</row>
    <row r="670" spans="1:18" x14ac:dyDescent="0.2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</row>
    <row r="671" spans="1:18" x14ac:dyDescent="0.2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</row>
    <row r="672" spans="1:18" x14ac:dyDescent="0.2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</row>
    <row r="673" spans="1:18" x14ac:dyDescent="0.2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</row>
    <row r="674" spans="1:18" x14ac:dyDescent="0.2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</row>
    <row r="675" spans="1:18" x14ac:dyDescent="0.2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</row>
    <row r="676" spans="1:18" x14ac:dyDescent="0.2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</row>
    <row r="677" spans="1:18" x14ac:dyDescent="0.2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</row>
    <row r="678" spans="1:18" x14ac:dyDescent="0.2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</row>
    <row r="679" spans="1:18" x14ac:dyDescent="0.2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</row>
    <row r="680" spans="1:18" x14ac:dyDescent="0.2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</row>
    <row r="681" spans="1:18" x14ac:dyDescent="0.2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</row>
    <row r="682" spans="1:18" x14ac:dyDescent="0.2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</row>
    <row r="683" spans="1:18" x14ac:dyDescent="0.2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</row>
    <row r="684" spans="1:18" x14ac:dyDescent="0.2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</row>
    <row r="685" spans="1:18" x14ac:dyDescent="0.2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</row>
    <row r="686" spans="1:18" x14ac:dyDescent="0.2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</row>
    <row r="687" spans="1:18" x14ac:dyDescent="0.2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</row>
    <row r="688" spans="1:18" x14ac:dyDescent="0.2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</row>
    <row r="689" spans="1:18" x14ac:dyDescent="0.2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</row>
    <row r="690" spans="1:18" x14ac:dyDescent="0.2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</row>
    <row r="691" spans="1:18" x14ac:dyDescent="0.2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</row>
    <row r="692" spans="1:18" x14ac:dyDescent="0.2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</row>
    <row r="693" spans="1:18" x14ac:dyDescent="0.2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</row>
    <row r="694" spans="1:18" x14ac:dyDescent="0.2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</row>
    <row r="695" spans="1:18" x14ac:dyDescent="0.2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</row>
    <row r="696" spans="1:18" x14ac:dyDescent="0.2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</row>
    <row r="697" spans="1:18" x14ac:dyDescent="0.2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</row>
    <row r="698" spans="1:18" x14ac:dyDescent="0.2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</row>
    <row r="699" spans="1:18" x14ac:dyDescent="0.2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</row>
    <row r="700" spans="1:18" x14ac:dyDescent="0.2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</row>
    <row r="701" spans="1:18" x14ac:dyDescent="0.2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</row>
    <row r="702" spans="1:18" x14ac:dyDescent="0.2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</row>
    <row r="703" spans="1:18" x14ac:dyDescent="0.2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</row>
    <row r="704" spans="1:18" x14ac:dyDescent="0.2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</row>
    <row r="705" spans="1:18" x14ac:dyDescent="0.2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</row>
    <row r="706" spans="1:18" x14ac:dyDescent="0.2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</row>
    <row r="707" spans="1:18" x14ac:dyDescent="0.2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</row>
    <row r="708" spans="1:18" x14ac:dyDescent="0.2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</row>
    <row r="709" spans="1:18" x14ac:dyDescent="0.2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</row>
    <row r="710" spans="1:18" x14ac:dyDescent="0.2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</row>
    <row r="711" spans="1:18" x14ac:dyDescent="0.2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</row>
    <row r="712" spans="1:18" x14ac:dyDescent="0.2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</row>
    <row r="713" spans="1:18" x14ac:dyDescent="0.2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</row>
    <row r="714" spans="1:18" x14ac:dyDescent="0.2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</row>
    <row r="715" spans="1:18" x14ac:dyDescent="0.2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</row>
    <row r="716" spans="1:18" x14ac:dyDescent="0.2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</row>
    <row r="717" spans="1:18" x14ac:dyDescent="0.2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</row>
    <row r="718" spans="1:18" x14ac:dyDescent="0.2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</row>
    <row r="719" spans="1:18" x14ac:dyDescent="0.2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</row>
    <row r="720" spans="1:18" x14ac:dyDescent="0.2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</row>
    <row r="721" spans="1:18" x14ac:dyDescent="0.2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</row>
    <row r="722" spans="1:18" x14ac:dyDescent="0.2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</row>
    <row r="723" spans="1:18" x14ac:dyDescent="0.2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</row>
    <row r="724" spans="1:18" x14ac:dyDescent="0.2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</row>
    <row r="725" spans="1:18" x14ac:dyDescent="0.2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</row>
    <row r="726" spans="1:18" x14ac:dyDescent="0.2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</row>
    <row r="727" spans="1:18" x14ac:dyDescent="0.2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</row>
    <row r="728" spans="1:18" x14ac:dyDescent="0.2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</row>
    <row r="729" spans="1:18" x14ac:dyDescent="0.2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</row>
    <row r="730" spans="1:18" x14ac:dyDescent="0.2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</row>
    <row r="731" spans="1:18" x14ac:dyDescent="0.2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</row>
    <row r="732" spans="1:18" x14ac:dyDescent="0.2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</row>
    <row r="733" spans="1:18" x14ac:dyDescent="0.2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</row>
    <row r="734" spans="1:18" x14ac:dyDescent="0.2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</row>
    <row r="735" spans="1:18" x14ac:dyDescent="0.2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</row>
    <row r="736" spans="1:18" x14ac:dyDescent="0.2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</row>
    <row r="737" spans="1:18" x14ac:dyDescent="0.2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</row>
    <row r="738" spans="1:18" x14ac:dyDescent="0.2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</row>
    <row r="739" spans="1:18" x14ac:dyDescent="0.2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</row>
    <row r="740" spans="1:18" x14ac:dyDescent="0.2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</row>
    <row r="741" spans="1:18" x14ac:dyDescent="0.2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</row>
    <row r="742" spans="1:18" x14ac:dyDescent="0.2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</row>
    <row r="743" spans="1:18" x14ac:dyDescent="0.2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</row>
    <row r="744" spans="1:18" x14ac:dyDescent="0.2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</row>
    <row r="745" spans="1:18" x14ac:dyDescent="0.2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</row>
    <row r="746" spans="1:18" x14ac:dyDescent="0.2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</row>
    <row r="747" spans="1:18" x14ac:dyDescent="0.2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</row>
    <row r="748" spans="1:18" x14ac:dyDescent="0.2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</row>
    <row r="749" spans="1:18" x14ac:dyDescent="0.2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</row>
    <row r="750" spans="1:18" x14ac:dyDescent="0.2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</row>
    <row r="751" spans="1:18" x14ac:dyDescent="0.2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</row>
    <row r="752" spans="1:18" x14ac:dyDescent="0.2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</row>
    <row r="753" spans="1:18" x14ac:dyDescent="0.2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</row>
    <row r="754" spans="1:18" x14ac:dyDescent="0.2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</row>
    <row r="755" spans="1:18" x14ac:dyDescent="0.2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</row>
    <row r="756" spans="1:18" x14ac:dyDescent="0.2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</row>
    <row r="757" spans="1:18" x14ac:dyDescent="0.2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</row>
    <row r="758" spans="1:18" x14ac:dyDescent="0.2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</row>
    <row r="759" spans="1:18" x14ac:dyDescent="0.2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</row>
    <row r="760" spans="1:18" x14ac:dyDescent="0.2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</row>
    <row r="761" spans="1:18" x14ac:dyDescent="0.2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</row>
    <row r="762" spans="1:18" x14ac:dyDescent="0.2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</row>
    <row r="763" spans="1:18" x14ac:dyDescent="0.2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</row>
    <row r="764" spans="1:18" x14ac:dyDescent="0.2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</row>
    <row r="765" spans="1:18" x14ac:dyDescent="0.2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</row>
    <row r="766" spans="1:18" x14ac:dyDescent="0.2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</row>
    <row r="767" spans="1:18" x14ac:dyDescent="0.2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</row>
    <row r="768" spans="1:18" x14ac:dyDescent="0.2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</row>
    <row r="769" spans="1:18" x14ac:dyDescent="0.2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</row>
    <row r="770" spans="1:18" x14ac:dyDescent="0.2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</row>
    <row r="771" spans="1:18" x14ac:dyDescent="0.2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</row>
    <row r="772" spans="1:18" x14ac:dyDescent="0.2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</row>
    <row r="773" spans="1:18" x14ac:dyDescent="0.2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</row>
    <row r="774" spans="1:18" x14ac:dyDescent="0.2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</row>
    <row r="775" spans="1:18" x14ac:dyDescent="0.2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</row>
    <row r="776" spans="1:18" x14ac:dyDescent="0.2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</row>
    <row r="777" spans="1:18" x14ac:dyDescent="0.2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</row>
    <row r="778" spans="1:18" x14ac:dyDescent="0.2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</row>
    <row r="779" spans="1:18" x14ac:dyDescent="0.2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</row>
    <row r="780" spans="1:18" x14ac:dyDescent="0.2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</row>
    <row r="781" spans="1:18" x14ac:dyDescent="0.2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</row>
    <row r="782" spans="1:18" x14ac:dyDescent="0.2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</row>
    <row r="783" spans="1:18" x14ac:dyDescent="0.2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</row>
    <row r="784" spans="1:18" x14ac:dyDescent="0.2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</row>
    <row r="785" spans="1:18" x14ac:dyDescent="0.2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</row>
    <row r="786" spans="1:18" x14ac:dyDescent="0.2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</row>
    <row r="787" spans="1:18" x14ac:dyDescent="0.2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</row>
    <row r="788" spans="1:18" x14ac:dyDescent="0.2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</row>
    <row r="789" spans="1:18" x14ac:dyDescent="0.2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</row>
    <row r="790" spans="1:18" x14ac:dyDescent="0.2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</row>
    <row r="791" spans="1:18" x14ac:dyDescent="0.2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</row>
    <row r="792" spans="1:18" x14ac:dyDescent="0.2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</row>
    <row r="793" spans="1:18" x14ac:dyDescent="0.2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</row>
    <row r="794" spans="1:18" x14ac:dyDescent="0.2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</row>
    <row r="795" spans="1:18" x14ac:dyDescent="0.2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</row>
    <row r="796" spans="1:18" x14ac:dyDescent="0.2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</row>
    <row r="797" spans="1:18" x14ac:dyDescent="0.2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</row>
    <row r="798" spans="1:18" x14ac:dyDescent="0.2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</row>
    <row r="799" spans="1:18" x14ac:dyDescent="0.2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</row>
    <row r="800" spans="1:18" x14ac:dyDescent="0.2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</row>
    <row r="801" spans="1:18" x14ac:dyDescent="0.2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</row>
    <row r="802" spans="1:18" x14ac:dyDescent="0.2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</row>
    <row r="803" spans="1:18" x14ac:dyDescent="0.2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</row>
    <row r="804" spans="1:18" x14ac:dyDescent="0.2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</row>
    <row r="805" spans="1:18" x14ac:dyDescent="0.2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</row>
    <row r="806" spans="1:18" x14ac:dyDescent="0.2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</row>
    <row r="807" spans="1:18" x14ac:dyDescent="0.2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</row>
    <row r="808" spans="1:18" x14ac:dyDescent="0.2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</row>
    <row r="809" spans="1:18" x14ac:dyDescent="0.2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</row>
    <row r="810" spans="1:18" x14ac:dyDescent="0.2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</row>
    <row r="811" spans="1:18" x14ac:dyDescent="0.2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</row>
    <row r="812" spans="1:18" x14ac:dyDescent="0.2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</row>
    <row r="813" spans="1:18" x14ac:dyDescent="0.2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</row>
    <row r="814" spans="1:18" x14ac:dyDescent="0.2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</row>
    <row r="815" spans="1:18" x14ac:dyDescent="0.2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</row>
    <row r="816" spans="1:18" x14ac:dyDescent="0.2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</row>
    <row r="817" spans="1:18" x14ac:dyDescent="0.2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</row>
    <row r="818" spans="1:18" x14ac:dyDescent="0.2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</row>
    <row r="819" spans="1:18" x14ac:dyDescent="0.2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</row>
    <row r="820" spans="1:18" x14ac:dyDescent="0.2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</row>
    <row r="821" spans="1:18" x14ac:dyDescent="0.2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</row>
    <row r="822" spans="1:18" x14ac:dyDescent="0.2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</row>
    <row r="823" spans="1:18" x14ac:dyDescent="0.2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</row>
    <row r="824" spans="1:18" x14ac:dyDescent="0.2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</row>
    <row r="825" spans="1:18" x14ac:dyDescent="0.2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</row>
    <row r="826" spans="1:18" x14ac:dyDescent="0.2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</row>
    <row r="827" spans="1:18" x14ac:dyDescent="0.2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</row>
    <row r="828" spans="1:18" x14ac:dyDescent="0.2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</row>
    <row r="829" spans="1:18" x14ac:dyDescent="0.2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</row>
    <row r="830" spans="1:18" x14ac:dyDescent="0.2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</row>
    <row r="831" spans="1:18" x14ac:dyDescent="0.2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</row>
    <row r="832" spans="1:18" x14ac:dyDescent="0.2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</row>
    <row r="833" spans="1:18" x14ac:dyDescent="0.2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</row>
    <row r="834" spans="1:18" x14ac:dyDescent="0.2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</row>
    <row r="835" spans="1:18" x14ac:dyDescent="0.2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</row>
    <row r="836" spans="1:18" x14ac:dyDescent="0.2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</row>
    <row r="837" spans="1:18" x14ac:dyDescent="0.2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</row>
    <row r="838" spans="1:18" x14ac:dyDescent="0.2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</row>
    <row r="839" spans="1:18" x14ac:dyDescent="0.2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</row>
    <row r="840" spans="1:18" x14ac:dyDescent="0.2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</row>
    <row r="841" spans="1:18" x14ac:dyDescent="0.2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</row>
    <row r="842" spans="1:18" x14ac:dyDescent="0.2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</row>
    <row r="843" spans="1:18" x14ac:dyDescent="0.2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</row>
    <row r="844" spans="1:18" x14ac:dyDescent="0.2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</row>
    <row r="845" spans="1:18" x14ac:dyDescent="0.2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</row>
    <row r="846" spans="1:18" x14ac:dyDescent="0.2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</row>
    <row r="847" spans="1:18" x14ac:dyDescent="0.2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</row>
    <row r="848" spans="1:18" x14ac:dyDescent="0.2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</row>
    <row r="849" spans="1:18" x14ac:dyDescent="0.2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</row>
    <row r="850" spans="1:18" x14ac:dyDescent="0.2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</row>
    <row r="851" spans="1:18" x14ac:dyDescent="0.2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</row>
    <row r="852" spans="1:18" x14ac:dyDescent="0.2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</row>
    <row r="853" spans="1:18" x14ac:dyDescent="0.2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</row>
    <row r="854" spans="1:18" x14ac:dyDescent="0.2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</row>
    <row r="855" spans="1:18" x14ac:dyDescent="0.2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</row>
    <row r="856" spans="1:18" x14ac:dyDescent="0.2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</row>
    <row r="857" spans="1:18" x14ac:dyDescent="0.2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</row>
    <row r="858" spans="1:18" x14ac:dyDescent="0.2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</row>
    <row r="859" spans="1:18" x14ac:dyDescent="0.2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</row>
    <row r="860" spans="1:18" x14ac:dyDescent="0.2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</row>
    <row r="861" spans="1:18" x14ac:dyDescent="0.2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</row>
    <row r="862" spans="1:18" x14ac:dyDescent="0.2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</row>
    <row r="863" spans="1:18" x14ac:dyDescent="0.2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</row>
    <row r="864" spans="1:18" x14ac:dyDescent="0.2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</row>
    <row r="865" spans="1:18" x14ac:dyDescent="0.2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</row>
    <row r="866" spans="1:18" x14ac:dyDescent="0.2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</row>
    <row r="867" spans="1:18" x14ac:dyDescent="0.2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</row>
    <row r="868" spans="1:18" x14ac:dyDescent="0.2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</row>
    <row r="869" spans="1:18" x14ac:dyDescent="0.2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</row>
    <row r="870" spans="1:18" x14ac:dyDescent="0.2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</row>
    <row r="871" spans="1:18" x14ac:dyDescent="0.2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</row>
    <row r="872" spans="1:18" x14ac:dyDescent="0.2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</row>
    <row r="873" spans="1:18" x14ac:dyDescent="0.2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</row>
    <row r="874" spans="1:18" x14ac:dyDescent="0.2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</row>
    <row r="875" spans="1:18" x14ac:dyDescent="0.2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</row>
    <row r="876" spans="1:18" x14ac:dyDescent="0.2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</row>
    <row r="877" spans="1:18" x14ac:dyDescent="0.2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</row>
    <row r="878" spans="1:18" x14ac:dyDescent="0.2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</row>
    <row r="879" spans="1:18" x14ac:dyDescent="0.2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</row>
    <row r="880" spans="1:18" x14ac:dyDescent="0.2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</row>
    <row r="881" spans="1:18" x14ac:dyDescent="0.2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</row>
    <row r="882" spans="1:18" x14ac:dyDescent="0.2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</row>
    <row r="883" spans="1:18" x14ac:dyDescent="0.2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</row>
    <row r="884" spans="1:18" x14ac:dyDescent="0.2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</row>
    <row r="885" spans="1:18" x14ac:dyDescent="0.2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</row>
    <row r="886" spans="1:18" x14ac:dyDescent="0.2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</row>
    <row r="887" spans="1:18" x14ac:dyDescent="0.2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</row>
    <row r="888" spans="1:18" x14ac:dyDescent="0.2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</row>
    <row r="889" spans="1:18" x14ac:dyDescent="0.2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</row>
    <row r="890" spans="1:18" x14ac:dyDescent="0.2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</row>
    <row r="891" spans="1:18" x14ac:dyDescent="0.2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</row>
    <row r="892" spans="1:18" x14ac:dyDescent="0.2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</row>
    <row r="893" spans="1:18" x14ac:dyDescent="0.2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</row>
    <row r="894" spans="1:18" x14ac:dyDescent="0.2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</row>
    <row r="895" spans="1:18" x14ac:dyDescent="0.2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</row>
    <row r="896" spans="1:18" x14ac:dyDescent="0.2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</row>
    <row r="897" spans="1:18" x14ac:dyDescent="0.2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</row>
    <row r="898" spans="1:18" x14ac:dyDescent="0.2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</row>
    <row r="899" spans="1:18" x14ac:dyDescent="0.2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</row>
    <row r="900" spans="1:18" x14ac:dyDescent="0.2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</row>
    <row r="901" spans="1:18" x14ac:dyDescent="0.2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</row>
    <row r="902" spans="1:18" x14ac:dyDescent="0.2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</row>
    <row r="903" spans="1:18" x14ac:dyDescent="0.2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</row>
    <row r="904" spans="1:18" x14ac:dyDescent="0.2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</row>
    <row r="905" spans="1:18" x14ac:dyDescent="0.2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</row>
    <row r="906" spans="1:18" x14ac:dyDescent="0.2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</row>
    <row r="907" spans="1:18" x14ac:dyDescent="0.2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</row>
    <row r="908" spans="1:18" x14ac:dyDescent="0.2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</row>
    <row r="909" spans="1:18" x14ac:dyDescent="0.2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</row>
    <row r="910" spans="1:18" x14ac:dyDescent="0.2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</row>
    <row r="911" spans="1:18" x14ac:dyDescent="0.2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</row>
    <row r="912" spans="1:18" x14ac:dyDescent="0.2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</row>
    <row r="913" spans="1:18" x14ac:dyDescent="0.2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</row>
    <row r="914" spans="1:18" x14ac:dyDescent="0.2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</row>
    <row r="915" spans="1:18" x14ac:dyDescent="0.2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</row>
    <row r="916" spans="1:18" x14ac:dyDescent="0.2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</row>
    <row r="917" spans="1:18" x14ac:dyDescent="0.2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</row>
    <row r="918" spans="1:18" x14ac:dyDescent="0.2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</row>
    <row r="919" spans="1:18" x14ac:dyDescent="0.2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</row>
    <row r="920" spans="1:18" x14ac:dyDescent="0.2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</row>
    <row r="921" spans="1:18" x14ac:dyDescent="0.2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</row>
    <row r="922" spans="1:18" x14ac:dyDescent="0.2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</row>
    <row r="923" spans="1:18" x14ac:dyDescent="0.2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</row>
    <row r="924" spans="1:18" x14ac:dyDescent="0.2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</row>
    <row r="925" spans="1:18" x14ac:dyDescent="0.2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</row>
    <row r="926" spans="1:18" x14ac:dyDescent="0.2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</row>
    <row r="927" spans="1:18" x14ac:dyDescent="0.2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</row>
    <row r="928" spans="1:18" x14ac:dyDescent="0.2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</row>
    <row r="929" spans="1:18" x14ac:dyDescent="0.2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</row>
    <row r="930" spans="1:18" x14ac:dyDescent="0.2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</row>
    <row r="931" spans="1:18" x14ac:dyDescent="0.2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</row>
    <row r="932" spans="1:18" x14ac:dyDescent="0.2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</row>
    <row r="933" spans="1:18" x14ac:dyDescent="0.2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</row>
    <row r="934" spans="1:18" x14ac:dyDescent="0.2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</row>
    <row r="935" spans="1:18" x14ac:dyDescent="0.2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</row>
    <row r="936" spans="1:18" x14ac:dyDescent="0.2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</row>
    <row r="937" spans="1:18" x14ac:dyDescent="0.2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</row>
    <row r="938" spans="1:18" x14ac:dyDescent="0.2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</row>
    <row r="939" spans="1:18" x14ac:dyDescent="0.2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</row>
    <row r="940" spans="1:18" x14ac:dyDescent="0.2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</row>
    <row r="941" spans="1:18" x14ac:dyDescent="0.2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</row>
    <row r="942" spans="1:18" x14ac:dyDescent="0.2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</row>
    <row r="943" spans="1:18" x14ac:dyDescent="0.2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</row>
    <row r="944" spans="1:18" x14ac:dyDescent="0.2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</row>
    <row r="945" spans="1:18" x14ac:dyDescent="0.2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</row>
    <row r="946" spans="1:18" x14ac:dyDescent="0.2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</row>
    <row r="947" spans="1:18" x14ac:dyDescent="0.2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</row>
    <row r="948" spans="1:18" x14ac:dyDescent="0.2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</row>
    <row r="949" spans="1:18" x14ac:dyDescent="0.2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</row>
    <row r="950" spans="1:18" x14ac:dyDescent="0.2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</row>
    <row r="951" spans="1:18" x14ac:dyDescent="0.2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</row>
    <row r="952" spans="1:18" x14ac:dyDescent="0.2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</row>
    <row r="953" spans="1:18" x14ac:dyDescent="0.2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</row>
    <row r="954" spans="1:18" x14ac:dyDescent="0.2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</row>
    <row r="955" spans="1:18" x14ac:dyDescent="0.2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</row>
    <row r="956" spans="1:18" x14ac:dyDescent="0.2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</row>
    <row r="957" spans="1:18" x14ac:dyDescent="0.2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</row>
    <row r="958" spans="1:18" x14ac:dyDescent="0.2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</row>
    <row r="959" spans="1:18" x14ac:dyDescent="0.2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</row>
    <row r="960" spans="1:18" x14ac:dyDescent="0.2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</row>
    <row r="961" spans="1:18" x14ac:dyDescent="0.2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</row>
    <row r="962" spans="1:18" x14ac:dyDescent="0.2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</row>
    <row r="963" spans="1:18" x14ac:dyDescent="0.2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</row>
    <row r="964" spans="1:18" x14ac:dyDescent="0.2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</row>
    <row r="965" spans="1:18" x14ac:dyDescent="0.2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</row>
    <row r="966" spans="1:18" x14ac:dyDescent="0.2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</row>
    <row r="967" spans="1:18" x14ac:dyDescent="0.2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</row>
    <row r="968" spans="1:18" x14ac:dyDescent="0.2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</row>
    <row r="969" spans="1:18" x14ac:dyDescent="0.2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</row>
    <row r="970" spans="1:18" x14ac:dyDescent="0.2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</row>
    <row r="971" spans="1:18" x14ac:dyDescent="0.2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</row>
    <row r="972" spans="1:18" x14ac:dyDescent="0.2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</row>
    <row r="973" spans="1:18" x14ac:dyDescent="0.2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</row>
    <row r="974" spans="1:18" x14ac:dyDescent="0.2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</row>
    <row r="975" spans="1:18" x14ac:dyDescent="0.2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</row>
    <row r="976" spans="1:18" x14ac:dyDescent="0.2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</row>
    <row r="977" spans="1:18" x14ac:dyDescent="0.2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</row>
    <row r="978" spans="1:18" x14ac:dyDescent="0.2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</row>
    <row r="979" spans="1:18" x14ac:dyDescent="0.2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</row>
    <row r="980" spans="1:18" x14ac:dyDescent="0.2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</row>
    <row r="981" spans="1:18" x14ac:dyDescent="0.2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</row>
    <row r="982" spans="1:18" x14ac:dyDescent="0.2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</row>
    <row r="983" spans="1:18" x14ac:dyDescent="0.2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</row>
    <row r="984" spans="1:18" x14ac:dyDescent="0.2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</row>
    <row r="985" spans="1:18" x14ac:dyDescent="0.2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</row>
    <row r="986" spans="1:18" x14ac:dyDescent="0.2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</row>
    <row r="987" spans="1:18" x14ac:dyDescent="0.2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</row>
    <row r="988" spans="1:18" x14ac:dyDescent="0.2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</row>
    <row r="989" spans="1:18" x14ac:dyDescent="0.2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</row>
    <row r="990" spans="1:18" x14ac:dyDescent="0.2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</row>
    <row r="991" spans="1:18" x14ac:dyDescent="0.2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</row>
    <row r="992" spans="1:18" x14ac:dyDescent="0.2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</row>
    <row r="993" spans="1:18" x14ac:dyDescent="0.2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</row>
    <row r="994" spans="1:18" x14ac:dyDescent="0.2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</row>
    <row r="995" spans="1:18" x14ac:dyDescent="0.2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</row>
    <row r="996" spans="1:18" x14ac:dyDescent="0.2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</row>
    <row r="997" spans="1:18" x14ac:dyDescent="0.2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</row>
    <row r="998" spans="1:18" x14ac:dyDescent="0.2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</row>
    <row r="999" spans="1:18" x14ac:dyDescent="0.2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</row>
    <row r="1000" spans="1:18" x14ac:dyDescent="0.2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</row>
    <row r="1001" spans="1:18" x14ac:dyDescent="0.2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</row>
    <row r="1002" spans="1:18" x14ac:dyDescent="0.2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</row>
    <row r="1003" spans="1:18" x14ac:dyDescent="0.2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</row>
    <row r="1004" spans="1:18" x14ac:dyDescent="0.2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</row>
    <row r="1005" spans="1:18" x14ac:dyDescent="0.2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</row>
    <row r="1006" spans="1:18" x14ac:dyDescent="0.2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</row>
    <row r="1007" spans="1:18" x14ac:dyDescent="0.2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</row>
    <row r="1008" spans="1:18" x14ac:dyDescent="0.2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</row>
    <row r="1009" spans="1:18" x14ac:dyDescent="0.2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</row>
    <row r="1010" spans="1:18" x14ac:dyDescent="0.2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</row>
    <row r="1011" spans="1:18" x14ac:dyDescent="0.2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</row>
    <row r="1012" spans="1:18" x14ac:dyDescent="0.2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</row>
    <row r="1013" spans="1:18" x14ac:dyDescent="0.2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</row>
    <row r="1014" spans="1:18" x14ac:dyDescent="0.2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</row>
    <row r="1015" spans="1:18" x14ac:dyDescent="0.2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</row>
    <row r="1016" spans="1:18" x14ac:dyDescent="0.2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</row>
    <row r="1017" spans="1:18" x14ac:dyDescent="0.2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</row>
    <row r="1018" spans="1:18" x14ac:dyDescent="0.2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</row>
    <row r="1019" spans="1:18" x14ac:dyDescent="0.2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</row>
    <row r="1020" spans="1:18" x14ac:dyDescent="0.2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</row>
    <row r="1021" spans="1:18" x14ac:dyDescent="0.2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</row>
    <row r="1022" spans="1:18" x14ac:dyDescent="0.2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</row>
    <row r="1023" spans="1:18" x14ac:dyDescent="0.2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</row>
    <row r="1024" spans="1:18" x14ac:dyDescent="0.2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</row>
    <row r="1025" spans="1:18" x14ac:dyDescent="0.2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</row>
    <row r="1026" spans="1:18" x14ac:dyDescent="0.2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</row>
    <row r="1027" spans="1:18" x14ac:dyDescent="0.2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</row>
    <row r="1028" spans="1:18" x14ac:dyDescent="0.2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</row>
    <row r="1029" spans="1:18" x14ac:dyDescent="0.2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</row>
    <row r="1030" spans="1:18" x14ac:dyDescent="0.2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</row>
    <row r="1031" spans="1:18" x14ac:dyDescent="0.2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</row>
    <row r="1032" spans="1:18" x14ac:dyDescent="0.2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</row>
    <row r="1033" spans="1:18" x14ac:dyDescent="0.2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</row>
    <row r="1034" spans="1:18" x14ac:dyDescent="0.2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</row>
    <row r="1035" spans="1:18" x14ac:dyDescent="0.2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</row>
    <row r="1036" spans="1:18" x14ac:dyDescent="0.2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</row>
    <row r="1037" spans="1:18" x14ac:dyDescent="0.2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</row>
    <row r="1038" spans="1:18" x14ac:dyDescent="0.2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</row>
    <row r="1039" spans="1:18" x14ac:dyDescent="0.2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</row>
    <row r="1040" spans="1:18" x14ac:dyDescent="0.2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</row>
    <row r="1041" spans="1:18" x14ac:dyDescent="0.2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</row>
    <row r="1042" spans="1:18" x14ac:dyDescent="0.2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</row>
    <row r="1043" spans="1:18" x14ac:dyDescent="0.2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</row>
    <row r="1044" spans="1:18" x14ac:dyDescent="0.2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</row>
    <row r="1045" spans="1:18" x14ac:dyDescent="0.2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</row>
    <row r="1046" spans="1:18" x14ac:dyDescent="0.2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</row>
    <row r="1047" spans="1:18" x14ac:dyDescent="0.2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</row>
    <row r="1048" spans="1:18" x14ac:dyDescent="0.2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</row>
    <row r="1049" spans="1:18" x14ac:dyDescent="0.2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</row>
    <row r="1050" spans="1:18" x14ac:dyDescent="0.2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</row>
    <row r="1051" spans="1:18" x14ac:dyDescent="0.2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</row>
    <row r="1052" spans="1:18" x14ac:dyDescent="0.2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</row>
    <row r="1053" spans="1:18" x14ac:dyDescent="0.2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</row>
    <row r="1054" spans="1:18" x14ac:dyDescent="0.2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</row>
    <row r="1055" spans="1:18" x14ac:dyDescent="0.2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</row>
    <row r="1056" spans="1:18" x14ac:dyDescent="0.2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</row>
    <row r="1057" spans="1:18" x14ac:dyDescent="0.2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</row>
    <row r="1058" spans="1:18" x14ac:dyDescent="0.2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</row>
    <row r="1059" spans="1:18" x14ac:dyDescent="0.2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</row>
    <row r="1060" spans="1:18" x14ac:dyDescent="0.2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</row>
    <row r="1061" spans="1:18" x14ac:dyDescent="0.2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</row>
    <row r="1062" spans="1:18" x14ac:dyDescent="0.2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</row>
    <row r="1063" spans="1:18" x14ac:dyDescent="0.2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</row>
    <row r="1064" spans="1:18" x14ac:dyDescent="0.2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</row>
    <row r="1065" spans="1:18" x14ac:dyDescent="0.2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</row>
    <row r="1066" spans="1:18" x14ac:dyDescent="0.2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</row>
    <row r="1067" spans="1:18" x14ac:dyDescent="0.2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</row>
    <row r="1068" spans="1:18" x14ac:dyDescent="0.2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</row>
    <row r="1069" spans="1:18" x14ac:dyDescent="0.2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</row>
    <row r="1070" spans="1:18" x14ac:dyDescent="0.2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</row>
    <row r="1071" spans="1:18" x14ac:dyDescent="0.2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</row>
    <row r="1072" spans="1:18" x14ac:dyDescent="0.2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</row>
    <row r="1073" spans="1:18" x14ac:dyDescent="0.2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</row>
    <row r="1074" spans="1:18" x14ac:dyDescent="0.2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</row>
    <row r="1075" spans="1:18" x14ac:dyDescent="0.2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</row>
    <row r="1076" spans="1:18" x14ac:dyDescent="0.2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</row>
    <row r="1077" spans="1:18" x14ac:dyDescent="0.2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</row>
    <row r="1078" spans="1:18" x14ac:dyDescent="0.2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</row>
    <row r="1079" spans="1:18" x14ac:dyDescent="0.2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</row>
    <row r="1080" spans="1:18" x14ac:dyDescent="0.2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</row>
    <row r="1081" spans="1:18" x14ac:dyDescent="0.2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</row>
    <row r="1082" spans="1:18" x14ac:dyDescent="0.2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</row>
    <row r="1083" spans="1:18" x14ac:dyDescent="0.2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</row>
    <row r="1084" spans="1:18" x14ac:dyDescent="0.2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</row>
    <row r="1085" spans="1:18" x14ac:dyDescent="0.2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</row>
    <row r="1086" spans="1:18" x14ac:dyDescent="0.2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</row>
    <row r="1087" spans="1:18" x14ac:dyDescent="0.2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</row>
    <row r="1088" spans="1:18" x14ac:dyDescent="0.2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</row>
    <row r="1089" spans="1:18" x14ac:dyDescent="0.2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</row>
    <row r="1090" spans="1:18" x14ac:dyDescent="0.2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</row>
    <row r="1091" spans="1:18" x14ac:dyDescent="0.2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</row>
    <row r="1092" spans="1:18" x14ac:dyDescent="0.2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</row>
    <row r="1093" spans="1:18" x14ac:dyDescent="0.2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</row>
    <row r="1094" spans="1:18" x14ac:dyDescent="0.2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</row>
    <row r="1095" spans="1:18" x14ac:dyDescent="0.2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</row>
    <row r="1096" spans="1:18" x14ac:dyDescent="0.2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</row>
    <row r="1097" spans="1:18" x14ac:dyDescent="0.2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</row>
    <row r="1098" spans="1:18" x14ac:dyDescent="0.2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</row>
    <row r="1099" spans="1:18" x14ac:dyDescent="0.2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</row>
    <row r="1100" spans="1:18" x14ac:dyDescent="0.2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</row>
    <row r="1101" spans="1:18" x14ac:dyDescent="0.2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</row>
    <row r="1102" spans="1:18" x14ac:dyDescent="0.2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</row>
    <row r="1103" spans="1:18" x14ac:dyDescent="0.2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</row>
    <row r="1104" spans="1:18" x14ac:dyDescent="0.2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</row>
    <row r="1105" spans="1:18" x14ac:dyDescent="0.2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</row>
    <row r="1106" spans="1:18" x14ac:dyDescent="0.2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</row>
    <row r="1107" spans="1:18" x14ac:dyDescent="0.2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</row>
    <row r="1108" spans="1:18" x14ac:dyDescent="0.2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</row>
    <row r="1109" spans="1:18" x14ac:dyDescent="0.2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</row>
    <row r="1110" spans="1:18" x14ac:dyDescent="0.2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</row>
    <row r="1111" spans="1:18" x14ac:dyDescent="0.2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</row>
    <row r="1112" spans="1:18" x14ac:dyDescent="0.2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</row>
    <row r="1113" spans="1:18" x14ac:dyDescent="0.2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</row>
    <row r="1114" spans="1:18" x14ac:dyDescent="0.2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</row>
    <row r="1115" spans="1:18" x14ac:dyDescent="0.2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</row>
    <row r="1116" spans="1:18" x14ac:dyDescent="0.2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</row>
    <row r="1117" spans="1:18" x14ac:dyDescent="0.2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</row>
    <row r="1118" spans="1:18" x14ac:dyDescent="0.2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</row>
    <row r="1119" spans="1:18" x14ac:dyDescent="0.2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</row>
    <row r="1120" spans="1:18" x14ac:dyDescent="0.2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</row>
    <row r="1121" spans="1:18" x14ac:dyDescent="0.2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</row>
    <row r="1122" spans="1:18" x14ac:dyDescent="0.2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</row>
    <row r="1123" spans="1:18" x14ac:dyDescent="0.2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</row>
    <row r="1124" spans="1:18" x14ac:dyDescent="0.2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</row>
    <row r="1125" spans="1:18" x14ac:dyDescent="0.2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</row>
    <row r="1126" spans="1:18" x14ac:dyDescent="0.2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</row>
    <row r="1127" spans="1:18" x14ac:dyDescent="0.2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</row>
    <row r="1128" spans="1:18" x14ac:dyDescent="0.2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</row>
    <row r="1129" spans="1:18" x14ac:dyDescent="0.2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</row>
    <row r="1130" spans="1:18" x14ac:dyDescent="0.2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</row>
    <row r="1131" spans="1:18" x14ac:dyDescent="0.2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</row>
    <row r="1132" spans="1:18" x14ac:dyDescent="0.2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</row>
    <row r="1133" spans="1:18" x14ac:dyDescent="0.2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</row>
    <row r="1134" spans="1:18" x14ac:dyDescent="0.2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</row>
    <row r="1135" spans="1:18" x14ac:dyDescent="0.2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</row>
    <row r="1136" spans="1:18" x14ac:dyDescent="0.2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</row>
    <row r="1137" spans="1:18" x14ac:dyDescent="0.2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</row>
    <row r="1138" spans="1:18" x14ac:dyDescent="0.2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</row>
    <row r="1139" spans="1:18" x14ac:dyDescent="0.2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</row>
    <row r="1140" spans="1:18" x14ac:dyDescent="0.2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</row>
    <row r="1141" spans="1:18" x14ac:dyDescent="0.2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</row>
    <row r="1142" spans="1:18" x14ac:dyDescent="0.2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</row>
    <row r="1143" spans="1:18" x14ac:dyDescent="0.2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</row>
    <row r="1144" spans="1:18" x14ac:dyDescent="0.2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</row>
    <row r="1145" spans="1:18" x14ac:dyDescent="0.2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</row>
    <row r="1146" spans="1:18" x14ac:dyDescent="0.2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</row>
    <row r="1147" spans="1:18" x14ac:dyDescent="0.2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</row>
    <row r="1148" spans="1:18" x14ac:dyDescent="0.2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</row>
    <row r="1149" spans="1:18" x14ac:dyDescent="0.2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</row>
    <row r="1150" spans="1:18" x14ac:dyDescent="0.2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</row>
    <row r="1151" spans="1:18" x14ac:dyDescent="0.2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</row>
    <row r="1152" spans="1:18" x14ac:dyDescent="0.2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</row>
    <row r="1153" spans="1:18" x14ac:dyDescent="0.2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</row>
    <row r="1154" spans="1:18" x14ac:dyDescent="0.2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</row>
    <row r="1155" spans="1:18" x14ac:dyDescent="0.2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</row>
    <row r="1156" spans="1:18" x14ac:dyDescent="0.2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</row>
    <row r="1157" spans="1:18" x14ac:dyDescent="0.2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</row>
    <row r="1158" spans="1:18" x14ac:dyDescent="0.2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</row>
    <row r="1159" spans="1:18" x14ac:dyDescent="0.2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</row>
    <row r="1160" spans="1:18" x14ac:dyDescent="0.2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</row>
    <row r="1161" spans="1:18" x14ac:dyDescent="0.2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</row>
    <row r="1162" spans="1:18" x14ac:dyDescent="0.2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</row>
    <row r="1163" spans="1:18" x14ac:dyDescent="0.2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</row>
    <row r="1164" spans="1:18" x14ac:dyDescent="0.2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</row>
    <row r="1165" spans="1:18" x14ac:dyDescent="0.2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</row>
    <row r="1166" spans="1:18" x14ac:dyDescent="0.2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</row>
    <row r="1167" spans="1:18" x14ac:dyDescent="0.2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</row>
    <row r="1168" spans="1:18" x14ac:dyDescent="0.2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</row>
    <row r="1169" spans="1:18" x14ac:dyDescent="0.2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</row>
    <row r="1170" spans="1:18" x14ac:dyDescent="0.2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</row>
    <row r="1171" spans="1:18" x14ac:dyDescent="0.2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</row>
    <row r="1172" spans="1:18" x14ac:dyDescent="0.2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</row>
    <row r="1173" spans="1:18" x14ac:dyDescent="0.2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</row>
    <row r="1174" spans="1:18" x14ac:dyDescent="0.2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</row>
    <row r="1175" spans="1:18" x14ac:dyDescent="0.2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</row>
    <row r="1176" spans="1:18" x14ac:dyDescent="0.2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</row>
    <row r="1177" spans="1:18" x14ac:dyDescent="0.2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</row>
    <row r="1178" spans="1:18" x14ac:dyDescent="0.2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</row>
    <row r="1179" spans="1:18" x14ac:dyDescent="0.2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</row>
    <row r="1180" spans="1:18" x14ac:dyDescent="0.2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</row>
    <row r="1181" spans="1:18" x14ac:dyDescent="0.2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</row>
    <row r="1182" spans="1:18" x14ac:dyDescent="0.2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</row>
    <row r="1183" spans="1:18" x14ac:dyDescent="0.2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</row>
    <row r="1184" spans="1:18" x14ac:dyDescent="0.2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</row>
    <row r="1185" spans="1:18" x14ac:dyDescent="0.2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</row>
    <row r="1186" spans="1:18" x14ac:dyDescent="0.2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</row>
    <row r="1187" spans="1:18" x14ac:dyDescent="0.2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</row>
    <row r="1188" spans="1:18" x14ac:dyDescent="0.2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</row>
    <row r="1189" spans="1:18" x14ac:dyDescent="0.2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</row>
    <row r="1190" spans="1:18" x14ac:dyDescent="0.2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</row>
    <row r="1191" spans="1:18" x14ac:dyDescent="0.2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</row>
    <row r="1192" spans="1:18" x14ac:dyDescent="0.2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</row>
    <row r="1193" spans="1:18" x14ac:dyDescent="0.2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</row>
    <row r="1194" spans="1:18" x14ac:dyDescent="0.2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</row>
    <row r="1195" spans="1:18" x14ac:dyDescent="0.2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</row>
    <row r="1196" spans="1:18" x14ac:dyDescent="0.2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</row>
    <row r="1197" spans="1:18" x14ac:dyDescent="0.2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</row>
    <row r="1198" spans="1:18" x14ac:dyDescent="0.2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</row>
    <row r="1199" spans="1:18" x14ac:dyDescent="0.2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</row>
    <row r="1200" spans="1:18" x14ac:dyDescent="0.2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</row>
    <row r="1201" spans="1:18" x14ac:dyDescent="0.2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</row>
    <row r="1202" spans="1:18" x14ac:dyDescent="0.2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</row>
    <row r="1203" spans="1:18" x14ac:dyDescent="0.2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</row>
    <row r="1204" spans="1:18" x14ac:dyDescent="0.2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</row>
    <row r="1205" spans="1:18" x14ac:dyDescent="0.2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</row>
    <row r="1206" spans="1:18" x14ac:dyDescent="0.2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</row>
    <row r="1207" spans="1:18" x14ac:dyDescent="0.2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</row>
    <row r="1208" spans="1:18" x14ac:dyDescent="0.2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</row>
    <row r="1209" spans="1:18" x14ac:dyDescent="0.2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</row>
    <row r="1210" spans="1:18" x14ac:dyDescent="0.2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</row>
    <row r="1211" spans="1:18" x14ac:dyDescent="0.2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</row>
    <row r="1212" spans="1:18" x14ac:dyDescent="0.2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</row>
    <row r="1213" spans="1:18" x14ac:dyDescent="0.2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</row>
    <row r="1214" spans="1:18" x14ac:dyDescent="0.2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</row>
    <row r="1215" spans="1:18" x14ac:dyDescent="0.2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</row>
    <row r="1216" spans="1:18" x14ac:dyDescent="0.2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</row>
    <row r="1217" spans="1:18" x14ac:dyDescent="0.2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</row>
    <row r="1218" spans="1:18" x14ac:dyDescent="0.2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</row>
    <row r="1219" spans="1:18" x14ac:dyDescent="0.2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</row>
    <row r="1220" spans="1:18" x14ac:dyDescent="0.2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</row>
    <row r="1221" spans="1:18" x14ac:dyDescent="0.2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</row>
    <row r="1222" spans="1:18" x14ac:dyDescent="0.2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</row>
    <row r="1223" spans="1:18" x14ac:dyDescent="0.2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</row>
    <row r="1224" spans="1:18" x14ac:dyDescent="0.2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</row>
    <row r="1225" spans="1:18" x14ac:dyDescent="0.2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</row>
    <row r="1226" spans="1:18" x14ac:dyDescent="0.2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</row>
    <row r="1227" spans="1:18" x14ac:dyDescent="0.2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</row>
    <row r="1228" spans="1:18" x14ac:dyDescent="0.2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</row>
    <row r="1229" spans="1:18" x14ac:dyDescent="0.2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</row>
    <row r="1230" spans="1:18" x14ac:dyDescent="0.2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</row>
    <row r="1231" spans="1:18" x14ac:dyDescent="0.2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</row>
    <row r="1232" spans="1:18" x14ac:dyDescent="0.2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</row>
    <row r="1233" spans="1:18" x14ac:dyDescent="0.2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</row>
    <row r="1234" spans="1:18" x14ac:dyDescent="0.2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</row>
    <row r="1235" spans="1:18" x14ac:dyDescent="0.2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</row>
    <row r="1236" spans="1:18" x14ac:dyDescent="0.2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</row>
    <row r="1237" spans="1:18" x14ac:dyDescent="0.2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</row>
    <row r="1238" spans="1:18" x14ac:dyDescent="0.2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</row>
    <row r="1239" spans="1:18" x14ac:dyDescent="0.2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</row>
    <row r="1240" spans="1:18" x14ac:dyDescent="0.2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</row>
    <row r="1241" spans="1:18" x14ac:dyDescent="0.2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</row>
    <row r="1242" spans="1:18" x14ac:dyDescent="0.2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</row>
    <row r="1243" spans="1:18" x14ac:dyDescent="0.2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</row>
    <row r="1244" spans="1:18" x14ac:dyDescent="0.2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</row>
    <row r="1245" spans="1:18" x14ac:dyDescent="0.2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</row>
    <row r="1246" spans="1:18" x14ac:dyDescent="0.2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</row>
    <row r="1247" spans="1:18" x14ac:dyDescent="0.2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</row>
    <row r="1248" spans="1:18" x14ac:dyDescent="0.2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</row>
    <row r="1249" spans="1:18" x14ac:dyDescent="0.2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</row>
    <row r="1250" spans="1:18" x14ac:dyDescent="0.2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</row>
    <row r="1251" spans="1:18" x14ac:dyDescent="0.2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</row>
    <row r="1252" spans="1:18" x14ac:dyDescent="0.2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</row>
    <row r="1253" spans="1:18" x14ac:dyDescent="0.2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</row>
    <row r="1254" spans="1:18" x14ac:dyDescent="0.2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</row>
    <row r="1255" spans="1:18" x14ac:dyDescent="0.2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</row>
    <row r="1256" spans="1:18" x14ac:dyDescent="0.2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</row>
    <row r="1257" spans="1:18" x14ac:dyDescent="0.2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</row>
    <row r="1258" spans="1:18" x14ac:dyDescent="0.2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</row>
    <row r="1259" spans="1:18" x14ac:dyDescent="0.2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</row>
    <row r="1260" spans="1:18" x14ac:dyDescent="0.2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</row>
    <row r="1261" spans="1:18" x14ac:dyDescent="0.2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</row>
    <row r="1262" spans="1:18" x14ac:dyDescent="0.2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</row>
    <row r="1263" spans="1:18" x14ac:dyDescent="0.2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</row>
    <row r="1264" spans="1:18" x14ac:dyDescent="0.2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</row>
    <row r="1265" spans="1:18" x14ac:dyDescent="0.2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</row>
    <row r="1266" spans="1:18" x14ac:dyDescent="0.2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</row>
    <row r="1267" spans="1:18" x14ac:dyDescent="0.2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</row>
    <row r="1268" spans="1:18" x14ac:dyDescent="0.2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</row>
    <row r="1269" spans="1:18" x14ac:dyDescent="0.2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</row>
    <row r="1270" spans="1:18" x14ac:dyDescent="0.2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</row>
    <row r="1271" spans="1:18" x14ac:dyDescent="0.2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</row>
    <row r="1272" spans="1:18" x14ac:dyDescent="0.2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</row>
    <row r="1273" spans="1:18" x14ac:dyDescent="0.2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</row>
    <row r="1274" spans="1:18" x14ac:dyDescent="0.2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</row>
    <row r="1275" spans="1:18" x14ac:dyDescent="0.2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</row>
    <row r="1276" spans="1:18" x14ac:dyDescent="0.2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</row>
    <row r="1277" spans="1:18" x14ac:dyDescent="0.2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</row>
    <row r="1278" spans="1:18" x14ac:dyDescent="0.2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</row>
    <row r="1279" spans="1:18" x14ac:dyDescent="0.2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</row>
    <row r="1280" spans="1:18" x14ac:dyDescent="0.2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</row>
    <row r="1281" spans="1:18" x14ac:dyDescent="0.2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</row>
    <row r="1282" spans="1:18" x14ac:dyDescent="0.2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</row>
    <row r="1283" spans="1:18" x14ac:dyDescent="0.2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</row>
    <row r="1284" spans="1:18" x14ac:dyDescent="0.2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</row>
    <row r="1285" spans="1:18" x14ac:dyDescent="0.2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</row>
    <row r="1286" spans="1:18" x14ac:dyDescent="0.2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</row>
    <row r="1287" spans="1:18" x14ac:dyDescent="0.2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</row>
    <row r="1288" spans="1:18" x14ac:dyDescent="0.2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</row>
    <row r="1289" spans="1:18" x14ac:dyDescent="0.2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</row>
    <row r="1290" spans="1:18" x14ac:dyDescent="0.2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</row>
    <row r="1291" spans="1:18" x14ac:dyDescent="0.2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</row>
    <row r="1292" spans="1:18" x14ac:dyDescent="0.2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</row>
    <row r="1293" spans="1:18" x14ac:dyDescent="0.2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</row>
    <row r="1294" spans="1:18" x14ac:dyDescent="0.2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</row>
    <row r="1295" spans="1:18" x14ac:dyDescent="0.2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</row>
    <row r="1296" spans="1:18" x14ac:dyDescent="0.2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</row>
    <row r="1297" spans="1:18" x14ac:dyDescent="0.2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</row>
    <row r="1298" spans="1:18" x14ac:dyDescent="0.2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</row>
    <row r="1299" spans="1:18" x14ac:dyDescent="0.2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</row>
    <row r="1300" spans="1:18" x14ac:dyDescent="0.2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</row>
    <row r="1301" spans="1:18" x14ac:dyDescent="0.2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</row>
    <row r="1302" spans="1:18" x14ac:dyDescent="0.2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</row>
    <row r="1303" spans="1:18" x14ac:dyDescent="0.2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</row>
    <row r="1304" spans="1:18" x14ac:dyDescent="0.2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</row>
    <row r="1305" spans="1:18" x14ac:dyDescent="0.2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</row>
    <row r="1306" spans="1:18" x14ac:dyDescent="0.2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</row>
    <row r="1307" spans="1:18" x14ac:dyDescent="0.2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</row>
    <row r="1308" spans="1:18" x14ac:dyDescent="0.2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</row>
    <row r="1309" spans="1:18" x14ac:dyDescent="0.2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</row>
    <row r="1310" spans="1:18" x14ac:dyDescent="0.2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</row>
    <row r="1311" spans="1:18" x14ac:dyDescent="0.2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</row>
    <row r="1312" spans="1:18" x14ac:dyDescent="0.2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</row>
    <row r="1313" spans="1:18" x14ac:dyDescent="0.2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</row>
    <row r="1314" spans="1:18" x14ac:dyDescent="0.2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</row>
    <row r="1315" spans="1:18" x14ac:dyDescent="0.2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</row>
    <row r="1316" spans="1:18" x14ac:dyDescent="0.2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</row>
    <row r="1317" spans="1:18" x14ac:dyDescent="0.2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</row>
    <row r="1318" spans="1:18" x14ac:dyDescent="0.2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</row>
    <row r="1319" spans="1:18" x14ac:dyDescent="0.2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</row>
    <row r="1320" spans="1:18" x14ac:dyDescent="0.2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</row>
    <row r="1321" spans="1:18" x14ac:dyDescent="0.2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</row>
    <row r="1322" spans="1:18" x14ac:dyDescent="0.2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</row>
    <row r="1323" spans="1:18" x14ac:dyDescent="0.2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</row>
    <row r="1324" spans="1:18" x14ac:dyDescent="0.2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</row>
    <row r="1325" spans="1:18" x14ac:dyDescent="0.2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</row>
    <row r="1326" spans="1:18" x14ac:dyDescent="0.2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</row>
    <row r="1327" spans="1:18" x14ac:dyDescent="0.2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</row>
    <row r="1328" spans="1:18" x14ac:dyDescent="0.2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</row>
    <row r="1329" spans="1:18" x14ac:dyDescent="0.2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</row>
    <row r="1330" spans="1:18" x14ac:dyDescent="0.2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</row>
    <row r="1331" spans="1:18" x14ac:dyDescent="0.2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</row>
    <row r="1332" spans="1:18" x14ac:dyDescent="0.2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</row>
    <row r="1333" spans="1:18" x14ac:dyDescent="0.2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</row>
    <row r="1334" spans="1:18" x14ac:dyDescent="0.2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</row>
    <row r="1335" spans="1:18" x14ac:dyDescent="0.2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</row>
    <row r="1336" spans="1:18" x14ac:dyDescent="0.2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</row>
    <row r="1337" spans="1:18" x14ac:dyDescent="0.2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</row>
    <row r="1338" spans="1:18" x14ac:dyDescent="0.2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</row>
    <row r="1339" spans="1:18" x14ac:dyDescent="0.2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</row>
    <row r="1340" spans="1:18" x14ac:dyDescent="0.2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</row>
    <row r="1341" spans="1:18" x14ac:dyDescent="0.2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</row>
    <row r="1342" spans="1:18" x14ac:dyDescent="0.2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</row>
    <row r="1343" spans="1:18" x14ac:dyDescent="0.2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</row>
    <row r="1344" spans="1:18" x14ac:dyDescent="0.2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</row>
    <row r="1345" spans="1:18" x14ac:dyDescent="0.2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</row>
    <row r="1346" spans="1:18" x14ac:dyDescent="0.2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</row>
    <row r="1347" spans="1:18" x14ac:dyDescent="0.2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</row>
    <row r="1348" spans="1:18" x14ac:dyDescent="0.2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</row>
    <row r="1349" spans="1:18" x14ac:dyDescent="0.2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</row>
    <row r="1350" spans="1:18" x14ac:dyDescent="0.2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</row>
    <row r="1351" spans="1:18" x14ac:dyDescent="0.2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</row>
    <row r="1352" spans="1:18" x14ac:dyDescent="0.2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</row>
    <row r="1353" spans="1:18" x14ac:dyDescent="0.2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</row>
    <row r="1354" spans="1:18" x14ac:dyDescent="0.2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</row>
    <row r="1355" spans="1:18" x14ac:dyDescent="0.2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</row>
    <row r="1356" spans="1:18" x14ac:dyDescent="0.2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</row>
    <row r="1357" spans="1:18" x14ac:dyDescent="0.2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</row>
    <row r="1358" spans="1:18" x14ac:dyDescent="0.2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</row>
    <row r="1359" spans="1:18" x14ac:dyDescent="0.2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</row>
    <row r="1360" spans="1:18" x14ac:dyDescent="0.2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</row>
    <row r="1361" spans="1:18" x14ac:dyDescent="0.2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</row>
    <row r="1362" spans="1:18" x14ac:dyDescent="0.2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</row>
    <row r="1363" spans="1:18" x14ac:dyDescent="0.2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</row>
    <row r="1364" spans="1:18" x14ac:dyDescent="0.2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</row>
    <row r="1365" spans="1:18" x14ac:dyDescent="0.2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</row>
    <row r="1366" spans="1:18" x14ac:dyDescent="0.2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</row>
    <row r="1367" spans="1:18" x14ac:dyDescent="0.2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</row>
    <row r="1368" spans="1:18" x14ac:dyDescent="0.2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</row>
    <row r="1369" spans="1:18" x14ac:dyDescent="0.2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</row>
    <row r="1370" spans="1:18" x14ac:dyDescent="0.2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</row>
    <row r="1371" spans="1:18" x14ac:dyDescent="0.2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</row>
    <row r="1372" spans="1:18" x14ac:dyDescent="0.2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</row>
    <row r="1373" spans="1:18" x14ac:dyDescent="0.2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</row>
    <row r="1374" spans="1:18" x14ac:dyDescent="0.2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</row>
    <row r="1375" spans="1:18" x14ac:dyDescent="0.2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</row>
    <row r="1376" spans="1:18" x14ac:dyDescent="0.2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</row>
    <row r="1377" spans="1:18" x14ac:dyDescent="0.2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</row>
    <row r="1378" spans="1:18" x14ac:dyDescent="0.2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</row>
    <row r="1379" spans="1:18" x14ac:dyDescent="0.2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</row>
    <row r="1380" spans="1:18" x14ac:dyDescent="0.2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</row>
    <row r="1381" spans="1:18" x14ac:dyDescent="0.2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</row>
    <row r="1382" spans="1:18" x14ac:dyDescent="0.2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</row>
    <row r="1383" spans="1:18" x14ac:dyDescent="0.2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</row>
    <row r="1384" spans="1:18" x14ac:dyDescent="0.2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</row>
    <row r="1385" spans="1:18" x14ac:dyDescent="0.2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</row>
    <row r="1386" spans="1:18" x14ac:dyDescent="0.2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</row>
    <row r="1387" spans="1:18" x14ac:dyDescent="0.2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</row>
    <row r="1388" spans="1:18" x14ac:dyDescent="0.2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</row>
    <row r="1389" spans="1:18" x14ac:dyDescent="0.2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</row>
    <row r="1390" spans="1:18" x14ac:dyDescent="0.2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</row>
    <row r="1391" spans="1:18" x14ac:dyDescent="0.2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</row>
    <row r="1392" spans="1:18" x14ac:dyDescent="0.2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</row>
    <row r="1393" spans="1:18" x14ac:dyDescent="0.2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</row>
    <row r="1394" spans="1:18" x14ac:dyDescent="0.2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</row>
    <row r="1395" spans="1:18" x14ac:dyDescent="0.2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</row>
    <row r="1396" spans="1:18" x14ac:dyDescent="0.2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</row>
    <row r="1397" spans="1:18" x14ac:dyDescent="0.2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</row>
    <row r="1398" spans="1:18" x14ac:dyDescent="0.2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</row>
    <row r="1399" spans="1:18" x14ac:dyDescent="0.2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</row>
    <row r="1400" spans="1:18" x14ac:dyDescent="0.2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</row>
    <row r="1401" spans="1:18" x14ac:dyDescent="0.2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</row>
    <row r="1402" spans="1:18" x14ac:dyDescent="0.2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</row>
    <row r="1403" spans="1:18" x14ac:dyDescent="0.2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</row>
    <row r="1404" spans="1:18" x14ac:dyDescent="0.2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</row>
    <row r="1405" spans="1:18" x14ac:dyDescent="0.2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</row>
    <row r="1406" spans="1:18" x14ac:dyDescent="0.2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</row>
    <row r="1407" spans="1:18" x14ac:dyDescent="0.2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</row>
    <row r="1408" spans="1:18" x14ac:dyDescent="0.2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</row>
    <row r="1409" spans="1:18" x14ac:dyDescent="0.2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</row>
    <row r="1410" spans="1:18" x14ac:dyDescent="0.2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</row>
    <row r="1411" spans="1:18" x14ac:dyDescent="0.2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</row>
    <row r="1412" spans="1:18" x14ac:dyDescent="0.2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</row>
    <row r="1413" spans="1:18" x14ac:dyDescent="0.2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</row>
    <row r="1414" spans="1:18" x14ac:dyDescent="0.2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</row>
    <row r="1415" spans="1:18" x14ac:dyDescent="0.2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</row>
    <row r="1416" spans="1:18" x14ac:dyDescent="0.2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</row>
    <row r="1417" spans="1:18" x14ac:dyDescent="0.2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</row>
    <row r="1418" spans="1:18" x14ac:dyDescent="0.2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</row>
    <row r="1419" spans="1:18" x14ac:dyDescent="0.2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</row>
    <row r="1420" spans="1:18" x14ac:dyDescent="0.2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</row>
    <row r="1421" spans="1:18" x14ac:dyDescent="0.2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</row>
    <row r="1422" spans="1:18" x14ac:dyDescent="0.2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</row>
    <row r="1423" spans="1:18" x14ac:dyDescent="0.2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</row>
    <row r="1424" spans="1:18" x14ac:dyDescent="0.2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</row>
    <row r="1425" spans="1:18" x14ac:dyDescent="0.2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</row>
    <row r="1426" spans="1:18" x14ac:dyDescent="0.2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</row>
    <row r="1427" spans="1:18" x14ac:dyDescent="0.2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</row>
    <row r="1428" spans="1:18" x14ac:dyDescent="0.2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</row>
    <row r="1429" spans="1:18" x14ac:dyDescent="0.2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</row>
    <row r="1430" spans="1:18" x14ac:dyDescent="0.2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</row>
    <row r="1431" spans="1:18" x14ac:dyDescent="0.2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</row>
    <row r="1432" spans="1:18" x14ac:dyDescent="0.2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</row>
    <row r="1433" spans="1:18" x14ac:dyDescent="0.2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</row>
    <row r="1434" spans="1:18" x14ac:dyDescent="0.2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</row>
    <row r="1435" spans="1:18" x14ac:dyDescent="0.2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</row>
    <row r="1436" spans="1:18" x14ac:dyDescent="0.2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</row>
    <row r="1437" spans="1:18" x14ac:dyDescent="0.2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</row>
    <row r="1438" spans="1:18" x14ac:dyDescent="0.2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</row>
    <row r="1439" spans="1:18" x14ac:dyDescent="0.2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</row>
    <row r="1440" spans="1:18" x14ac:dyDescent="0.2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</row>
    <row r="1441" spans="1:18" x14ac:dyDescent="0.2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</row>
    <row r="1442" spans="1:18" x14ac:dyDescent="0.2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</row>
    <row r="1443" spans="1:18" x14ac:dyDescent="0.2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</row>
    <row r="1444" spans="1:18" x14ac:dyDescent="0.2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</row>
    <row r="1445" spans="1:18" x14ac:dyDescent="0.2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</row>
    <row r="1446" spans="1:18" x14ac:dyDescent="0.2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</row>
    <row r="1447" spans="1:18" x14ac:dyDescent="0.2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</row>
    <row r="1448" spans="1:18" x14ac:dyDescent="0.2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</row>
    <row r="1449" spans="1:18" x14ac:dyDescent="0.2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</row>
    <row r="1450" spans="1:18" x14ac:dyDescent="0.2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</row>
    <row r="1451" spans="1:18" x14ac:dyDescent="0.2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</row>
    <row r="1452" spans="1:18" x14ac:dyDescent="0.2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</row>
    <row r="1453" spans="1:18" x14ac:dyDescent="0.2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</row>
    <row r="1454" spans="1:18" x14ac:dyDescent="0.2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</row>
    <row r="1455" spans="1:18" x14ac:dyDescent="0.2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</row>
    <row r="1456" spans="1:18" x14ac:dyDescent="0.2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</row>
    <row r="1457" spans="1:18" x14ac:dyDescent="0.2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</row>
    <row r="1458" spans="1:18" x14ac:dyDescent="0.2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</row>
    <row r="1459" spans="1:18" x14ac:dyDescent="0.2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</row>
    <row r="1460" spans="1:18" x14ac:dyDescent="0.2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</row>
    <row r="1461" spans="1:18" x14ac:dyDescent="0.2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</row>
    <row r="1462" spans="1:18" x14ac:dyDescent="0.2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</row>
    <row r="1463" spans="1:18" x14ac:dyDescent="0.2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</row>
    <row r="1464" spans="1:18" x14ac:dyDescent="0.2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</row>
    <row r="1465" spans="1:18" x14ac:dyDescent="0.2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</row>
    <row r="1466" spans="1:18" x14ac:dyDescent="0.2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</row>
    <row r="1467" spans="1:18" x14ac:dyDescent="0.2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</row>
    <row r="1468" spans="1:18" x14ac:dyDescent="0.2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</row>
    <row r="1469" spans="1:18" x14ac:dyDescent="0.2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</row>
    <row r="1470" spans="1:18" x14ac:dyDescent="0.2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</row>
    <row r="1471" spans="1:18" x14ac:dyDescent="0.2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</row>
    <row r="1472" spans="1:18" x14ac:dyDescent="0.2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</row>
    <row r="1473" spans="1:18" x14ac:dyDescent="0.2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</row>
    <row r="1474" spans="1:18" x14ac:dyDescent="0.2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</row>
    <row r="1475" spans="1:18" x14ac:dyDescent="0.2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</row>
    <row r="1476" spans="1:18" x14ac:dyDescent="0.2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</row>
    <row r="1477" spans="1:18" x14ac:dyDescent="0.2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</row>
    <row r="1478" spans="1:18" x14ac:dyDescent="0.2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</row>
    <row r="1479" spans="1:18" x14ac:dyDescent="0.2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</row>
    <row r="1480" spans="1:18" x14ac:dyDescent="0.2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</row>
    <row r="1481" spans="1:18" x14ac:dyDescent="0.2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</row>
    <row r="1482" spans="1:18" x14ac:dyDescent="0.2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</row>
    <row r="1483" spans="1:18" x14ac:dyDescent="0.2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</row>
    <row r="1484" spans="1:18" x14ac:dyDescent="0.2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</row>
    <row r="1485" spans="1:18" x14ac:dyDescent="0.2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</row>
    <row r="1486" spans="1:18" x14ac:dyDescent="0.2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</row>
    <row r="1487" spans="1:18" x14ac:dyDescent="0.2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</row>
    <row r="1488" spans="1:18" x14ac:dyDescent="0.2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</row>
    <row r="1489" spans="1:18" x14ac:dyDescent="0.2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</row>
    <row r="1490" spans="1:18" x14ac:dyDescent="0.2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</row>
    <row r="1491" spans="1:18" x14ac:dyDescent="0.2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</row>
    <row r="1492" spans="1:18" x14ac:dyDescent="0.2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</row>
    <row r="1493" spans="1:18" x14ac:dyDescent="0.2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</row>
    <row r="1494" spans="1:18" x14ac:dyDescent="0.2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</row>
    <row r="1495" spans="1:18" x14ac:dyDescent="0.2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</row>
    <row r="1496" spans="1:18" x14ac:dyDescent="0.2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</row>
    <row r="1497" spans="1:18" x14ac:dyDescent="0.2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</row>
    <row r="1498" spans="1:18" x14ac:dyDescent="0.2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</row>
    <row r="1499" spans="1:18" x14ac:dyDescent="0.2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</row>
    <row r="1500" spans="1:18" x14ac:dyDescent="0.2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</row>
    <row r="1501" spans="1:18" x14ac:dyDescent="0.2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</row>
    <row r="1502" spans="1:18" x14ac:dyDescent="0.2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</row>
    <row r="1503" spans="1:18" x14ac:dyDescent="0.2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</row>
    <row r="1504" spans="1:18" x14ac:dyDescent="0.2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</row>
    <row r="1505" spans="1:18" x14ac:dyDescent="0.2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</row>
    <row r="1506" spans="1:18" x14ac:dyDescent="0.2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</row>
    <row r="1507" spans="1:18" x14ac:dyDescent="0.2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</row>
    <row r="1508" spans="1:18" x14ac:dyDescent="0.2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</row>
    <row r="1509" spans="1:18" x14ac:dyDescent="0.2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</row>
    <row r="1510" spans="1:18" x14ac:dyDescent="0.2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</row>
    <row r="1511" spans="1:18" x14ac:dyDescent="0.2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</row>
    <row r="1512" spans="1:18" x14ac:dyDescent="0.2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</row>
    <row r="1513" spans="1:18" x14ac:dyDescent="0.2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</row>
    <row r="1514" spans="1:18" x14ac:dyDescent="0.2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</row>
    <row r="1515" spans="1:18" x14ac:dyDescent="0.2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</row>
    <row r="1516" spans="1:18" x14ac:dyDescent="0.2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</row>
    <row r="1517" spans="1:18" x14ac:dyDescent="0.2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</row>
    <row r="1518" spans="1:18" x14ac:dyDescent="0.2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</row>
    <row r="1519" spans="1:18" x14ac:dyDescent="0.2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</row>
    <row r="1520" spans="1:18" x14ac:dyDescent="0.2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</row>
    <row r="1521" spans="1:18" x14ac:dyDescent="0.2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</row>
    <row r="1522" spans="1:18" x14ac:dyDescent="0.2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</row>
    <row r="1523" spans="1:18" x14ac:dyDescent="0.2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</row>
    <row r="1524" spans="1:18" x14ac:dyDescent="0.2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</row>
    <row r="1525" spans="1:18" x14ac:dyDescent="0.2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</row>
    <row r="1526" spans="1:18" x14ac:dyDescent="0.2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</row>
    <row r="1527" spans="1:18" x14ac:dyDescent="0.2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</row>
    <row r="1528" spans="1:18" x14ac:dyDescent="0.2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</row>
    <row r="1529" spans="1:18" x14ac:dyDescent="0.2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</row>
    <row r="1530" spans="1:18" x14ac:dyDescent="0.2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</row>
    <row r="1531" spans="1:18" x14ac:dyDescent="0.2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</row>
    <row r="1532" spans="1:18" x14ac:dyDescent="0.2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</row>
    <row r="1533" spans="1:18" x14ac:dyDescent="0.2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</row>
    <row r="1534" spans="1:18" x14ac:dyDescent="0.2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</row>
    <row r="1535" spans="1:18" x14ac:dyDescent="0.2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</row>
    <row r="1536" spans="1:18" x14ac:dyDescent="0.2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</row>
    <row r="1537" spans="1:18" x14ac:dyDescent="0.2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</row>
    <row r="1538" spans="1:18" x14ac:dyDescent="0.2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</row>
    <row r="1539" spans="1:18" x14ac:dyDescent="0.2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</row>
    <row r="1540" spans="1:18" x14ac:dyDescent="0.2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</row>
    <row r="1541" spans="1:18" x14ac:dyDescent="0.2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</row>
    <row r="1542" spans="1:18" x14ac:dyDescent="0.2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</row>
    <row r="1543" spans="1:18" x14ac:dyDescent="0.2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</row>
    <row r="1544" spans="1:18" x14ac:dyDescent="0.2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</row>
    <row r="1545" spans="1:18" x14ac:dyDescent="0.2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</row>
    <row r="1546" spans="1:18" x14ac:dyDescent="0.2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</row>
    <row r="1547" spans="1:18" x14ac:dyDescent="0.2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</row>
    <row r="1548" spans="1:18" x14ac:dyDescent="0.2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</row>
    <row r="1549" spans="1:18" x14ac:dyDescent="0.2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</row>
    <row r="1550" spans="1:18" x14ac:dyDescent="0.2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</row>
    <row r="1551" spans="1:18" x14ac:dyDescent="0.2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</row>
    <row r="1552" spans="1:18" x14ac:dyDescent="0.2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</row>
    <row r="1553" spans="1:18" x14ac:dyDescent="0.2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</row>
    <row r="1554" spans="1:18" x14ac:dyDescent="0.2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</row>
    <row r="1555" spans="1:18" x14ac:dyDescent="0.2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</row>
    <row r="1556" spans="1:18" x14ac:dyDescent="0.2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</row>
    <row r="1557" spans="1:18" x14ac:dyDescent="0.2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</row>
    <row r="1558" spans="1:18" x14ac:dyDescent="0.2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</row>
    <row r="1559" spans="1:18" x14ac:dyDescent="0.2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</row>
    <row r="1560" spans="1:18" x14ac:dyDescent="0.2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</row>
    <row r="1561" spans="1:18" x14ac:dyDescent="0.2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</row>
    <row r="1562" spans="1:18" x14ac:dyDescent="0.2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</row>
    <row r="1563" spans="1:18" x14ac:dyDescent="0.2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</row>
    <row r="1564" spans="1:18" x14ac:dyDescent="0.2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</row>
    <row r="1565" spans="1:18" x14ac:dyDescent="0.2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</row>
    <row r="1566" spans="1:18" x14ac:dyDescent="0.2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</row>
    <row r="1567" spans="1:18" x14ac:dyDescent="0.2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</row>
    <row r="1568" spans="1:18" x14ac:dyDescent="0.2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</row>
    <row r="1569" spans="1:18" x14ac:dyDescent="0.2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</row>
    <row r="1570" spans="1:18" x14ac:dyDescent="0.2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</row>
    <row r="1571" spans="1:18" x14ac:dyDescent="0.2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</row>
    <row r="1572" spans="1:18" x14ac:dyDescent="0.2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</row>
    <row r="1573" spans="1:18" x14ac:dyDescent="0.2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</row>
    <row r="1574" spans="1:18" x14ac:dyDescent="0.2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</row>
    <row r="1575" spans="1:18" x14ac:dyDescent="0.2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</row>
    <row r="1576" spans="1:18" x14ac:dyDescent="0.2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</row>
    <row r="1577" spans="1:18" x14ac:dyDescent="0.2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</row>
    <row r="1578" spans="1:18" x14ac:dyDescent="0.2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</row>
    <row r="1579" spans="1:18" x14ac:dyDescent="0.2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</row>
    <row r="1580" spans="1:18" x14ac:dyDescent="0.2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</row>
    <row r="1581" spans="1:18" x14ac:dyDescent="0.2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</row>
    <row r="1582" spans="1:18" x14ac:dyDescent="0.2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</row>
    <row r="1583" spans="1:18" x14ac:dyDescent="0.2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</row>
    <row r="1584" spans="1:18" x14ac:dyDescent="0.2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</row>
    <row r="1585" spans="1:18" x14ac:dyDescent="0.2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</row>
    <row r="1586" spans="1:18" x14ac:dyDescent="0.2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</row>
    <row r="1587" spans="1:18" x14ac:dyDescent="0.2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</row>
    <row r="1588" spans="1:18" x14ac:dyDescent="0.2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</row>
    <row r="1589" spans="1:18" x14ac:dyDescent="0.2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</row>
    <row r="1590" spans="1:18" x14ac:dyDescent="0.2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</row>
    <row r="1591" spans="1:18" x14ac:dyDescent="0.2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</row>
    <row r="1592" spans="1:18" x14ac:dyDescent="0.2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</row>
    <row r="1593" spans="1:18" x14ac:dyDescent="0.2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</row>
    <row r="1594" spans="1:18" x14ac:dyDescent="0.2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</row>
    <row r="1595" spans="1:18" x14ac:dyDescent="0.2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</row>
    <row r="1596" spans="1:18" x14ac:dyDescent="0.2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</row>
    <row r="1597" spans="1:18" x14ac:dyDescent="0.2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</row>
    <row r="1598" spans="1:18" x14ac:dyDescent="0.2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</row>
    <row r="1599" spans="1:18" x14ac:dyDescent="0.2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</row>
    <row r="1600" spans="1:18" x14ac:dyDescent="0.2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</row>
    <row r="1601" spans="1:18" x14ac:dyDescent="0.2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</row>
    <row r="1602" spans="1:18" x14ac:dyDescent="0.2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</row>
    <row r="1603" spans="1:18" x14ac:dyDescent="0.2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</row>
    <row r="1604" spans="1:18" x14ac:dyDescent="0.2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</row>
    <row r="1605" spans="1:18" x14ac:dyDescent="0.2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</row>
    <row r="1606" spans="1:18" x14ac:dyDescent="0.2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</row>
    <row r="1607" spans="1:18" x14ac:dyDescent="0.2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</row>
    <row r="1608" spans="1:18" x14ac:dyDescent="0.2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</row>
    <row r="1609" spans="1:18" x14ac:dyDescent="0.2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</row>
    <row r="1610" spans="1:18" x14ac:dyDescent="0.2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</row>
    <row r="1611" spans="1:18" x14ac:dyDescent="0.2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</row>
    <row r="1612" spans="1:18" x14ac:dyDescent="0.2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</row>
    <row r="1613" spans="1:18" x14ac:dyDescent="0.2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</row>
    <row r="1614" spans="1:18" x14ac:dyDescent="0.2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</row>
    <row r="1615" spans="1:18" x14ac:dyDescent="0.2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</row>
    <row r="1616" spans="1:18" x14ac:dyDescent="0.2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</row>
    <row r="1617" spans="1:18" x14ac:dyDescent="0.2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</row>
    <row r="1618" spans="1:18" x14ac:dyDescent="0.2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</row>
    <row r="1619" spans="1:18" x14ac:dyDescent="0.2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</row>
    <row r="1620" spans="1:18" x14ac:dyDescent="0.2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</row>
    <row r="1621" spans="1:18" x14ac:dyDescent="0.2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</row>
    <row r="1622" spans="1:18" x14ac:dyDescent="0.2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</row>
    <row r="1623" spans="1:18" x14ac:dyDescent="0.2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</row>
    <row r="1624" spans="1:18" x14ac:dyDescent="0.2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</row>
    <row r="1625" spans="1:18" x14ac:dyDescent="0.2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</row>
    <row r="1626" spans="1:18" x14ac:dyDescent="0.2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</row>
    <row r="1627" spans="1:18" x14ac:dyDescent="0.2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</row>
    <row r="1628" spans="1:18" x14ac:dyDescent="0.2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</row>
    <row r="1629" spans="1:18" x14ac:dyDescent="0.2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</row>
    <row r="1630" spans="1:18" x14ac:dyDescent="0.2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</row>
    <row r="1631" spans="1:18" x14ac:dyDescent="0.2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</row>
    <row r="1632" spans="1:18" x14ac:dyDescent="0.2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</row>
    <row r="1633" spans="1:18" x14ac:dyDescent="0.2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</row>
    <row r="1634" spans="1:18" x14ac:dyDescent="0.2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</row>
    <row r="1635" spans="1:18" x14ac:dyDescent="0.2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</row>
    <row r="1636" spans="1:18" x14ac:dyDescent="0.2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</row>
    <row r="1637" spans="1:18" x14ac:dyDescent="0.2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</row>
    <row r="1638" spans="1:18" x14ac:dyDescent="0.2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</row>
    <row r="1639" spans="1:18" x14ac:dyDescent="0.2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</row>
    <row r="1640" spans="1:18" x14ac:dyDescent="0.2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</row>
    <row r="1641" spans="1:18" x14ac:dyDescent="0.2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</row>
    <row r="1642" spans="1:18" x14ac:dyDescent="0.2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</row>
    <row r="1643" spans="1:18" x14ac:dyDescent="0.2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</row>
    <row r="1644" spans="1:18" x14ac:dyDescent="0.2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</row>
    <row r="1645" spans="1:18" x14ac:dyDescent="0.2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</row>
    <row r="1646" spans="1:18" x14ac:dyDescent="0.2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</row>
    <row r="1647" spans="1:18" x14ac:dyDescent="0.2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</row>
    <row r="1648" spans="1:18" x14ac:dyDescent="0.2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</row>
    <row r="1649" spans="1:18" x14ac:dyDescent="0.2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</row>
    <row r="1650" spans="1:18" x14ac:dyDescent="0.2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</row>
    <row r="1651" spans="1:18" x14ac:dyDescent="0.2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</row>
    <row r="1652" spans="1:18" x14ac:dyDescent="0.2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</row>
    <row r="1653" spans="1:18" x14ac:dyDescent="0.2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</row>
    <row r="1654" spans="1:18" x14ac:dyDescent="0.2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</row>
    <row r="1655" spans="1:18" x14ac:dyDescent="0.2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</row>
    <row r="1656" spans="1:18" x14ac:dyDescent="0.2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</row>
    <row r="1657" spans="1:18" x14ac:dyDescent="0.2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</row>
    <row r="1658" spans="1:18" x14ac:dyDescent="0.2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</row>
    <row r="1659" spans="1:18" x14ac:dyDescent="0.2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</row>
    <row r="1660" spans="1:18" x14ac:dyDescent="0.2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</row>
    <row r="1661" spans="1:18" x14ac:dyDescent="0.2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</row>
    <row r="1662" spans="1:18" x14ac:dyDescent="0.2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</row>
    <row r="1663" spans="1:18" x14ac:dyDescent="0.2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</row>
    <row r="1664" spans="1:18" x14ac:dyDescent="0.2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</row>
    <row r="1665" spans="1:18" x14ac:dyDescent="0.2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</row>
    <row r="1666" spans="1:18" x14ac:dyDescent="0.2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</row>
    <row r="1667" spans="1:18" x14ac:dyDescent="0.2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</row>
    <row r="1668" spans="1:18" x14ac:dyDescent="0.2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</row>
    <row r="1669" spans="1:18" x14ac:dyDescent="0.2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</row>
    <row r="1670" spans="1:18" x14ac:dyDescent="0.2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</row>
    <row r="1671" spans="1:18" x14ac:dyDescent="0.2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</row>
    <row r="1672" spans="1:18" x14ac:dyDescent="0.2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</row>
    <row r="1673" spans="1:18" x14ac:dyDescent="0.2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</row>
    <row r="1674" spans="1:18" x14ac:dyDescent="0.2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</row>
    <row r="1675" spans="1:18" x14ac:dyDescent="0.2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</row>
    <row r="1676" spans="1:18" x14ac:dyDescent="0.2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</row>
    <row r="1677" spans="1:18" x14ac:dyDescent="0.2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</row>
    <row r="1678" spans="1:18" x14ac:dyDescent="0.2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</row>
    <row r="1679" spans="1:18" x14ac:dyDescent="0.2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</row>
    <row r="1680" spans="1:18" x14ac:dyDescent="0.2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</row>
    <row r="1681" spans="1:18" x14ac:dyDescent="0.2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</row>
    <row r="1682" spans="1:18" x14ac:dyDescent="0.2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</row>
    <row r="1683" spans="1:18" x14ac:dyDescent="0.2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</row>
    <row r="1684" spans="1:18" x14ac:dyDescent="0.2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</row>
    <row r="1685" spans="1:18" x14ac:dyDescent="0.2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</row>
    <row r="1686" spans="1:18" x14ac:dyDescent="0.2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</row>
    <row r="1687" spans="1:18" x14ac:dyDescent="0.2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</row>
    <row r="1688" spans="1:18" x14ac:dyDescent="0.2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</row>
    <row r="1689" spans="1:18" x14ac:dyDescent="0.2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</row>
    <row r="1690" spans="1:18" x14ac:dyDescent="0.2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</row>
    <row r="1691" spans="1:18" x14ac:dyDescent="0.2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</row>
    <row r="1692" spans="1:18" x14ac:dyDescent="0.2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</row>
    <row r="1693" spans="1:18" x14ac:dyDescent="0.2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</row>
    <row r="1694" spans="1:18" x14ac:dyDescent="0.2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</row>
    <row r="1695" spans="1:18" x14ac:dyDescent="0.2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</row>
    <row r="1696" spans="1:18" x14ac:dyDescent="0.2">
      <c r="A1696" s="58"/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</row>
    <row r="1697" spans="1:18" x14ac:dyDescent="0.2">
      <c r="A1697" s="58"/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</row>
    <row r="1698" spans="1:18" x14ac:dyDescent="0.2">
      <c r="A1698" s="58"/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</row>
    <row r="1699" spans="1:18" x14ac:dyDescent="0.2">
      <c r="A1699" s="58"/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</row>
    <row r="1700" spans="1:18" x14ac:dyDescent="0.2">
      <c r="A1700" s="58"/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</row>
    <row r="1701" spans="1:18" x14ac:dyDescent="0.2">
      <c r="A1701" s="58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</row>
    <row r="1702" spans="1:18" x14ac:dyDescent="0.2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</row>
    <row r="1703" spans="1:18" x14ac:dyDescent="0.2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</row>
    <row r="1704" spans="1:18" x14ac:dyDescent="0.2">
      <c r="A1704" s="58"/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</row>
    <row r="1705" spans="1:18" x14ac:dyDescent="0.2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</row>
    <row r="1706" spans="1:18" x14ac:dyDescent="0.2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</row>
    <row r="1707" spans="1:18" x14ac:dyDescent="0.2">
      <c r="A1707" s="58"/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</row>
    <row r="1708" spans="1:18" x14ac:dyDescent="0.2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</row>
    <row r="1709" spans="1:18" x14ac:dyDescent="0.2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</row>
    <row r="1710" spans="1:18" x14ac:dyDescent="0.2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</row>
    <row r="1711" spans="1:18" x14ac:dyDescent="0.2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</row>
    <row r="1712" spans="1:18" x14ac:dyDescent="0.2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</row>
    <row r="1713" spans="1:18" x14ac:dyDescent="0.2">
      <c r="A1713" s="58"/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</row>
    <row r="1714" spans="1:18" x14ac:dyDescent="0.2">
      <c r="A1714" s="58"/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</row>
    <row r="1715" spans="1:18" x14ac:dyDescent="0.2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</row>
    <row r="1716" spans="1:18" x14ac:dyDescent="0.2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</row>
    <row r="1717" spans="1:18" x14ac:dyDescent="0.2">
      <c r="A1717" s="58"/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</row>
    <row r="1718" spans="1:18" x14ac:dyDescent="0.2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</row>
    <row r="1719" spans="1:18" x14ac:dyDescent="0.2">
      <c r="A1719" s="58"/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</row>
    <row r="1720" spans="1:18" x14ac:dyDescent="0.2">
      <c r="A1720" s="58"/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</row>
    <row r="1721" spans="1:18" x14ac:dyDescent="0.2">
      <c r="A1721" s="58"/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</row>
    <row r="1722" spans="1:18" x14ac:dyDescent="0.2">
      <c r="A1722" s="58"/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</row>
    <row r="1723" spans="1:18" x14ac:dyDescent="0.2">
      <c r="A1723" s="58"/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</row>
    <row r="1724" spans="1:18" x14ac:dyDescent="0.2">
      <c r="A1724" s="58"/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</row>
    <row r="1725" spans="1:18" x14ac:dyDescent="0.2">
      <c r="A1725" s="58"/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</row>
    <row r="1726" spans="1:18" x14ac:dyDescent="0.2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</row>
    <row r="1727" spans="1:18" x14ac:dyDescent="0.2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</row>
    <row r="1728" spans="1:18" x14ac:dyDescent="0.2">
      <c r="A1728" s="58"/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</row>
    <row r="1729" spans="1:18" x14ac:dyDescent="0.2">
      <c r="A1729" s="58"/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</row>
    <row r="1730" spans="1:18" x14ac:dyDescent="0.2">
      <c r="A1730" s="58"/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</row>
    <row r="1731" spans="1:18" x14ac:dyDescent="0.2">
      <c r="A1731" s="58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</row>
    <row r="1732" spans="1:18" x14ac:dyDescent="0.2">
      <c r="A1732" s="58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</row>
    <row r="1733" spans="1:18" x14ac:dyDescent="0.2">
      <c r="A1733" s="58"/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</row>
    <row r="1734" spans="1:18" x14ac:dyDescent="0.2">
      <c r="A1734" s="58"/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</row>
    <row r="1735" spans="1:18" x14ac:dyDescent="0.2">
      <c r="A1735" s="58"/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</row>
    <row r="1736" spans="1:18" x14ac:dyDescent="0.2">
      <c r="A1736" s="58"/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</row>
    <row r="1737" spans="1:18" x14ac:dyDescent="0.2">
      <c r="A1737" s="58"/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</row>
    <row r="1738" spans="1:18" x14ac:dyDescent="0.2">
      <c r="A1738" s="58"/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</row>
    <row r="1739" spans="1:18" x14ac:dyDescent="0.2">
      <c r="A1739" s="58"/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</row>
    <row r="1740" spans="1:18" x14ac:dyDescent="0.2">
      <c r="A1740" s="58"/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</row>
    <row r="1741" spans="1:18" x14ac:dyDescent="0.2">
      <c r="A1741" s="58"/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</row>
    <row r="1742" spans="1:18" x14ac:dyDescent="0.2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</row>
    <row r="1743" spans="1:18" x14ac:dyDescent="0.2">
      <c r="A1743" s="58"/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</row>
    <row r="1744" spans="1:18" x14ac:dyDescent="0.2">
      <c r="A1744" s="58"/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</row>
    <row r="1745" spans="1:18" x14ac:dyDescent="0.2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</row>
    <row r="1746" spans="1:18" x14ac:dyDescent="0.2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</row>
    <row r="1747" spans="1:18" x14ac:dyDescent="0.2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</row>
    <row r="1748" spans="1:18" x14ac:dyDescent="0.2">
      <c r="A1748" s="58"/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</row>
    <row r="1749" spans="1:18" x14ac:dyDescent="0.2">
      <c r="A1749" s="58"/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</row>
    <row r="1750" spans="1:18" x14ac:dyDescent="0.2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</row>
    <row r="1751" spans="1:18" x14ac:dyDescent="0.2">
      <c r="A1751" s="58"/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</row>
    <row r="1752" spans="1:18" x14ac:dyDescent="0.2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</row>
    <row r="1753" spans="1:18" x14ac:dyDescent="0.2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</row>
    <row r="1754" spans="1:18" x14ac:dyDescent="0.2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</row>
    <row r="1755" spans="1:18" x14ac:dyDescent="0.2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</row>
    <row r="1756" spans="1:18" x14ac:dyDescent="0.2">
      <c r="A1756" s="58"/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</row>
    <row r="1757" spans="1:18" x14ac:dyDescent="0.2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</row>
    <row r="1758" spans="1:18" x14ac:dyDescent="0.2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</row>
    <row r="1759" spans="1:18" x14ac:dyDescent="0.2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</row>
    <row r="1760" spans="1:18" x14ac:dyDescent="0.2">
      <c r="A1760" s="58"/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</row>
    <row r="1761" spans="1:18" x14ac:dyDescent="0.2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</row>
    <row r="1762" spans="1:18" x14ac:dyDescent="0.2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</row>
    <row r="1763" spans="1:18" x14ac:dyDescent="0.2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</row>
    <row r="1764" spans="1:18" x14ac:dyDescent="0.2">
      <c r="A1764" s="58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</row>
    <row r="1765" spans="1:18" x14ac:dyDescent="0.2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</row>
    <row r="1766" spans="1:18" x14ac:dyDescent="0.2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</row>
    <row r="1767" spans="1:18" x14ac:dyDescent="0.2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</row>
    <row r="1768" spans="1:18" x14ac:dyDescent="0.2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</row>
    <row r="1769" spans="1:18" x14ac:dyDescent="0.2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</row>
    <row r="1770" spans="1:18" x14ac:dyDescent="0.2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</row>
    <row r="1771" spans="1:18" x14ac:dyDescent="0.2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</row>
    <row r="1772" spans="1:18" x14ac:dyDescent="0.2">
      <c r="A1772" s="58"/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</row>
    <row r="1773" spans="1:18" x14ac:dyDescent="0.2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</row>
    <row r="1774" spans="1:18" x14ac:dyDescent="0.2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</row>
    <row r="1775" spans="1:18" x14ac:dyDescent="0.2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</row>
    <row r="1776" spans="1:18" x14ac:dyDescent="0.2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</row>
    <row r="1777" spans="1:18" x14ac:dyDescent="0.2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</row>
    <row r="1778" spans="1:18" x14ac:dyDescent="0.2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</row>
    <row r="1779" spans="1:18" x14ac:dyDescent="0.2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</row>
    <row r="1780" spans="1:18" x14ac:dyDescent="0.2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</row>
    <row r="1781" spans="1:18" x14ac:dyDescent="0.2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</row>
    <row r="1782" spans="1:18" x14ac:dyDescent="0.2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</row>
    <row r="1783" spans="1:18" x14ac:dyDescent="0.2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</row>
    <row r="1784" spans="1:18" x14ac:dyDescent="0.2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</row>
    <row r="1785" spans="1:18" x14ac:dyDescent="0.2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</row>
    <row r="1786" spans="1:18" x14ac:dyDescent="0.2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</row>
    <row r="1787" spans="1:18" x14ac:dyDescent="0.2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</row>
    <row r="1788" spans="1:18" x14ac:dyDescent="0.2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</row>
    <row r="1789" spans="1:18" x14ac:dyDescent="0.2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</row>
    <row r="1790" spans="1:18" x14ac:dyDescent="0.2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</row>
    <row r="1791" spans="1:18" x14ac:dyDescent="0.2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</row>
    <row r="1792" spans="1:18" x14ac:dyDescent="0.2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</row>
    <row r="1793" spans="1:18" x14ac:dyDescent="0.2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</row>
    <row r="1794" spans="1:18" x14ac:dyDescent="0.2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</row>
    <row r="1795" spans="1:18" x14ac:dyDescent="0.2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</row>
    <row r="1796" spans="1:18" x14ac:dyDescent="0.2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</row>
    <row r="1797" spans="1:18" x14ac:dyDescent="0.2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</row>
    <row r="1798" spans="1:18" x14ac:dyDescent="0.2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</row>
    <row r="1799" spans="1:18" x14ac:dyDescent="0.2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</row>
    <row r="1800" spans="1:18" x14ac:dyDescent="0.2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</row>
    <row r="1801" spans="1:18" x14ac:dyDescent="0.2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</row>
    <row r="1802" spans="1:18" x14ac:dyDescent="0.2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</row>
    <row r="1803" spans="1:18" x14ac:dyDescent="0.2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</row>
    <row r="1804" spans="1:18" x14ac:dyDescent="0.2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</row>
    <row r="1805" spans="1:18" x14ac:dyDescent="0.2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</row>
    <row r="1806" spans="1:18" x14ac:dyDescent="0.2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</row>
    <row r="1807" spans="1:18" x14ac:dyDescent="0.2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</row>
    <row r="1808" spans="1:18" x14ac:dyDescent="0.2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</row>
    <row r="1809" spans="1:18" x14ac:dyDescent="0.2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</row>
    <row r="1810" spans="1:18" x14ac:dyDescent="0.2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</row>
    <row r="1811" spans="1:18" x14ac:dyDescent="0.2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</row>
    <row r="1812" spans="1:18" x14ac:dyDescent="0.2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</row>
    <row r="1813" spans="1:18" x14ac:dyDescent="0.2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</row>
    <row r="1814" spans="1:18" x14ac:dyDescent="0.2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</row>
    <row r="1815" spans="1:18" x14ac:dyDescent="0.2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</row>
    <row r="1816" spans="1:18" x14ac:dyDescent="0.2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</row>
    <row r="1817" spans="1:18" x14ac:dyDescent="0.2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</row>
    <row r="1818" spans="1:18" x14ac:dyDescent="0.2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</row>
    <row r="1819" spans="1:18" x14ac:dyDescent="0.2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</row>
    <row r="1820" spans="1:18" x14ac:dyDescent="0.2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</row>
    <row r="1821" spans="1:18" x14ac:dyDescent="0.2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</row>
    <row r="1822" spans="1:18" x14ac:dyDescent="0.2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</row>
    <row r="1823" spans="1:18" x14ac:dyDescent="0.2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</row>
    <row r="1824" spans="1:18" x14ac:dyDescent="0.2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</row>
    <row r="1825" spans="1:18" x14ac:dyDescent="0.2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</row>
    <row r="1826" spans="1:18" x14ac:dyDescent="0.2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</row>
    <row r="1827" spans="1:18" x14ac:dyDescent="0.2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</row>
    <row r="1828" spans="1:18" x14ac:dyDescent="0.2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</row>
    <row r="1829" spans="1:18" x14ac:dyDescent="0.2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</row>
    <row r="1830" spans="1:18" x14ac:dyDescent="0.2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</row>
    <row r="1831" spans="1:18" x14ac:dyDescent="0.2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</row>
    <row r="1832" spans="1:18" x14ac:dyDescent="0.2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</row>
    <row r="1833" spans="1:18" x14ac:dyDescent="0.2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</row>
    <row r="1834" spans="1:18" x14ac:dyDescent="0.2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</row>
    <row r="1835" spans="1:18" x14ac:dyDescent="0.2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</row>
    <row r="1836" spans="1:18" x14ac:dyDescent="0.2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</row>
    <row r="1837" spans="1:18" x14ac:dyDescent="0.2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</row>
    <row r="1838" spans="1:18" x14ac:dyDescent="0.2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</row>
    <row r="1839" spans="1:18" x14ac:dyDescent="0.2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</row>
    <row r="1840" spans="1:18" x14ac:dyDescent="0.2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</row>
    <row r="1841" spans="1:18" x14ac:dyDescent="0.2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</row>
    <row r="1842" spans="1:18" x14ac:dyDescent="0.2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</row>
    <row r="1843" spans="1:18" x14ac:dyDescent="0.2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</row>
    <row r="1844" spans="1:18" x14ac:dyDescent="0.2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</row>
    <row r="1845" spans="1:18" x14ac:dyDescent="0.2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</row>
    <row r="1846" spans="1:18" x14ac:dyDescent="0.2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</row>
    <row r="1847" spans="1:18" x14ac:dyDescent="0.2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</row>
    <row r="1848" spans="1:18" x14ac:dyDescent="0.2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</row>
    <row r="1849" spans="1:18" x14ac:dyDescent="0.2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</row>
    <row r="1850" spans="1:18" x14ac:dyDescent="0.2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</row>
    <row r="1851" spans="1:18" x14ac:dyDescent="0.2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</row>
    <row r="1852" spans="1:18" x14ac:dyDescent="0.2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</row>
    <row r="1853" spans="1:18" x14ac:dyDescent="0.2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</row>
    <row r="1854" spans="1:18" x14ac:dyDescent="0.2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</row>
    <row r="1855" spans="1:18" x14ac:dyDescent="0.2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</row>
    <row r="1856" spans="1:18" x14ac:dyDescent="0.2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</row>
    <row r="1857" spans="1:18" x14ac:dyDescent="0.2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</row>
    <row r="1858" spans="1:18" x14ac:dyDescent="0.2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</row>
    <row r="1859" spans="1:18" x14ac:dyDescent="0.2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</row>
    <row r="1860" spans="1:18" x14ac:dyDescent="0.2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</row>
    <row r="1861" spans="1:18" x14ac:dyDescent="0.2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</row>
    <row r="1862" spans="1:18" x14ac:dyDescent="0.2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</row>
    <row r="1863" spans="1:18" x14ac:dyDescent="0.2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</row>
    <row r="1864" spans="1:18" x14ac:dyDescent="0.2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</row>
    <row r="1865" spans="1:18" x14ac:dyDescent="0.2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</row>
    <row r="1866" spans="1:18" x14ac:dyDescent="0.2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</row>
    <row r="1867" spans="1:18" x14ac:dyDescent="0.2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</row>
    <row r="1868" spans="1:18" x14ac:dyDescent="0.2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</row>
    <row r="1869" spans="1:18" x14ac:dyDescent="0.2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</row>
    <row r="1870" spans="1:18" x14ac:dyDescent="0.2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</row>
    <row r="1871" spans="1:18" x14ac:dyDescent="0.2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</row>
    <row r="1872" spans="1:18" x14ac:dyDescent="0.2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</row>
    <row r="1873" spans="1:18" x14ac:dyDescent="0.2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</row>
    <row r="1874" spans="1:18" x14ac:dyDescent="0.2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</row>
    <row r="1875" spans="1:18" x14ac:dyDescent="0.2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</row>
    <row r="1876" spans="1:18" x14ac:dyDescent="0.2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</row>
    <row r="1877" spans="1:18" x14ac:dyDescent="0.2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</row>
    <row r="1878" spans="1:18" x14ac:dyDescent="0.2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</row>
    <row r="1879" spans="1:18" x14ac:dyDescent="0.2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</row>
    <row r="1880" spans="1:18" x14ac:dyDescent="0.2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</row>
    <row r="1881" spans="1:18" x14ac:dyDescent="0.2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</row>
    <row r="1882" spans="1:18" x14ac:dyDescent="0.2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</row>
    <row r="1883" spans="1:18" x14ac:dyDescent="0.2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</row>
    <row r="1884" spans="1:18" x14ac:dyDescent="0.2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</row>
    <row r="1885" spans="1:18" x14ac:dyDescent="0.2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</row>
    <row r="1886" spans="1:18" x14ac:dyDescent="0.2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</row>
    <row r="1887" spans="1:18" x14ac:dyDescent="0.2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</row>
    <row r="1888" spans="1:18" x14ac:dyDescent="0.2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</row>
    <row r="1889" spans="1:18" x14ac:dyDescent="0.2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</row>
    <row r="1890" spans="1:18" x14ac:dyDescent="0.2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</row>
    <row r="1891" spans="1:18" x14ac:dyDescent="0.2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</row>
    <row r="1892" spans="1:18" x14ac:dyDescent="0.2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</row>
    <row r="1893" spans="1:18" x14ac:dyDescent="0.2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</row>
    <row r="1894" spans="1:18" x14ac:dyDescent="0.2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</row>
    <row r="1895" spans="1:18" x14ac:dyDescent="0.2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</row>
    <row r="1896" spans="1:18" x14ac:dyDescent="0.2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</row>
    <row r="1897" spans="1:18" x14ac:dyDescent="0.2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</row>
    <row r="1898" spans="1:18" x14ac:dyDescent="0.2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</row>
    <row r="1899" spans="1:18" x14ac:dyDescent="0.2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</row>
    <row r="1900" spans="1:18" x14ac:dyDescent="0.2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</row>
    <row r="1901" spans="1:18" x14ac:dyDescent="0.2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</row>
    <row r="1902" spans="1:18" x14ac:dyDescent="0.2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</row>
    <row r="1903" spans="1:18" x14ac:dyDescent="0.2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</row>
    <row r="1904" spans="1:18" x14ac:dyDescent="0.2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</row>
    <row r="1905" spans="1:18" x14ac:dyDescent="0.2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</row>
    <row r="1906" spans="1:18" x14ac:dyDescent="0.2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</row>
    <row r="1907" spans="1:18" x14ac:dyDescent="0.2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</row>
    <row r="1908" spans="1:18" x14ac:dyDescent="0.2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</row>
    <row r="1909" spans="1:18" x14ac:dyDescent="0.2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</row>
    <row r="1910" spans="1:18" x14ac:dyDescent="0.2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</row>
    <row r="1911" spans="1:18" x14ac:dyDescent="0.2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</row>
    <row r="1912" spans="1:18" x14ac:dyDescent="0.2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</row>
    <row r="1913" spans="1:18" x14ac:dyDescent="0.2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</row>
    <row r="1914" spans="1:18" x14ac:dyDescent="0.2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</row>
    <row r="1915" spans="1:18" x14ac:dyDescent="0.2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</row>
    <row r="1916" spans="1:18" x14ac:dyDescent="0.2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</row>
    <row r="1917" spans="1:18" x14ac:dyDescent="0.2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</row>
    <row r="1918" spans="1:18" x14ac:dyDescent="0.2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</row>
    <row r="1919" spans="1:18" x14ac:dyDescent="0.2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</row>
    <row r="1920" spans="1:18" x14ac:dyDescent="0.2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</row>
    <row r="1921" spans="1:18" x14ac:dyDescent="0.2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</row>
    <row r="1922" spans="1:18" x14ac:dyDescent="0.2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</row>
    <row r="1923" spans="1:18" x14ac:dyDescent="0.2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</row>
    <row r="1924" spans="1:18" x14ac:dyDescent="0.2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</row>
    <row r="1925" spans="1:18" x14ac:dyDescent="0.2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</row>
    <row r="1926" spans="1:18" x14ac:dyDescent="0.2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</row>
    <row r="1927" spans="1:18" x14ac:dyDescent="0.2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</row>
    <row r="1928" spans="1:18" x14ac:dyDescent="0.2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</row>
    <row r="1929" spans="1:18" x14ac:dyDescent="0.2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</row>
    <row r="1930" spans="1:18" x14ac:dyDescent="0.2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</row>
    <row r="1931" spans="1:18" x14ac:dyDescent="0.2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</row>
    <row r="1932" spans="1:18" x14ac:dyDescent="0.2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</row>
    <row r="1933" spans="1:18" x14ac:dyDescent="0.2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</row>
    <row r="1934" spans="1:18" x14ac:dyDescent="0.2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</row>
    <row r="1935" spans="1:18" x14ac:dyDescent="0.2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</row>
    <row r="1936" spans="1:18" x14ac:dyDescent="0.2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</row>
    <row r="1937" spans="1:18" x14ac:dyDescent="0.2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</row>
    <row r="1938" spans="1:18" x14ac:dyDescent="0.2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</row>
    <row r="1939" spans="1:18" x14ac:dyDescent="0.2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</row>
    <row r="1940" spans="1:18" x14ac:dyDescent="0.2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</row>
    <row r="1941" spans="1:18" x14ac:dyDescent="0.2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</row>
    <row r="1942" spans="1:18" x14ac:dyDescent="0.2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</row>
    <row r="1943" spans="1:18" x14ac:dyDescent="0.2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</row>
    <row r="1944" spans="1:18" x14ac:dyDescent="0.2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</row>
    <row r="1945" spans="1:18" x14ac:dyDescent="0.2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</row>
    <row r="1946" spans="1:18" x14ac:dyDescent="0.2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</row>
    <row r="1947" spans="1:18" x14ac:dyDescent="0.2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</row>
    <row r="1948" spans="1:18" x14ac:dyDescent="0.2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</row>
    <row r="1949" spans="1:18" x14ac:dyDescent="0.2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</row>
    <row r="1950" spans="1:18" x14ac:dyDescent="0.2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</row>
    <row r="1951" spans="1:18" x14ac:dyDescent="0.2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</row>
    <row r="1952" spans="1:18" x14ac:dyDescent="0.2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</row>
    <row r="1953" spans="1:18" x14ac:dyDescent="0.2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</row>
    <row r="1954" spans="1:18" x14ac:dyDescent="0.2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</row>
    <row r="1955" spans="1:18" x14ac:dyDescent="0.2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</row>
    <row r="1956" spans="1:18" x14ac:dyDescent="0.2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</row>
    <row r="1957" spans="1:18" x14ac:dyDescent="0.2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</row>
    <row r="1958" spans="1:18" x14ac:dyDescent="0.2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</row>
    <row r="1959" spans="1:18" x14ac:dyDescent="0.2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</row>
    <row r="1960" spans="1:18" x14ac:dyDescent="0.2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</row>
    <row r="1961" spans="1:18" x14ac:dyDescent="0.2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</row>
    <row r="1962" spans="1:18" x14ac:dyDescent="0.2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</row>
    <row r="1963" spans="1:18" x14ac:dyDescent="0.2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</row>
    <row r="1964" spans="1:18" x14ac:dyDescent="0.2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</row>
    <row r="1965" spans="1:18" x14ac:dyDescent="0.2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</row>
    <row r="1966" spans="1:18" x14ac:dyDescent="0.2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</row>
    <row r="1967" spans="1:18" x14ac:dyDescent="0.2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</row>
    <row r="1968" spans="1:18" x14ac:dyDescent="0.2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</row>
    <row r="1969" spans="1:18" x14ac:dyDescent="0.2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</row>
    <row r="1970" spans="1:18" x14ac:dyDescent="0.2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</row>
    <row r="1971" spans="1:18" x14ac:dyDescent="0.2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</row>
    <row r="1972" spans="1:18" x14ac:dyDescent="0.2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</row>
    <row r="1973" spans="1:18" x14ac:dyDescent="0.2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</row>
    <row r="1974" spans="1:18" x14ac:dyDescent="0.2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</row>
    <row r="1975" spans="1:18" x14ac:dyDescent="0.2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</row>
    <row r="1976" spans="1:18" x14ac:dyDescent="0.2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</row>
    <row r="1977" spans="1:18" x14ac:dyDescent="0.2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</row>
    <row r="1978" spans="1:18" x14ac:dyDescent="0.2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</row>
    <row r="1979" spans="1:18" x14ac:dyDescent="0.2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</row>
    <row r="1980" spans="1:18" x14ac:dyDescent="0.2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</row>
    <row r="1981" spans="1:18" x14ac:dyDescent="0.2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</row>
    <row r="1982" spans="1:18" x14ac:dyDescent="0.2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</row>
    <row r="1983" spans="1:18" x14ac:dyDescent="0.2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</row>
    <row r="1984" spans="1:18" x14ac:dyDescent="0.2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</row>
    <row r="1985" spans="1:18" x14ac:dyDescent="0.2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</row>
    <row r="1986" spans="1:18" x14ac:dyDescent="0.2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</row>
    <row r="1987" spans="1:18" x14ac:dyDescent="0.2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</row>
    <row r="1988" spans="1:18" x14ac:dyDescent="0.2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</row>
    <row r="1989" spans="1:18" x14ac:dyDescent="0.2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</row>
    <row r="1990" spans="1:18" x14ac:dyDescent="0.2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</row>
    <row r="1991" spans="1:18" x14ac:dyDescent="0.2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</row>
    <row r="1992" spans="1:18" x14ac:dyDescent="0.2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</row>
    <row r="1993" spans="1:18" x14ac:dyDescent="0.2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</row>
    <row r="1994" spans="1:18" x14ac:dyDescent="0.2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</row>
    <row r="1995" spans="1:18" x14ac:dyDescent="0.2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</row>
    <row r="1996" spans="1:18" x14ac:dyDescent="0.2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</row>
    <row r="1997" spans="1:18" x14ac:dyDescent="0.2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</row>
    <row r="1998" spans="1:18" x14ac:dyDescent="0.2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</row>
    <row r="1999" spans="1:18" x14ac:dyDescent="0.2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</row>
    <row r="2000" spans="1:18" x14ac:dyDescent="0.2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</row>
    <row r="2001" spans="1:18" x14ac:dyDescent="0.2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</row>
    <row r="2002" spans="1:18" x14ac:dyDescent="0.2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</row>
    <row r="2003" spans="1:18" x14ac:dyDescent="0.2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</row>
    <row r="2004" spans="1:18" x14ac:dyDescent="0.2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</row>
    <row r="2005" spans="1:18" x14ac:dyDescent="0.2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</row>
    <row r="2006" spans="1:18" x14ac:dyDescent="0.2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</row>
    <row r="2007" spans="1:18" x14ac:dyDescent="0.2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</row>
    <row r="2008" spans="1:18" x14ac:dyDescent="0.2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</row>
    <row r="2009" spans="1:18" x14ac:dyDescent="0.2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</row>
    <row r="2010" spans="1:18" x14ac:dyDescent="0.2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</row>
    <row r="2011" spans="1:18" x14ac:dyDescent="0.2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</row>
    <row r="2012" spans="1:18" x14ac:dyDescent="0.2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</row>
    <row r="2013" spans="1:18" x14ac:dyDescent="0.2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</row>
    <row r="2014" spans="1:18" x14ac:dyDescent="0.2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</row>
    <row r="2015" spans="1:18" x14ac:dyDescent="0.2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</row>
    <row r="2016" spans="1:18" x14ac:dyDescent="0.2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</row>
    <row r="2017" spans="1:18" x14ac:dyDescent="0.2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</row>
    <row r="2018" spans="1:18" x14ac:dyDescent="0.2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</row>
    <row r="2019" spans="1:18" x14ac:dyDescent="0.2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</row>
    <row r="2020" spans="1:18" x14ac:dyDescent="0.2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</row>
    <row r="2021" spans="1:18" x14ac:dyDescent="0.2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</row>
    <row r="2022" spans="1:18" x14ac:dyDescent="0.2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</row>
    <row r="2023" spans="1:18" x14ac:dyDescent="0.2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</row>
    <row r="2024" spans="1:18" x14ac:dyDescent="0.2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</row>
    <row r="2025" spans="1:18" x14ac:dyDescent="0.2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</row>
    <row r="2026" spans="1:18" x14ac:dyDescent="0.2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</row>
    <row r="2027" spans="1:18" x14ac:dyDescent="0.2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</row>
    <row r="2028" spans="1:18" x14ac:dyDescent="0.2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</row>
    <row r="2029" spans="1:18" x14ac:dyDescent="0.2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</row>
    <row r="2030" spans="1:18" x14ac:dyDescent="0.2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</row>
    <row r="2031" spans="1:18" x14ac:dyDescent="0.2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</row>
    <row r="2032" spans="1:18" x14ac:dyDescent="0.2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</row>
    <row r="2033" spans="1:18" x14ac:dyDescent="0.2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</row>
    <row r="2034" spans="1:18" x14ac:dyDescent="0.2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</row>
    <row r="2035" spans="1:18" x14ac:dyDescent="0.2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</row>
    <row r="2036" spans="1:18" x14ac:dyDescent="0.2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</row>
    <row r="2037" spans="1:18" x14ac:dyDescent="0.2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</row>
    <row r="2038" spans="1:18" x14ac:dyDescent="0.2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</row>
    <row r="2039" spans="1:18" x14ac:dyDescent="0.2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</row>
    <row r="2040" spans="1:18" x14ac:dyDescent="0.2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</row>
    <row r="2041" spans="1:18" x14ac:dyDescent="0.2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</row>
    <row r="2042" spans="1:18" x14ac:dyDescent="0.2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</row>
    <row r="2043" spans="1:18" x14ac:dyDescent="0.2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</row>
    <row r="2044" spans="1:18" x14ac:dyDescent="0.2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</row>
    <row r="2045" spans="1:18" x14ac:dyDescent="0.2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</row>
    <row r="2046" spans="1:18" x14ac:dyDescent="0.2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</row>
    <row r="2047" spans="1:18" x14ac:dyDescent="0.2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</row>
    <row r="2048" spans="1:18" x14ac:dyDescent="0.2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</row>
    <row r="2049" spans="1:18" x14ac:dyDescent="0.2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</row>
    <row r="2050" spans="1:18" x14ac:dyDescent="0.2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</row>
    <row r="2051" spans="1:18" x14ac:dyDescent="0.2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</row>
    <row r="2052" spans="1:18" x14ac:dyDescent="0.2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</row>
    <row r="2053" spans="1:18" x14ac:dyDescent="0.2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</row>
    <row r="2054" spans="1:18" x14ac:dyDescent="0.2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</row>
    <row r="2055" spans="1:18" x14ac:dyDescent="0.2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</row>
    <row r="2056" spans="1:18" x14ac:dyDescent="0.2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</row>
    <row r="2057" spans="1:18" x14ac:dyDescent="0.2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</row>
    <row r="2058" spans="1:18" x14ac:dyDescent="0.2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</row>
    <row r="2059" spans="1:18" x14ac:dyDescent="0.2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</row>
    <row r="2060" spans="1:18" x14ac:dyDescent="0.2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</row>
    <row r="2061" spans="1:18" x14ac:dyDescent="0.2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</row>
    <row r="2062" spans="1:18" x14ac:dyDescent="0.2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</row>
    <row r="2063" spans="1:18" x14ac:dyDescent="0.2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</row>
    <row r="2064" spans="1:18" x14ac:dyDescent="0.2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</row>
    <row r="2065" spans="1:18" x14ac:dyDescent="0.2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</row>
    <row r="2066" spans="1:18" x14ac:dyDescent="0.2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</row>
    <row r="2067" spans="1:18" x14ac:dyDescent="0.2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</row>
    <row r="2068" spans="1:18" x14ac:dyDescent="0.2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</row>
    <row r="2069" spans="1:18" x14ac:dyDescent="0.2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</row>
    <row r="2070" spans="1:18" x14ac:dyDescent="0.2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</row>
    <row r="2071" spans="1:18" x14ac:dyDescent="0.2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</row>
    <row r="2072" spans="1:18" x14ac:dyDescent="0.2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</row>
    <row r="2073" spans="1:18" x14ac:dyDescent="0.2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</row>
    <row r="2074" spans="1:18" x14ac:dyDescent="0.2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</row>
    <row r="2075" spans="1:18" x14ac:dyDescent="0.2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</row>
    <row r="2076" spans="1:18" x14ac:dyDescent="0.2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</row>
    <row r="2077" spans="1:18" x14ac:dyDescent="0.2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</row>
    <row r="2078" spans="1:18" x14ac:dyDescent="0.2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</row>
    <row r="2079" spans="1:18" x14ac:dyDescent="0.2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</row>
    <row r="2080" spans="1:18" x14ac:dyDescent="0.2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</row>
    <row r="2081" spans="1:18" x14ac:dyDescent="0.2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</row>
    <row r="2082" spans="1:18" x14ac:dyDescent="0.2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</row>
    <row r="2083" spans="1:18" x14ac:dyDescent="0.2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</row>
    <row r="2084" spans="1:18" x14ac:dyDescent="0.2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</row>
    <row r="2085" spans="1:18" x14ac:dyDescent="0.2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</row>
    <row r="2086" spans="1:18" x14ac:dyDescent="0.2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</row>
    <row r="2087" spans="1:18" x14ac:dyDescent="0.2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</row>
    <row r="2088" spans="1:18" x14ac:dyDescent="0.2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</row>
    <row r="2089" spans="1:18" x14ac:dyDescent="0.2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</row>
    <row r="2090" spans="1:18" x14ac:dyDescent="0.2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</row>
    <row r="2091" spans="1:18" x14ac:dyDescent="0.2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</row>
    <row r="2092" spans="1:18" x14ac:dyDescent="0.2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</row>
    <row r="2093" spans="1:18" x14ac:dyDescent="0.2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</row>
    <row r="2094" spans="1:18" x14ac:dyDescent="0.2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</row>
    <row r="2095" spans="1:18" x14ac:dyDescent="0.2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</row>
    <row r="2096" spans="1:18" x14ac:dyDescent="0.2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</row>
    <row r="2097" spans="1:18" x14ac:dyDescent="0.2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</row>
    <row r="2098" spans="1:18" x14ac:dyDescent="0.2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</row>
    <row r="2099" spans="1:18" x14ac:dyDescent="0.2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</row>
    <row r="2100" spans="1:18" x14ac:dyDescent="0.2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</row>
    <row r="2101" spans="1:18" x14ac:dyDescent="0.2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</row>
    <row r="2102" spans="1:18" x14ac:dyDescent="0.2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</row>
    <row r="2103" spans="1:18" x14ac:dyDescent="0.2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</row>
    <row r="2104" spans="1:18" x14ac:dyDescent="0.2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</row>
    <row r="2105" spans="1:18" x14ac:dyDescent="0.2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</row>
    <row r="2106" spans="1:18" x14ac:dyDescent="0.2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</row>
    <row r="2107" spans="1:18" x14ac:dyDescent="0.2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</row>
    <row r="2108" spans="1:18" x14ac:dyDescent="0.2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</row>
    <row r="2109" spans="1:18" x14ac:dyDescent="0.2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</row>
    <row r="2110" spans="1:18" x14ac:dyDescent="0.2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</row>
    <row r="2111" spans="1:18" x14ac:dyDescent="0.2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</row>
    <row r="2112" spans="1:18" x14ac:dyDescent="0.2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</row>
    <row r="2113" spans="1:18" x14ac:dyDescent="0.2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</row>
    <row r="2114" spans="1:18" x14ac:dyDescent="0.2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</row>
    <row r="2115" spans="1:18" x14ac:dyDescent="0.2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</row>
    <row r="2116" spans="1:18" x14ac:dyDescent="0.2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</row>
    <row r="2117" spans="1:18" x14ac:dyDescent="0.2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</row>
    <row r="2118" spans="1:18" x14ac:dyDescent="0.2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</row>
    <row r="2119" spans="1:18" x14ac:dyDescent="0.2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</row>
    <row r="2120" spans="1:18" x14ac:dyDescent="0.2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</row>
    <row r="2121" spans="1:18" x14ac:dyDescent="0.2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</row>
    <row r="2122" spans="1:18" x14ac:dyDescent="0.2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</row>
    <row r="2123" spans="1:18" x14ac:dyDescent="0.2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</row>
    <row r="2124" spans="1:18" x14ac:dyDescent="0.2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</row>
    <row r="2125" spans="1:18" x14ac:dyDescent="0.2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</row>
    <row r="2126" spans="1:18" x14ac:dyDescent="0.2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</row>
    <row r="2127" spans="1:18" x14ac:dyDescent="0.2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</row>
    <row r="2128" spans="1:18" x14ac:dyDescent="0.2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</row>
    <row r="2129" spans="1:18" x14ac:dyDescent="0.2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</row>
    <row r="2130" spans="1:18" x14ac:dyDescent="0.2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</row>
    <row r="2131" spans="1:18" x14ac:dyDescent="0.2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</row>
    <row r="2132" spans="1:18" x14ac:dyDescent="0.2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</row>
    <row r="2133" spans="1:18" x14ac:dyDescent="0.2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</row>
    <row r="2134" spans="1:18" x14ac:dyDescent="0.2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</row>
    <row r="2135" spans="1:18" x14ac:dyDescent="0.2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</row>
    <row r="2136" spans="1:18" x14ac:dyDescent="0.2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</row>
    <row r="2137" spans="1:18" x14ac:dyDescent="0.2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</row>
    <row r="2138" spans="1:18" x14ac:dyDescent="0.2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</row>
    <row r="2139" spans="1:18" x14ac:dyDescent="0.2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</row>
    <row r="2140" spans="1:18" x14ac:dyDescent="0.2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</row>
    <row r="2141" spans="1:18" x14ac:dyDescent="0.2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</row>
    <row r="2142" spans="1:18" x14ac:dyDescent="0.2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</row>
    <row r="2143" spans="1:18" x14ac:dyDescent="0.2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</row>
    <row r="2144" spans="1:18" x14ac:dyDescent="0.2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</row>
    <row r="2145" spans="1:18" x14ac:dyDescent="0.2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</row>
    <row r="2146" spans="1:18" x14ac:dyDescent="0.2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</row>
    <row r="2147" spans="1:18" x14ac:dyDescent="0.2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</row>
    <row r="2148" spans="1:18" x14ac:dyDescent="0.2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</row>
    <row r="2149" spans="1:18" x14ac:dyDescent="0.2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</row>
    <row r="2150" spans="1:18" x14ac:dyDescent="0.2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</row>
    <row r="2151" spans="1:18" x14ac:dyDescent="0.2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</row>
    <row r="2152" spans="1:18" x14ac:dyDescent="0.2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</row>
    <row r="2153" spans="1:18" x14ac:dyDescent="0.2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</row>
    <row r="2154" spans="1:18" x14ac:dyDescent="0.2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</row>
    <row r="2155" spans="1:18" x14ac:dyDescent="0.2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</row>
    <row r="2156" spans="1:18" x14ac:dyDescent="0.2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</row>
    <row r="2157" spans="1:18" x14ac:dyDescent="0.2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</row>
    <row r="2158" spans="1:18" x14ac:dyDescent="0.2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</row>
    <row r="2159" spans="1:18" x14ac:dyDescent="0.2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</row>
    <row r="2160" spans="1:18" x14ac:dyDescent="0.2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</row>
    <row r="2161" spans="1:18" x14ac:dyDescent="0.2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</row>
    <row r="2162" spans="1:18" x14ac:dyDescent="0.2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</row>
    <row r="2163" spans="1:18" x14ac:dyDescent="0.2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</row>
    <row r="2164" spans="1:18" x14ac:dyDescent="0.2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</row>
    <row r="2165" spans="1:18" x14ac:dyDescent="0.2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</row>
    <row r="2166" spans="1:18" x14ac:dyDescent="0.2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</row>
    <row r="2167" spans="1:18" x14ac:dyDescent="0.2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</row>
    <row r="2168" spans="1:18" x14ac:dyDescent="0.2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</row>
    <row r="2169" spans="1:18" x14ac:dyDescent="0.2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</row>
    <row r="2170" spans="1:18" x14ac:dyDescent="0.2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</row>
    <row r="2171" spans="1:18" x14ac:dyDescent="0.2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</row>
    <row r="2172" spans="1:18" x14ac:dyDescent="0.2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</row>
    <row r="2173" spans="1:18" x14ac:dyDescent="0.2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</row>
    <row r="2174" spans="1:18" x14ac:dyDescent="0.2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</row>
    <row r="2175" spans="1:18" x14ac:dyDescent="0.2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</row>
    <row r="2176" spans="1:18" x14ac:dyDescent="0.2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</row>
    <row r="2177" spans="1:18" x14ac:dyDescent="0.2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</row>
    <row r="2178" spans="1:18" x14ac:dyDescent="0.2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</row>
    <row r="2179" spans="1:18" x14ac:dyDescent="0.2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</row>
    <row r="2180" spans="1:18" x14ac:dyDescent="0.2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</row>
    <row r="2181" spans="1:18" x14ac:dyDescent="0.2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</row>
    <row r="2182" spans="1:18" x14ac:dyDescent="0.2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</row>
    <row r="2183" spans="1:18" x14ac:dyDescent="0.2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</row>
    <row r="2184" spans="1:18" x14ac:dyDescent="0.2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</row>
    <row r="2185" spans="1:18" x14ac:dyDescent="0.2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</row>
    <row r="2186" spans="1:18" x14ac:dyDescent="0.2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</row>
    <row r="2187" spans="1:18" x14ac:dyDescent="0.2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</row>
    <row r="2188" spans="1:18" x14ac:dyDescent="0.2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</row>
    <row r="2189" spans="1:18" x14ac:dyDescent="0.2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</row>
    <row r="2190" spans="1:18" x14ac:dyDescent="0.2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</row>
    <row r="2191" spans="1:18" x14ac:dyDescent="0.2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</row>
    <row r="2192" spans="1:18" x14ac:dyDescent="0.2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</row>
    <row r="2193" spans="1:18" x14ac:dyDescent="0.2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</row>
    <row r="2194" spans="1:18" x14ac:dyDescent="0.2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</row>
    <row r="2195" spans="1:18" x14ac:dyDescent="0.2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</row>
    <row r="2196" spans="1:18" x14ac:dyDescent="0.2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</row>
    <row r="2197" spans="1:18" x14ac:dyDescent="0.2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</row>
    <row r="2198" spans="1:18" x14ac:dyDescent="0.2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</row>
    <row r="2199" spans="1:18" x14ac:dyDescent="0.2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</row>
    <row r="2200" spans="1:18" x14ac:dyDescent="0.2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</row>
    <row r="2201" spans="1:18" x14ac:dyDescent="0.2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</row>
    <row r="2202" spans="1:18" x14ac:dyDescent="0.2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</row>
    <row r="2203" spans="1:18" x14ac:dyDescent="0.2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</row>
    <row r="2204" spans="1:18" x14ac:dyDescent="0.2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</row>
    <row r="2205" spans="1:18" x14ac:dyDescent="0.2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</row>
    <row r="2206" spans="1:18" x14ac:dyDescent="0.2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</row>
    <row r="2207" spans="1:18" x14ac:dyDescent="0.2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</row>
    <row r="2208" spans="1:18" x14ac:dyDescent="0.2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</row>
    <row r="2209" spans="1:18" x14ac:dyDescent="0.2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</row>
    <row r="2210" spans="1:18" x14ac:dyDescent="0.2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</row>
    <row r="2211" spans="1:18" x14ac:dyDescent="0.2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</row>
    <row r="2212" spans="1:18" x14ac:dyDescent="0.2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</row>
    <row r="2213" spans="1:18" x14ac:dyDescent="0.2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</row>
    <row r="2214" spans="1:18" x14ac:dyDescent="0.2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</row>
    <row r="2215" spans="1:18" x14ac:dyDescent="0.2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</row>
    <row r="2216" spans="1:18" x14ac:dyDescent="0.2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</row>
    <row r="2217" spans="1:18" x14ac:dyDescent="0.2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</row>
    <row r="2218" spans="1:18" x14ac:dyDescent="0.2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</row>
    <row r="2219" spans="1:18" x14ac:dyDescent="0.2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</row>
    <row r="2220" spans="1:18" x14ac:dyDescent="0.2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</row>
    <row r="2221" spans="1:18" x14ac:dyDescent="0.2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</row>
    <row r="2222" spans="1:18" x14ac:dyDescent="0.2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</row>
    <row r="2223" spans="1:18" x14ac:dyDescent="0.2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</row>
    <row r="2224" spans="1:18" x14ac:dyDescent="0.2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</row>
    <row r="2225" spans="1:18" x14ac:dyDescent="0.2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</row>
    <row r="2226" spans="1:18" x14ac:dyDescent="0.2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</row>
    <row r="2227" spans="1:18" x14ac:dyDescent="0.2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</row>
    <row r="2228" spans="1:18" x14ac:dyDescent="0.2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</row>
    <row r="2229" spans="1:18" x14ac:dyDescent="0.2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</row>
    <row r="2230" spans="1:18" x14ac:dyDescent="0.2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</row>
    <row r="2231" spans="1:18" x14ac:dyDescent="0.2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</row>
    <row r="2232" spans="1:18" x14ac:dyDescent="0.2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</row>
    <row r="2233" spans="1:18" x14ac:dyDescent="0.2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</row>
    <row r="2234" spans="1:18" x14ac:dyDescent="0.2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</row>
    <row r="2235" spans="1:18" x14ac:dyDescent="0.2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</row>
    <row r="2236" spans="1:18" x14ac:dyDescent="0.2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</row>
    <row r="2237" spans="1:18" x14ac:dyDescent="0.2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</row>
    <row r="2238" spans="1:18" x14ac:dyDescent="0.2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</row>
    <row r="2239" spans="1:18" x14ac:dyDescent="0.2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</row>
    <row r="2240" spans="1:18" x14ac:dyDescent="0.2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</row>
    <row r="2241" spans="1:18" x14ac:dyDescent="0.2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</row>
    <row r="2242" spans="1:18" x14ac:dyDescent="0.2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</row>
    <row r="2243" spans="1:18" x14ac:dyDescent="0.2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</row>
    <row r="2244" spans="1:18" x14ac:dyDescent="0.2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</row>
    <row r="2245" spans="1:18" x14ac:dyDescent="0.2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</row>
    <row r="2246" spans="1:18" x14ac:dyDescent="0.2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</row>
    <row r="2247" spans="1:18" x14ac:dyDescent="0.2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</row>
    <row r="2248" spans="1:18" x14ac:dyDescent="0.2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</row>
    <row r="2249" spans="1:18" x14ac:dyDescent="0.2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</row>
    <row r="2250" spans="1:18" x14ac:dyDescent="0.2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</row>
    <row r="2251" spans="1:18" x14ac:dyDescent="0.2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</row>
    <row r="2252" spans="1:18" x14ac:dyDescent="0.2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</row>
    <row r="2253" spans="1:18" x14ac:dyDescent="0.2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</row>
    <row r="2254" spans="1:18" x14ac:dyDescent="0.2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</row>
    <row r="2255" spans="1:18" x14ac:dyDescent="0.2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</row>
    <row r="2256" spans="1:18" x14ac:dyDescent="0.2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</row>
    <row r="2257" spans="1:18" x14ac:dyDescent="0.2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</row>
    <row r="2258" spans="1:18" x14ac:dyDescent="0.2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</row>
    <row r="2259" spans="1:18" x14ac:dyDescent="0.2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</row>
    <row r="2260" spans="1:18" x14ac:dyDescent="0.2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</row>
    <row r="2261" spans="1:18" x14ac:dyDescent="0.2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</row>
    <row r="2262" spans="1:18" x14ac:dyDescent="0.2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</row>
    <row r="2263" spans="1:18" x14ac:dyDescent="0.2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</row>
    <row r="2264" spans="1:18" x14ac:dyDescent="0.2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</row>
    <row r="2265" spans="1:18" x14ac:dyDescent="0.2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</row>
    <row r="2266" spans="1:18" x14ac:dyDescent="0.2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</row>
    <row r="2267" spans="1:18" x14ac:dyDescent="0.2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</row>
    <row r="2268" spans="1:18" x14ac:dyDescent="0.2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</row>
    <row r="2269" spans="1:18" x14ac:dyDescent="0.2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</row>
    <row r="2270" spans="1:18" x14ac:dyDescent="0.2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</row>
    <row r="2271" spans="1:18" x14ac:dyDescent="0.2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</row>
    <row r="2272" spans="1:18" x14ac:dyDescent="0.2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</row>
    <row r="2273" spans="1:18" x14ac:dyDescent="0.2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</row>
    <row r="2274" spans="1:18" x14ac:dyDescent="0.2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</row>
    <row r="2275" spans="1:18" x14ac:dyDescent="0.2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</row>
    <row r="2276" spans="1:18" x14ac:dyDescent="0.2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</row>
    <row r="2277" spans="1:18" x14ac:dyDescent="0.2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</row>
    <row r="2278" spans="1:18" x14ac:dyDescent="0.2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</row>
    <row r="2279" spans="1:18" x14ac:dyDescent="0.2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</row>
    <row r="2280" spans="1:18" x14ac:dyDescent="0.2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</row>
    <row r="2281" spans="1:18" x14ac:dyDescent="0.2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</row>
    <row r="2282" spans="1:18" x14ac:dyDescent="0.2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</row>
    <row r="2283" spans="1:18" x14ac:dyDescent="0.2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</row>
    <row r="2284" spans="1:18" x14ac:dyDescent="0.2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</row>
    <row r="2285" spans="1:18" x14ac:dyDescent="0.2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</row>
    <row r="2286" spans="1:18" x14ac:dyDescent="0.2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</row>
    <row r="2287" spans="1:18" x14ac:dyDescent="0.2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</row>
    <row r="2288" spans="1:18" x14ac:dyDescent="0.2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</row>
    <row r="2289" spans="1:18" x14ac:dyDescent="0.2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</row>
    <row r="2290" spans="1:18" x14ac:dyDescent="0.2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</row>
    <row r="2291" spans="1:18" x14ac:dyDescent="0.2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</row>
    <row r="2292" spans="1:18" x14ac:dyDescent="0.2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</row>
    <row r="2293" spans="1:18" x14ac:dyDescent="0.2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</row>
    <row r="2294" spans="1:18" x14ac:dyDescent="0.2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</row>
    <row r="2295" spans="1:18" x14ac:dyDescent="0.2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</row>
    <row r="2296" spans="1:18" x14ac:dyDescent="0.2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</row>
    <row r="2297" spans="1:18" x14ac:dyDescent="0.2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</row>
    <row r="2298" spans="1:18" x14ac:dyDescent="0.2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</row>
    <row r="2299" spans="1:18" x14ac:dyDescent="0.2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</row>
    <row r="2300" spans="1:18" x14ac:dyDescent="0.2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</row>
    <row r="2301" spans="1:18" x14ac:dyDescent="0.2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</row>
    <row r="2302" spans="1:18" x14ac:dyDescent="0.2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</row>
    <row r="2303" spans="1:18" x14ac:dyDescent="0.2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</row>
    <row r="2304" spans="1:18" x14ac:dyDescent="0.2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</row>
    <row r="2305" spans="1:18" x14ac:dyDescent="0.2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</row>
    <row r="2306" spans="1:18" x14ac:dyDescent="0.2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</row>
    <row r="2307" spans="1:18" x14ac:dyDescent="0.2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</row>
    <row r="2308" spans="1:18" x14ac:dyDescent="0.2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</row>
    <row r="2309" spans="1:18" x14ac:dyDescent="0.2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</row>
    <row r="2310" spans="1:18" x14ac:dyDescent="0.2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</row>
    <row r="2311" spans="1:18" x14ac:dyDescent="0.2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</row>
    <row r="2312" spans="1:18" x14ac:dyDescent="0.2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</row>
    <row r="2313" spans="1:18" x14ac:dyDescent="0.2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</row>
    <row r="2314" spans="1:18" x14ac:dyDescent="0.2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</row>
    <row r="2315" spans="1:18" x14ac:dyDescent="0.2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</row>
    <row r="2316" spans="1:18" x14ac:dyDescent="0.2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</row>
    <row r="2317" spans="1:18" x14ac:dyDescent="0.2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</row>
    <row r="2318" spans="1:18" x14ac:dyDescent="0.2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</row>
    <row r="2319" spans="1:18" x14ac:dyDescent="0.2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</row>
    <row r="2320" spans="1:18" x14ac:dyDescent="0.2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</row>
    <row r="2321" spans="1:18" x14ac:dyDescent="0.2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</row>
    <row r="2322" spans="1:18" x14ac:dyDescent="0.2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</row>
    <row r="2323" spans="1:18" x14ac:dyDescent="0.2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</row>
    <row r="2324" spans="1:18" x14ac:dyDescent="0.2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</row>
    <row r="2325" spans="1:18" x14ac:dyDescent="0.2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</row>
    <row r="2326" spans="1:18" x14ac:dyDescent="0.2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</row>
    <row r="2327" spans="1:18" x14ac:dyDescent="0.2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</row>
    <row r="2328" spans="1:18" x14ac:dyDescent="0.2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</row>
    <row r="2329" spans="1:18" x14ac:dyDescent="0.2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1:18" x14ac:dyDescent="0.2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</row>
    <row r="2331" spans="1:18" x14ac:dyDescent="0.2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</row>
    <row r="2332" spans="1:18" x14ac:dyDescent="0.2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</row>
    <row r="2333" spans="1:18" x14ac:dyDescent="0.2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</row>
    <row r="2334" spans="1:18" x14ac:dyDescent="0.2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</row>
    <row r="2335" spans="1:18" x14ac:dyDescent="0.2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</row>
    <row r="2336" spans="1:18" x14ac:dyDescent="0.2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</row>
    <row r="2337" spans="1:18" x14ac:dyDescent="0.2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</row>
    <row r="2338" spans="1:18" x14ac:dyDescent="0.2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</row>
    <row r="2339" spans="1:18" x14ac:dyDescent="0.2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</row>
    <row r="2340" spans="1:18" x14ac:dyDescent="0.2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</row>
    <row r="2341" spans="1:18" x14ac:dyDescent="0.2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</row>
    <row r="2342" spans="1:18" x14ac:dyDescent="0.2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</row>
    <row r="2343" spans="1:18" x14ac:dyDescent="0.2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</row>
    <row r="2344" spans="1:18" x14ac:dyDescent="0.2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</row>
    <row r="2345" spans="1:18" x14ac:dyDescent="0.2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</row>
    <row r="2346" spans="1:18" x14ac:dyDescent="0.2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</row>
    <row r="2347" spans="1:18" x14ac:dyDescent="0.2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</row>
    <row r="2348" spans="1:18" x14ac:dyDescent="0.2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</row>
    <row r="2349" spans="1:18" x14ac:dyDescent="0.2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</row>
    <row r="2350" spans="1:18" x14ac:dyDescent="0.2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</row>
    <row r="2351" spans="1:18" x14ac:dyDescent="0.2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</row>
    <row r="2352" spans="1:18" x14ac:dyDescent="0.2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</row>
    <row r="2353" spans="1:18" x14ac:dyDescent="0.2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</row>
    <row r="2354" spans="1:18" x14ac:dyDescent="0.2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</row>
    <row r="2355" spans="1:18" x14ac:dyDescent="0.2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</row>
    <row r="2356" spans="1:18" x14ac:dyDescent="0.2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</row>
    <row r="2357" spans="1:18" x14ac:dyDescent="0.2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</row>
    <row r="2358" spans="1:18" x14ac:dyDescent="0.2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</row>
    <row r="2359" spans="1:18" x14ac:dyDescent="0.2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</row>
    <row r="2360" spans="1:18" x14ac:dyDescent="0.2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</row>
    <row r="2361" spans="1:18" x14ac:dyDescent="0.2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</row>
    <row r="2362" spans="1:18" x14ac:dyDescent="0.2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</row>
    <row r="2363" spans="1:18" x14ac:dyDescent="0.2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</row>
    <row r="2364" spans="1:18" x14ac:dyDescent="0.2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</row>
    <row r="2365" spans="1:18" x14ac:dyDescent="0.2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</row>
    <row r="2366" spans="1:18" x14ac:dyDescent="0.2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</row>
    <row r="2367" spans="1:18" x14ac:dyDescent="0.2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</row>
    <row r="2368" spans="1:18" x14ac:dyDescent="0.2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</row>
    <row r="2369" spans="1:18" x14ac:dyDescent="0.2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</row>
    <row r="2370" spans="1:18" x14ac:dyDescent="0.2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</row>
    <row r="2371" spans="1:18" x14ac:dyDescent="0.2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</row>
    <row r="2372" spans="1:18" x14ac:dyDescent="0.2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</row>
    <row r="2373" spans="1:18" x14ac:dyDescent="0.2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</row>
    <row r="2374" spans="1:18" x14ac:dyDescent="0.2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</row>
    <row r="2375" spans="1:18" x14ac:dyDescent="0.2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</row>
    <row r="2376" spans="1:18" x14ac:dyDescent="0.2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</row>
    <row r="2377" spans="1:18" x14ac:dyDescent="0.2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</row>
    <row r="2378" spans="1:18" x14ac:dyDescent="0.2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</row>
    <row r="2379" spans="1:18" x14ac:dyDescent="0.2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</row>
    <row r="2380" spans="1:18" x14ac:dyDescent="0.2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</row>
    <row r="2381" spans="1:18" x14ac:dyDescent="0.2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</row>
    <row r="2382" spans="1:18" x14ac:dyDescent="0.2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</row>
    <row r="2383" spans="1:18" x14ac:dyDescent="0.2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</row>
    <row r="2384" spans="1:18" x14ac:dyDescent="0.2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</row>
    <row r="2385" spans="1:18" x14ac:dyDescent="0.2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</row>
    <row r="2386" spans="1:18" x14ac:dyDescent="0.2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</row>
    <row r="2387" spans="1:18" x14ac:dyDescent="0.2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</row>
    <row r="2388" spans="1:18" x14ac:dyDescent="0.2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</row>
    <row r="2389" spans="1:18" x14ac:dyDescent="0.2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</row>
    <row r="2390" spans="1:18" x14ac:dyDescent="0.2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</row>
    <row r="2391" spans="1:18" x14ac:dyDescent="0.2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</row>
    <row r="2392" spans="1:18" x14ac:dyDescent="0.2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</row>
    <row r="2393" spans="1:18" x14ac:dyDescent="0.2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</row>
    <row r="2394" spans="1:18" x14ac:dyDescent="0.2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</row>
    <row r="2395" spans="1:18" x14ac:dyDescent="0.2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</row>
    <row r="2396" spans="1:18" x14ac:dyDescent="0.2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</row>
    <row r="2397" spans="1:18" x14ac:dyDescent="0.2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</row>
    <row r="2398" spans="1:18" x14ac:dyDescent="0.2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</row>
    <row r="2399" spans="1:18" x14ac:dyDescent="0.2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</row>
    <row r="2400" spans="1:18" x14ac:dyDescent="0.2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</row>
    <row r="2401" spans="1:18" x14ac:dyDescent="0.2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</row>
    <row r="2402" spans="1:18" x14ac:dyDescent="0.2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</row>
    <row r="2403" spans="1:18" x14ac:dyDescent="0.2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</row>
    <row r="2404" spans="1:18" x14ac:dyDescent="0.2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</row>
    <row r="2405" spans="1:18" x14ac:dyDescent="0.2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</row>
    <row r="2406" spans="1:18" x14ac:dyDescent="0.2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</row>
    <row r="2407" spans="1:18" x14ac:dyDescent="0.2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</row>
    <row r="2408" spans="1:18" x14ac:dyDescent="0.2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</row>
    <row r="2409" spans="1:18" x14ac:dyDescent="0.2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</row>
    <row r="2410" spans="1:18" x14ac:dyDescent="0.2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</row>
    <row r="2411" spans="1:18" x14ac:dyDescent="0.2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</row>
    <row r="2412" spans="1:18" x14ac:dyDescent="0.2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</row>
    <row r="2413" spans="1:18" x14ac:dyDescent="0.2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</row>
    <row r="2414" spans="1:18" x14ac:dyDescent="0.2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</row>
    <row r="2415" spans="1:18" x14ac:dyDescent="0.2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</row>
    <row r="2416" spans="1:18" x14ac:dyDescent="0.2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</row>
    <row r="2417" spans="1:18" x14ac:dyDescent="0.2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</row>
    <row r="2418" spans="1:18" x14ac:dyDescent="0.2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</row>
    <row r="2419" spans="1:18" x14ac:dyDescent="0.2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</row>
    <row r="2420" spans="1:18" x14ac:dyDescent="0.2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</row>
    <row r="2421" spans="1:18" x14ac:dyDescent="0.2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</row>
    <row r="2422" spans="1:18" x14ac:dyDescent="0.2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</row>
    <row r="2423" spans="1:18" x14ac:dyDescent="0.2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</row>
    <row r="2424" spans="1:18" x14ac:dyDescent="0.2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</row>
    <row r="2425" spans="1:18" x14ac:dyDescent="0.2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</row>
    <row r="2426" spans="1:18" x14ac:dyDescent="0.2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</row>
    <row r="2427" spans="1:18" x14ac:dyDescent="0.2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</row>
    <row r="2428" spans="1:18" x14ac:dyDescent="0.2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</row>
    <row r="2429" spans="1:18" x14ac:dyDescent="0.2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</row>
    <row r="2430" spans="1:18" x14ac:dyDescent="0.2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</row>
    <row r="2431" spans="1:18" x14ac:dyDescent="0.2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</row>
    <row r="2432" spans="1:18" x14ac:dyDescent="0.2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</row>
    <row r="2433" spans="1:18" x14ac:dyDescent="0.2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</row>
    <row r="2434" spans="1:18" x14ac:dyDescent="0.2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</row>
    <row r="2435" spans="1:18" x14ac:dyDescent="0.2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</row>
    <row r="2436" spans="1:18" x14ac:dyDescent="0.2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</row>
    <row r="2437" spans="1:18" x14ac:dyDescent="0.2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</row>
    <row r="2438" spans="1:18" x14ac:dyDescent="0.2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</row>
    <row r="2439" spans="1:18" x14ac:dyDescent="0.2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</row>
    <row r="2440" spans="1:18" x14ac:dyDescent="0.2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</row>
    <row r="2441" spans="1:18" x14ac:dyDescent="0.2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</row>
    <row r="2442" spans="1:18" x14ac:dyDescent="0.2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</row>
    <row r="2443" spans="1:18" x14ac:dyDescent="0.2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</row>
    <row r="2444" spans="1:18" x14ac:dyDescent="0.2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</row>
    <row r="2445" spans="1:18" x14ac:dyDescent="0.2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</row>
    <row r="2446" spans="1:18" x14ac:dyDescent="0.2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</row>
    <row r="2447" spans="1:18" x14ac:dyDescent="0.2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</row>
    <row r="2448" spans="1:18" x14ac:dyDescent="0.2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</row>
    <row r="2449" spans="1:18" x14ac:dyDescent="0.2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</row>
    <row r="2450" spans="1:18" x14ac:dyDescent="0.2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</row>
    <row r="2451" spans="1:18" x14ac:dyDescent="0.2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</row>
    <row r="2452" spans="1:18" x14ac:dyDescent="0.2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</row>
    <row r="2453" spans="1:18" x14ac:dyDescent="0.2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</row>
    <row r="2454" spans="1:18" x14ac:dyDescent="0.2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</row>
    <row r="2455" spans="1:18" x14ac:dyDescent="0.2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</row>
    <row r="2456" spans="1:18" x14ac:dyDescent="0.2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</row>
    <row r="2457" spans="1:18" x14ac:dyDescent="0.2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</row>
    <row r="2458" spans="1:18" x14ac:dyDescent="0.2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</row>
    <row r="2459" spans="1:18" x14ac:dyDescent="0.2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</row>
    <row r="2460" spans="1:18" x14ac:dyDescent="0.2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</row>
    <row r="2461" spans="1:18" x14ac:dyDescent="0.2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</row>
    <row r="2462" spans="1:18" x14ac:dyDescent="0.2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</row>
    <row r="2463" spans="1:18" x14ac:dyDescent="0.2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</row>
    <row r="2464" spans="1:18" x14ac:dyDescent="0.2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</row>
    <row r="2465" spans="1:18" x14ac:dyDescent="0.2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</row>
    <row r="2466" spans="1:18" x14ac:dyDescent="0.2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</row>
    <row r="2467" spans="1:18" x14ac:dyDescent="0.2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</row>
    <row r="2468" spans="1:18" x14ac:dyDescent="0.2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</row>
    <row r="2469" spans="1:18" x14ac:dyDescent="0.2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</row>
    <row r="2470" spans="1:18" x14ac:dyDescent="0.2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</row>
    <row r="2471" spans="1:18" x14ac:dyDescent="0.2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</row>
    <row r="2472" spans="1:18" x14ac:dyDescent="0.2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</row>
    <row r="2473" spans="1:18" x14ac:dyDescent="0.2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</row>
    <row r="2474" spans="1:18" x14ac:dyDescent="0.2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</row>
    <row r="2475" spans="1:18" x14ac:dyDescent="0.2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</row>
    <row r="2476" spans="1:18" x14ac:dyDescent="0.2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</row>
    <row r="2477" spans="1:18" x14ac:dyDescent="0.2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</row>
    <row r="2478" spans="1:18" x14ac:dyDescent="0.2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</row>
    <row r="2479" spans="1:18" x14ac:dyDescent="0.2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</row>
    <row r="2480" spans="1:18" x14ac:dyDescent="0.2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</row>
    <row r="2481" spans="1:18" x14ac:dyDescent="0.2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</row>
    <row r="2482" spans="1:18" x14ac:dyDescent="0.2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</row>
    <row r="2483" spans="1:18" x14ac:dyDescent="0.2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</row>
    <row r="2484" spans="1:18" x14ac:dyDescent="0.2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</row>
    <row r="2485" spans="1:18" x14ac:dyDescent="0.2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</row>
    <row r="2486" spans="1:18" x14ac:dyDescent="0.2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</row>
    <row r="2487" spans="1:18" x14ac:dyDescent="0.2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</row>
    <row r="2488" spans="1:18" x14ac:dyDescent="0.2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</row>
    <row r="2489" spans="1:18" x14ac:dyDescent="0.2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</row>
    <row r="2490" spans="1:18" x14ac:dyDescent="0.2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</row>
    <row r="2491" spans="1:18" x14ac:dyDescent="0.2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</row>
    <row r="2492" spans="1:18" x14ac:dyDescent="0.2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</row>
    <row r="2493" spans="1:18" x14ac:dyDescent="0.2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</row>
    <row r="2494" spans="1:18" x14ac:dyDescent="0.2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</row>
    <row r="2495" spans="1:18" x14ac:dyDescent="0.2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</row>
    <row r="2496" spans="1:18" x14ac:dyDescent="0.2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</row>
    <row r="2497" spans="1:18" x14ac:dyDescent="0.2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</row>
    <row r="2498" spans="1:18" x14ac:dyDescent="0.2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</row>
    <row r="2499" spans="1:18" x14ac:dyDescent="0.2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</row>
    <row r="2500" spans="1:18" x14ac:dyDescent="0.2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</row>
    <row r="2501" spans="1:18" x14ac:dyDescent="0.2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</row>
    <row r="2502" spans="1:18" x14ac:dyDescent="0.2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</row>
    <row r="2503" spans="1:18" x14ac:dyDescent="0.2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</row>
    <row r="2504" spans="1:18" x14ac:dyDescent="0.2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</row>
    <row r="2505" spans="1:18" x14ac:dyDescent="0.2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</row>
    <row r="2506" spans="1:18" x14ac:dyDescent="0.2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</row>
    <row r="2507" spans="1:18" x14ac:dyDescent="0.2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</row>
    <row r="2508" spans="1:18" x14ac:dyDescent="0.2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</row>
    <row r="2509" spans="1:18" x14ac:dyDescent="0.2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</row>
    <row r="2510" spans="1:18" x14ac:dyDescent="0.2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</row>
    <row r="2511" spans="1:18" x14ac:dyDescent="0.2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</row>
    <row r="2512" spans="1:18" x14ac:dyDescent="0.2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</row>
    <row r="2513" spans="1:18" x14ac:dyDescent="0.2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</row>
    <row r="2514" spans="1:18" x14ac:dyDescent="0.2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</row>
    <row r="2515" spans="1:18" x14ac:dyDescent="0.2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</row>
    <row r="2516" spans="1:18" x14ac:dyDescent="0.2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</row>
    <row r="2517" spans="1:18" x14ac:dyDescent="0.2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</row>
    <row r="2518" spans="1:18" x14ac:dyDescent="0.2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</row>
    <row r="2519" spans="1:18" x14ac:dyDescent="0.2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</row>
    <row r="2520" spans="1:18" x14ac:dyDescent="0.2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</row>
    <row r="2521" spans="1:18" x14ac:dyDescent="0.2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</row>
    <row r="2522" spans="1:18" x14ac:dyDescent="0.2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</row>
    <row r="2523" spans="1:18" x14ac:dyDescent="0.2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</row>
    <row r="2524" spans="1:18" x14ac:dyDescent="0.2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</row>
    <row r="2525" spans="1:18" x14ac:dyDescent="0.2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</row>
    <row r="2526" spans="1:18" x14ac:dyDescent="0.2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</row>
    <row r="2527" spans="1:18" x14ac:dyDescent="0.2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</row>
    <row r="2528" spans="1:18" x14ac:dyDescent="0.2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</row>
    <row r="2529" spans="1:18" x14ac:dyDescent="0.2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</row>
    <row r="2530" spans="1:18" x14ac:dyDescent="0.2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</row>
    <row r="2531" spans="1:18" x14ac:dyDescent="0.2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</row>
    <row r="2532" spans="1:18" x14ac:dyDescent="0.2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</row>
    <row r="2533" spans="1:18" x14ac:dyDescent="0.2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</row>
    <row r="2534" spans="1:18" x14ac:dyDescent="0.2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</row>
    <row r="2535" spans="1:18" x14ac:dyDescent="0.2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</row>
    <row r="2536" spans="1:18" x14ac:dyDescent="0.2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</row>
    <row r="2537" spans="1:18" x14ac:dyDescent="0.2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</row>
    <row r="2538" spans="1:18" x14ac:dyDescent="0.2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</row>
    <row r="2539" spans="1:18" x14ac:dyDescent="0.2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</row>
    <row r="2540" spans="1:18" x14ac:dyDescent="0.2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</row>
    <row r="2541" spans="1:18" x14ac:dyDescent="0.2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</row>
    <row r="2542" spans="1:18" x14ac:dyDescent="0.2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</row>
    <row r="2543" spans="1:18" x14ac:dyDescent="0.2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</row>
    <row r="2544" spans="1:18" x14ac:dyDescent="0.2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</row>
    <row r="2545" spans="1:18" x14ac:dyDescent="0.2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</row>
    <row r="2546" spans="1:18" x14ac:dyDescent="0.2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</row>
    <row r="2547" spans="1:18" x14ac:dyDescent="0.2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</row>
    <row r="2548" spans="1:18" x14ac:dyDescent="0.2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</row>
    <row r="2549" spans="1:18" x14ac:dyDescent="0.2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</row>
    <row r="2550" spans="1:18" x14ac:dyDescent="0.2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</row>
    <row r="2551" spans="1:18" x14ac:dyDescent="0.2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</row>
    <row r="2552" spans="1:18" x14ac:dyDescent="0.2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</row>
    <row r="2553" spans="1:18" x14ac:dyDescent="0.2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</row>
    <row r="2554" spans="1:18" x14ac:dyDescent="0.2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</row>
    <row r="2555" spans="1:18" x14ac:dyDescent="0.2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</row>
    <row r="2556" spans="1:18" x14ac:dyDescent="0.2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</row>
    <row r="2557" spans="1:18" x14ac:dyDescent="0.2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</row>
    <row r="2558" spans="1:18" x14ac:dyDescent="0.2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</row>
    <row r="2559" spans="1:18" x14ac:dyDescent="0.2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</row>
    <row r="2560" spans="1:18" x14ac:dyDescent="0.2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</row>
    <row r="2561" spans="1:18" x14ac:dyDescent="0.2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</row>
    <row r="2562" spans="1:18" x14ac:dyDescent="0.2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</row>
    <row r="2563" spans="1:18" x14ac:dyDescent="0.2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</row>
    <row r="2564" spans="1:18" x14ac:dyDescent="0.2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</row>
    <row r="2565" spans="1:18" x14ac:dyDescent="0.2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</row>
    <row r="2566" spans="1:18" x14ac:dyDescent="0.2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</row>
    <row r="2567" spans="1:18" x14ac:dyDescent="0.2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</row>
    <row r="2568" spans="1:18" x14ac:dyDescent="0.2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</row>
    <row r="2569" spans="1:18" x14ac:dyDescent="0.2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</row>
    <row r="2570" spans="1:18" x14ac:dyDescent="0.2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</row>
    <row r="2571" spans="1:18" x14ac:dyDescent="0.2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</row>
    <row r="2572" spans="1:18" x14ac:dyDescent="0.2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</row>
    <row r="2573" spans="1:18" x14ac:dyDescent="0.2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</row>
    <row r="2574" spans="1:18" x14ac:dyDescent="0.2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</row>
    <row r="2575" spans="1:18" x14ac:dyDescent="0.2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</row>
    <row r="2576" spans="1:18" x14ac:dyDescent="0.2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</row>
    <row r="2577" spans="1:18" x14ac:dyDescent="0.2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</row>
    <row r="2578" spans="1:18" x14ac:dyDescent="0.2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</row>
    <row r="2579" spans="1:18" x14ac:dyDescent="0.2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</row>
    <row r="2580" spans="1:18" x14ac:dyDescent="0.2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</row>
    <row r="2581" spans="1:18" x14ac:dyDescent="0.2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</row>
    <row r="2582" spans="1:18" x14ac:dyDescent="0.2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</row>
    <row r="2583" spans="1:18" x14ac:dyDescent="0.2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</row>
    <row r="2584" spans="1:18" x14ac:dyDescent="0.2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</row>
    <row r="2585" spans="1:18" x14ac:dyDescent="0.2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</row>
    <row r="2586" spans="1:18" x14ac:dyDescent="0.2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</row>
    <row r="2587" spans="1:18" x14ac:dyDescent="0.2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</row>
    <row r="2588" spans="1:18" x14ac:dyDescent="0.2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</row>
    <row r="2589" spans="1:18" x14ac:dyDescent="0.2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</row>
    <row r="2590" spans="1:18" x14ac:dyDescent="0.2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</row>
    <row r="2591" spans="1:18" x14ac:dyDescent="0.2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</row>
    <row r="2592" spans="1:18" x14ac:dyDescent="0.2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</row>
    <row r="2593" spans="1:18" x14ac:dyDescent="0.2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</row>
    <row r="2594" spans="1:18" x14ac:dyDescent="0.2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</row>
    <row r="2595" spans="1:18" x14ac:dyDescent="0.2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</row>
    <row r="2596" spans="1:18" x14ac:dyDescent="0.2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</row>
    <row r="2597" spans="1:18" x14ac:dyDescent="0.2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</row>
    <row r="2598" spans="1:18" x14ac:dyDescent="0.2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</row>
    <row r="2599" spans="1:18" x14ac:dyDescent="0.2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</row>
    <row r="2600" spans="1:18" x14ac:dyDescent="0.2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</row>
    <row r="2601" spans="1:18" x14ac:dyDescent="0.2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</row>
    <row r="2602" spans="1:18" x14ac:dyDescent="0.2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</row>
    <row r="2603" spans="1:18" x14ac:dyDescent="0.2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</row>
    <row r="2604" spans="1:18" x14ac:dyDescent="0.2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</row>
    <row r="2605" spans="1:18" x14ac:dyDescent="0.2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</row>
    <row r="2606" spans="1:18" x14ac:dyDescent="0.2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</row>
    <row r="2607" spans="1:18" x14ac:dyDescent="0.2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</row>
    <row r="2608" spans="1:18" x14ac:dyDescent="0.2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</row>
    <row r="2609" spans="1:18" x14ac:dyDescent="0.2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</row>
    <row r="2610" spans="1:18" x14ac:dyDescent="0.2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</row>
    <row r="2611" spans="1:18" x14ac:dyDescent="0.2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</row>
    <row r="2612" spans="1:18" x14ac:dyDescent="0.2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</row>
    <row r="2613" spans="1:18" x14ac:dyDescent="0.2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</row>
    <row r="2614" spans="1:18" x14ac:dyDescent="0.2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</row>
    <row r="2615" spans="1:18" x14ac:dyDescent="0.2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</row>
    <row r="2616" spans="1:18" x14ac:dyDescent="0.2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</row>
    <row r="2617" spans="1:18" x14ac:dyDescent="0.2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</row>
    <row r="2618" spans="1:18" x14ac:dyDescent="0.2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</row>
    <row r="2619" spans="1:18" x14ac:dyDescent="0.2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</row>
    <row r="2620" spans="1:18" x14ac:dyDescent="0.2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</row>
    <row r="2621" spans="1:18" x14ac:dyDescent="0.2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</row>
    <row r="2622" spans="1:18" x14ac:dyDescent="0.2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</row>
    <row r="2623" spans="1:18" x14ac:dyDescent="0.2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</row>
    <row r="2624" spans="1:18" x14ac:dyDescent="0.2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</row>
    <row r="2625" spans="1:18" x14ac:dyDescent="0.2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</row>
    <row r="2626" spans="1:18" x14ac:dyDescent="0.2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</row>
    <row r="2627" spans="1:18" x14ac:dyDescent="0.2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</row>
    <row r="2628" spans="1:18" x14ac:dyDescent="0.2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</row>
    <row r="2629" spans="1:18" x14ac:dyDescent="0.2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</row>
    <row r="2630" spans="1:18" x14ac:dyDescent="0.2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</row>
    <row r="2631" spans="1:18" x14ac:dyDescent="0.2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</row>
    <row r="2632" spans="1:18" x14ac:dyDescent="0.2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</row>
    <row r="2633" spans="1:18" x14ac:dyDescent="0.2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</row>
    <row r="2634" spans="1:18" x14ac:dyDescent="0.2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</row>
    <row r="2635" spans="1:18" x14ac:dyDescent="0.2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</row>
    <row r="2636" spans="1:18" x14ac:dyDescent="0.2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</row>
    <row r="2637" spans="1:18" x14ac:dyDescent="0.2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</row>
    <row r="2638" spans="1:18" x14ac:dyDescent="0.2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</row>
    <row r="2639" spans="1:18" x14ac:dyDescent="0.2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</row>
    <row r="2640" spans="1:18" x14ac:dyDescent="0.2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</row>
    <row r="2641" spans="1:18" x14ac:dyDescent="0.2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</row>
    <row r="2642" spans="1:18" x14ac:dyDescent="0.2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</row>
    <row r="2643" spans="1:18" x14ac:dyDescent="0.2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</row>
    <row r="2644" spans="1:18" x14ac:dyDescent="0.2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</row>
    <row r="2645" spans="1:18" x14ac:dyDescent="0.2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</row>
    <row r="2646" spans="1:18" x14ac:dyDescent="0.2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</row>
    <row r="2647" spans="1:18" x14ac:dyDescent="0.2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</row>
    <row r="2648" spans="1:18" x14ac:dyDescent="0.2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</row>
    <row r="2649" spans="1:18" x14ac:dyDescent="0.2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</row>
    <row r="2650" spans="1:18" x14ac:dyDescent="0.2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</row>
    <row r="2651" spans="1:18" x14ac:dyDescent="0.2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</row>
    <row r="2652" spans="1:18" x14ac:dyDescent="0.2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</row>
    <row r="2653" spans="1:18" x14ac:dyDescent="0.2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</row>
    <row r="2654" spans="1:18" x14ac:dyDescent="0.2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</row>
    <row r="2655" spans="1:18" x14ac:dyDescent="0.2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</row>
    <row r="2656" spans="1:18" x14ac:dyDescent="0.2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</row>
    <row r="2657" spans="1:18" x14ac:dyDescent="0.2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</row>
    <row r="2658" spans="1:18" x14ac:dyDescent="0.2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</row>
    <row r="2659" spans="1:18" x14ac:dyDescent="0.2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</row>
    <row r="2660" spans="1:18" x14ac:dyDescent="0.2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</row>
    <row r="2661" spans="1:18" x14ac:dyDescent="0.2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</row>
    <row r="2662" spans="1:18" x14ac:dyDescent="0.2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</row>
    <row r="2663" spans="1:18" x14ac:dyDescent="0.2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</row>
    <row r="2664" spans="1:18" x14ac:dyDescent="0.2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</row>
    <row r="2665" spans="1:18" x14ac:dyDescent="0.2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</row>
    <row r="2666" spans="1:18" x14ac:dyDescent="0.2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</row>
    <row r="2667" spans="1:18" x14ac:dyDescent="0.2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</row>
    <row r="2668" spans="1:18" x14ac:dyDescent="0.2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</row>
    <row r="2669" spans="1:18" x14ac:dyDescent="0.2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</row>
    <row r="2670" spans="1:18" x14ac:dyDescent="0.2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</row>
    <row r="2671" spans="1:18" x14ac:dyDescent="0.2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</row>
    <row r="2672" spans="1:18" x14ac:dyDescent="0.2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</row>
    <row r="2673" spans="1:18" x14ac:dyDescent="0.2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</row>
    <row r="2674" spans="1:18" x14ac:dyDescent="0.2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</row>
    <row r="2675" spans="1:18" x14ac:dyDescent="0.2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</row>
    <row r="2676" spans="1:18" x14ac:dyDescent="0.2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</row>
    <row r="2677" spans="1:18" x14ac:dyDescent="0.2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</row>
    <row r="2678" spans="1:18" x14ac:dyDescent="0.2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</row>
    <row r="2679" spans="1:18" x14ac:dyDescent="0.2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</row>
    <row r="2680" spans="1:18" x14ac:dyDescent="0.2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</row>
    <row r="2681" spans="1:18" x14ac:dyDescent="0.2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</row>
    <row r="2682" spans="1:18" x14ac:dyDescent="0.2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</row>
    <row r="2683" spans="1:18" x14ac:dyDescent="0.2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</row>
    <row r="2684" spans="1:18" x14ac:dyDescent="0.2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</row>
    <row r="2685" spans="1:18" x14ac:dyDescent="0.2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</row>
    <row r="2686" spans="1:18" x14ac:dyDescent="0.2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</row>
    <row r="2687" spans="1:18" x14ac:dyDescent="0.2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</row>
    <row r="2688" spans="1:18" x14ac:dyDescent="0.2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</row>
    <row r="2689" spans="1:18" x14ac:dyDescent="0.2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</row>
    <row r="2690" spans="1:18" x14ac:dyDescent="0.2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</row>
    <row r="2691" spans="1:18" x14ac:dyDescent="0.2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</row>
    <row r="2692" spans="1:18" x14ac:dyDescent="0.2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</row>
    <row r="2693" spans="1:18" x14ac:dyDescent="0.2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</row>
    <row r="2694" spans="1:18" x14ac:dyDescent="0.2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</row>
    <row r="2695" spans="1:18" x14ac:dyDescent="0.2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</row>
    <row r="2696" spans="1:18" x14ac:dyDescent="0.2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</row>
    <row r="2697" spans="1:18" x14ac:dyDescent="0.2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</row>
    <row r="2698" spans="1:18" x14ac:dyDescent="0.2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</row>
    <row r="2699" spans="1:18" x14ac:dyDescent="0.2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</row>
    <row r="2700" spans="1:18" x14ac:dyDescent="0.2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</row>
    <row r="2701" spans="1:18" x14ac:dyDescent="0.2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</row>
    <row r="2702" spans="1:18" x14ac:dyDescent="0.2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</row>
    <row r="2703" spans="1:18" x14ac:dyDescent="0.2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</row>
    <row r="2704" spans="1:18" x14ac:dyDescent="0.2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</row>
    <row r="2705" spans="1:18" x14ac:dyDescent="0.2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</row>
    <row r="2706" spans="1:18" x14ac:dyDescent="0.2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</row>
    <row r="2707" spans="1:18" x14ac:dyDescent="0.2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</row>
    <row r="2708" spans="1:18" x14ac:dyDescent="0.2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</row>
    <row r="2709" spans="1:18" x14ac:dyDescent="0.2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</row>
    <row r="2710" spans="1:18" x14ac:dyDescent="0.2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</row>
    <row r="2711" spans="1:18" x14ac:dyDescent="0.2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</row>
    <row r="2712" spans="1:18" x14ac:dyDescent="0.2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</row>
    <row r="2713" spans="1:18" x14ac:dyDescent="0.2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</row>
    <row r="2714" spans="1:18" x14ac:dyDescent="0.2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</row>
    <row r="2715" spans="1:18" x14ac:dyDescent="0.2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</row>
    <row r="2716" spans="1:18" x14ac:dyDescent="0.2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</row>
    <row r="2717" spans="1:18" x14ac:dyDescent="0.2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</row>
    <row r="2718" spans="1:18" x14ac:dyDescent="0.2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</row>
    <row r="2719" spans="1:18" x14ac:dyDescent="0.2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</row>
    <row r="2720" spans="1:18" x14ac:dyDescent="0.2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</row>
    <row r="2721" spans="1:18" x14ac:dyDescent="0.2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</row>
    <row r="2722" spans="1:18" x14ac:dyDescent="0.2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</row>
    <row r="2723" spans="1:18" x14ac:dyDescent="0.2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</row>
    <row r="2724" spans="1:18" x14ac:dyDescent="0.2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</row>
    <row r="2725" spans="1:18" x14ac:dyDescent="0.2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</row>
    <row r="2726" spans="1:18" x14ac:dyDescent="0.2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</row>
    <row r="2727" spans="1:18" x14ac:dyDescent="0.2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</row>
    <row r="2728" spans="1:18" x14ac:dyDescent="0.2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</row>
    <row r="2729" spans="1:18" x14ac:dyDescent="0.2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</row>
    <row r="2730" spans="1:18" x14ac:dyDescent="0.2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</row>
    <row r="2731" spans="1:18" x14ac:dyDescent="0.2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</row>
    <row r="2732" spans="1:18" x14ac:dyDescent="0.2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</row>
    <row r="2733" spans="1:18" x14ac:dyDescent="0.2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</row>
    <row r="2734" spans="1:18" x14ac:dyDescent="0.2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</row>
    <row r="2735" spans="1:18" x14ac:dyDescent="0.2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</row>
    <row r="2736" spans="1:18" x14ac:dyDescent="0.2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</row>
    <row r="2737" spans="1:18" x14ac:dyDescent="0.2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</row>
    <row r="2738" spans="1:18" x14ac:dyDescent="0.2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</row>
    <row r="2739" spans="1:18" x14ac:dyDescent="0.2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</row>
    <row r="2740" spans="1:18" x14ac:dyDescent="0.2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</row>
    <row r="2741" spans="1:18" x14ac:dyDescent="0.2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</row>
    <row r="2742" spans="1:18" x14ac:dyDescent="0.2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</row>
    <row r="2743" spans="1:18" x14ac:dyDescent="0.2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</row>
    <row r="2744" spans="1:18" x14ac:dyDescent="0.2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</row>
    <row r="2745" spans="1:18" x14ac:dyDescent="0.2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</row>
    <row r="2746" spans="1:18" x14ac:dyDescent="0.2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</row>
    <row r="2747" spans="1:18" x14ac:dyDescent="0.2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</row>
    <row r="2748" spans="1:18" x14ac:dyDescent="0.2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</row>
    <row r="2749" spans="1:18" x14ac:dyDescent="0.2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</row>
    <row r="2750" spans="1:18" x14ac:dyDescent="0.2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</row>
    <row r="2751" spans="1:18" x14ac:dyDescent="0.2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</row>
    <row r="2752" spans="1:18" x14ac:dyDescent="0.2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</row>
    <row r="2753" spans="1:18" x14ac:dyDescent="0.2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</row>
    <row r="2754" spans="1:18" x14ac:dyDescent="0.2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</row>
    <row r="2755" spans="1:18" x14ac:dyDescent="0.2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</row>
    <row r="2756" spans="1:18" x14ac:dyDescent="0.2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</row>
    <row r="2757" spans="1:18" x14ac:dyDescent="0.2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</row>
    <row r="2758" spans="1:18" x14ac:dyDescent="0.2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</row>
    <row r="2759" spans="1:18" x14ac:dyDescent="0.2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</row>
    <row r="2760" spans="1:18" x14ac:dyDescent="0.2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</row>
    <row r="2761" spans="1:18" x14ac:dyDescent="0.2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</row>
    <row r="2762" spans="1:18" x14ac:dyDescent="0.2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</row>
    <row r="2763" spans="1:18" x14ac:dyDescent="0.2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</row>
    <row r="2764" spans="1:18" x14ac:dyDescent="0.2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</row>
    <row r="2765" spans="1:18" x14ac:dyDescent="0.2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</row>
    <row r="2766" spans="1:18" x14ac:dyDescent="0.2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</row>
    <row r="2767" spans="1:18" x14ac:dyDescent="0.2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</row>
    <row r="2768" spans="1:18" x14ac:dyDescent="0.2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</row>
    <row r="2769" spans="1:18" x14ac:dyDescent="0.2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</row>
    <row r="2770" spans="1:18" x14ac:dyDescent="0.2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</row>
    <row r="2771" spans="1:18" x14ac:dyDescent="0.2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</row>
    <row r="2772" spans="1:18" x14ac:dyDescent="0.2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</row>
    <row r="2773" spans="1:18" x14ac:dyDescent="0.2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</row>
    <row r="2774" spans="1:18" x14ac:dyDescent="0.2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</row>
    <row r="2775" spans="1:18" x14ac:dyDescent="0.2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</row>
    <row r="2776" spans="1:18" x14ac:dyDescent="0.2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</row>
    <row r="2777" spans="1:18" x14ac:dyDescent="0.2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</row>
    <row r="2778" spans="1:18" x14ac:dyDescent="0.2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</row>
    <row r="2779" spans="1:18" x14ac:dyDescent="0.2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</row>
    <row r="2780" spans="1:18" x14ac:dyDescent="0.2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</row>
    <row r="2781" spans="1:18" x14ac:dyDescent="0.2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</row>
    <row r="2782" spans="1:18" x14ac:dyDescent="0.2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</row>
    <row r="2783" spans="1:18" x14ac:dyDescent="0.2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</row>
    <row r="2784" spans="1:18" x14ac:dyDescent="0.2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</row>
    <row r="2785" spans="1:18" x14ac:dyDescent="0.2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</row>
    <row r="2786" spans="1:18" x14ac:dyDescent="0.2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</row>
    <row r="2787" spans="1:18" x14ac:dyDescent="0.2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</row>
    <row r="2788" spans="1:18" x14ac:dyDescent="0.2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</row>
    <row r="2789" spans="1:18" x14ac:dyDescent="0.2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</row>
    <row r="2790" spans="1:18" x14ac:dyDescent="0.2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</row>
    <row r="2791" spans="1:18" x14ac:dyDescent="0.2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</row>
    <row r="2792" spans="1:18" x14ac:dyDescent="0.2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</row>
    <row r="2793" spans="1:18" x14ac:dyDescent="0.2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</row>
    <row r="2794" spans="1:18" x14ac:dyDescent="0.2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</row>
    <row r="2795" spans="1:18" x14ac:dyDescent="0.2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</row>
    <row r="2796" spans="1:18" x14ac:dyDescent="0.2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</row>
    <row r="2797" spans="1:18" x14ac:dyDescent="0.2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</row>
    <row r="2798" spans="1:18" x14ac:dyDescent="0.2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</row>
    <row r="2799" spans="1:18" x14ac:dyDescent="0.2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</row>
    <row r="2800" spans="1:18" x14ac:dyDescent="0.2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</row>
    <row r="2801" spans="1:18" x14ac:dyDescent="0.2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</row>
    <row r="2802" spans="1:18" x14ac:dyDescent="0.2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</row>
    <row r="2803" spans="1:18" x14ac:dyDescent="0.2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</row>
    <row r="2804" spans="1:18" x14ac:dyDescent="0.2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</row>
    <row r="2805" spans="1:18" x14ac:dyDescent="0.2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</row>
    <row r="2806" spans="1:18" x14ac:dyDescent="0.2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</row>
    <row r="2807" spans="1:18" x14ac:dyDescent="0.2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</row>
    <row r="2808" spans="1:18" x14ac:dyDescent="0.2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</row>
    <row r="2809" spans="1:18" x14ac:dyDescent="0.2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</row>
    <row r="2810" spans="1:18" x14ac:dyDescent="0.2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</row>
    <row r="2811" spans="1:18" x14ac:dyDescent="0.2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</row>
    <row r="2812" spans="1:18" x14ac:dyDescent="0.2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</row>
    <row r="2813" spans="1:18" x14ac:dyDescent="0.2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</row>
    <row r="2814" spans="1:18" x14ac:dyDescent="0.2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</row>
    <row r="2815" spans="1:18" x14ac:dyDescent="0.2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</row>
    <row r="2816" spans="1:18" x14ac:dyDescent="0.2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</row>
    <row r="2817" spans="1:18" x14ac:dyDescent="0.2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</row>
    <row r="2818" spans="1:18" x14ac:dyDescent="0.2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</row>
    <row r="2819" spans="1:18" x14ac:dyDescent="0.2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</row>
    <row r="2820" spans="1:18" x14ac:dyDescent="0.2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</row>
    <row r="2821" spans="1:18" x14ac:dyDescent="0.2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</row>
    <row r="2822" spans="1:18" x14ac:dyDescent="0.2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</row>
    <row r="2823" spans="1:18" x14ac:dyDescent="0.2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</row>
    <row r="2824" spans="1:18" x14ac:dyDescent="0.2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</row>
    <row r="2825" spans="1:18" x14ac:dyDescent="0.2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</row>
    <row r="2826" spans="1:18" x14ac:dyDescent="0.2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</row>
    <row r="2827" spans="1:18" x14ac:dyDescent="0.2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</row>
    <row r="2828" spans="1:18" x14ac:dyDescent="0.2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</row>
    <row r="2829" spans="1:18" x14ac:dyDescent="0.2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</row>
    <row r="2830" spans="1:18" x14ac:dyDescent="0.2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</row>
    <row r="2831" spans="1:18" x14ac:dyDescent="0.2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</row>
    <row r="2832" spans="1:18" x14ac:dyDescent="0.2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</row>
    <row r="2833" spans="1:18" x14ac:dyDescent="0.2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</row>
    <row r="2834" spans="1:18" x14ac:dyDescent="0.2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</row>
    <row r="2835" spans="1:18" x14ac:dyDescent="0.2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</row>
    <row r="2836" spans="1:18" x14ac:dyDescent="0.2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</row>
    <row r="2837" spans="1:18" x14ac:dyDescent="0.2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</row>
    <row r="2838" spans="1:18" x14ac:dyDescent="0.2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</row>
    <row r="2839" spans="1:18" x14ac:dyDescent="0.2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</row>
    <row r="2840" spans="1:18" x14ac:dyDescent="0.2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</row>
    <row r="2841" spans="1:18" x14ac:dyDescent="0.2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</row>
    <row r="2842" spans="1:18" x14ac:dyDescent="0.2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</row>
    <row r="2843" spans="1:18" x14ac:dyDescent="0.2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</row>
    <row r="2844" spans="1:18" x14ac:dyDescent="0.2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</row>
    <row r="2845" spans="1:18" x14ac:dyDescent="0.2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</row>
    <row r="2846" spans="1:18" x14ac:dyDescent="0.2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</row>
    <row r="2847" spans="1:18" x14ac:dyDescent="0.2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</row>
    <row r="2848" spans="1:18" x14ac:dyDescent="0.2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</row>
    <row r="2849" spans="1:18" x14ac:dyDescent="0.2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</row>
    <row r="2850" spans="1:18" x14ac:dyDescent="0.2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</row>
    <row r="2851" spans="1:18" x14ac:dyDescent="0.2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</row>
    <row r="2852" spans="1:18" x14ac:dyDescent="0.2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</row>
    <row r="2853" spans="1:18" x14ac:dyDescent="0.2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</row>
    <row r="2854" spans="1:18" x14ac:dyDescent="0.2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</row>
    <row r="2855" spans="1:18" x14ac:dyDescent="0.2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</row>
    <row r="2856" spans="1:18" x14ac:dyDescent="0.2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</row>
    <row r="2857" spans="1:18" x14ac:dyDescent="0.2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</row>
    <row r="2858" spans="1:18" x14ac:dyDescent="0.2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</row>
    <row r="2859" spans="1:18" x14ac:dyDescent="0.2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</row>
    <row r="2860" spans="1:18" x14ac:dyDescent="0.2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</row>
    <row r="2861" spans="1:18" x14ac:dyDescent="0.2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</row>
    <row r="2862" spans="1:18" x14ac:dyDescent="0.2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</row>
    <row r="2863" spans="1:18" x14ac:dyDescent="0.2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</row>
    <row r="2864" spans="1:18" x14ac:dyDescent="0.2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</row>
    <row r="2865" spans="1:18" x14ac:dyDescent="0.2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</row>
    <row r="2866" spans="1:18" x14ac:dyDescent="0.2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</row>
    <row r="2867" spans="1:18" x14ac:dyDescent="0.2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</row>
    <row r="2868" spans="1:18" x14ac:dyDescent="0.2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</row>
    <row r="2869" spans="1:18" x14ac:dyDescent="0.2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</row>
    <row r="2870" spans="1:18" x14ac:dyDescent="0.2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</row>
    <row r="2871" spans="1:18" x14ac:dyDescent="0.2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</row>
    <row r="2872" spans="1:18" x14ac:dyDescent="0.2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</row>
    <row r="2873" spans="1:18" x14ac:dyDescent="0.2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</row>
    <row r="2874" spans="1:18" x14ac:dyDescent="0.2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</row>
    <row r="2875" spans="1:18" x14ac:dyDescent="0.2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</row>
    <row r="2876" spans="1:18" x14ac:dyDescent="0.2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</row>
    <row r="2877" spans="1:18" x14ac:dyDescent="0.2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</row>
    <row r="2878" spans="1:18" x14ac:dyDescent="0.2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</row>
    <row r="2879" spans="1:18" x14ac:dyDescent="0.2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</row>
    <row r="2880" spans="1:18" x14ac:dyDescent="0.2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</row>
    <row r="2881" spans="1:18" x14ac:dyDescent="0.2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</row>
    <row r="2882" spans="1:18" x14ac:dyDescent="0.2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</row>
    <row r="2883" spans="1:18" x14ac:dyDescent="0.2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</row>
    <row r="2884" spans="1:18" x14ac:dyDescent="0.2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</row>
    <row r="2885" spans="1:18" x14ac:dyDescent="0.2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</row>
    <row r="2886" spans="1:18" x14ac:dyDescent="0.2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</row>
    <row r="2887" spans="1:18" x14ac:dyDescent="0.2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</row>
    <row r="2888" spans="1:18" x14ac:dyDescent="0.2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</row>
    <row r="2889" spans="1:18" x14ac:dyDescent="0.2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</row>
    <row r="2890" spans="1:18" x14ac:dyDescent="0.2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</row>
    <row r="2891" spans="1:18" x14ac:dyDescent="0.2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</row>
    <row r="2892" spans="1:18" x14ac:dyDescent="0.2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</row>
    <row r="2893" spans="1:18" x14ac:dyDescent="0.2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</row>
    <row r="2894" spans="1:18" x14ac:dyDescent="0.2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</row>
    <row r="2895" spans="1:18" x14ac:dyDescent="0.2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</row>
    <row r="2896" spans="1:18" x14ac:dyDescent="0.2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</row>
    <row r="2897" spans="1:18" x14ac:dyDescent="0.2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</row>
    <row r="2898" spans="1:18" x14ac:dyDescent="0.2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</row>
    <row r="2899" spans="1:18" x14ac:dyDescent="0.2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</row>
    <row r="2900" spans="1:18" x14ac:dyDescent="0.2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</row>
    <row r="2901" spans="1:18" x14ac:dyDescent="0.2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</row>
    <row r="2902" spans="1:18" x14ac:dyDescent="0.2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</row>
    <row r="2903" spans="1:18" x14ac:dyDescent="0.2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</row>
    <row r="2904" spans="1:18" x14ac:dyDescent="0.2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</row>
    <row r="2905" spans="1:18" x14ac:dyDescent="0.2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</row>
    <row r="2906" spans="1:18" x14ac:dyDescent="0.2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</row>
    <row r="2907" spans="1:18" x14ac:dyDescent="0.2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</row>
    <row r="2908" spans="1:18" x14ac:dyDescent="0.2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</row>
    <row r="2909" spans="1:18" x14ac:dyDescent="0.2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</row>
    <row r="2910" spans="1:18" x14ac:dyDescent="0.2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</row>
    <row r="2911" spans="1:18" x14ac:dyDescent="0.2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</row>
    <row r="2912" spans="1:18" x14ac:dyDescent="0.2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</row>
    <row r="2913" spans="1:18" x14ac:dyDescent="0.2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</row>
    <row r="2914" spans="1:18" x14ac:dyDescent="0.2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</row>
    <row r="2915" spans="1:18" x14ac:dyDescent="0.2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</row>
    <row r="2916" spans="1:18" x14ac:dyDescent="0.2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</row>
    <row r="2917" spans="1:18" x14ac:dyDescent="0.2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</row>
    <row r="2918" spans="1:18" x14ac:dyDescent="0.2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</row>
    <row r="2919" spans="1:18" x14ac:dyDescent="0.2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</row>
    <row r="2920" spans="1:18" x14ac:dyDescent="0.2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</row>
    <row r="2921" spans="1:18" x14ac:dyDescent="0.2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</row>
    <row r="2922" spans="1:18" x14ac:dyDescent="0.2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</row>
    <row r="2923" spans="1:18" x14ac:dyDescent="0.2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</row>
    <row r="2924" spans="1:18" x14ac:dyDescent="0.2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</row>
    <row r="2925" spans="1:18" x14ac:dyDescent="0.2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</row>
    <row r="2926" spans="1:18" x14ac:dyDescent="0.2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</row>
    <row r="2927" spans="1:18" x14ac:dyDescent="0.2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</row>
    <row r="2928" spans="1:18" x14ac:dyDescent="0.2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</row>
    <row r="2929" spans="1:18" x14ac:dyDescent="0.2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</row>
    <row r="2930" spans="1:18" x14ac:dyDescent="0.2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</row>
    <row r="2931" spans="1:18" x14ac:dyDescent="0.2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</row>
    <row r="2932" spans="1:18" x14ac:dyDescent="0.2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</row>
    <row r="2933" spans="1:18" x14ac:dyDescent="0.2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</row>
    <row r="2934" spans="1:18" x14ac:dyDescent="0.2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</row>
    <row r="2935" spans="1:18" x14ac:dyDescent="0.2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</row>
    <row r="2936" spans="1:18" x14ac:dyDescent="0.2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</row>
    <row r="2937" spans="1:18" x14ac:dyDescent="0.2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</row>
    <row r="2938" spans="1:18" x14ac:dyDescent="0.2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</row>
    <row r="2939" spans="1:18" x14ac:dyDescent="0.2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</row>
    <row r="2940" spans="1:18" x14ac:dyDescent="0.2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</row>
    <row r="2941" spans="1:18" x14ac:dyDescent="0.2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</row>
    <row r="2942" spans="1:18" x14ac:dyDescent="0.2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</row>
    <row r="2943" spans="1:18" x14ac:dyDescent="0.2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</row>
    <row r="2944" spans="1:18" x14ac:dyDescent="0.2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</row>
    <row r="2945" spans="1:18" x14ac:dyDescent="0.2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</row>
    <row r="2946" spans="1:18" x14ac:dyDescent="0.2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</row>
    <row r="2947" spans="1:18" x14ac:dyDescent="0.2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</row>
    <row r="2948" spans="1:18" x14ac:dyDescent="0.2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</row>
    <row r="2949" spans="1:18" x14ac:dyDescent="0.2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</row>
    <row r="2950" spans="1:18" x14ac:dyDescent="0.2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</row>
    <row r="2951" spans="1:18" x14ac:dyDescent="0.2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</row>
    <row r="2952" spans="1:18" x14ac:dyDescent="0.2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</row>
    <row r="2953" spans="1:18" x14ac:dyDescent="0.2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</row>
    <row r="2954" spans="1:18" x14ac:dyDescent="0.2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</row>
    <row r="2955" spans="1:18" x14ac:dyDescent="0.2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</row>
    <row r="2956" spans="1:18" x14ac:dyDescent="0.2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</row>
    <row r="2957" spans="1:18" x14ac:dyDescent="0.2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</row>
    <row r="2958" spans="1:18" x14ac:dyDescent="0.2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</row>
    <row r="2959" spans="1:18" x14ac:dyDescent="0.2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</row>
    <row r="2960" spans="1:18" x14ac:dyDescent="0.2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</row>
    <row r="2961" spans="1:18" x14ac:dyDescent="0.2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</row>
    <row r="2962" spans="1:18" x14ac:dyDescent="0.2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</row>
    <row r="2963" spans="1:18" x14ac:dyDescent="0.2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</row>
    <row r="2964" spans="1:18" x14ac:dyDescent="0.2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</row>
    <row r="2965" spans="1:18" x14ac:dyDescent="0.2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</row>
    <row r="2966" spans="1:18" x14ac:dyDescent="0.2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</row>
    <row r="2967" spans="1:18" x14ac:dyDescent="0.2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</row>
    <row r="2968" spans="1:18" x14ac:dyDescent="0.2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</row>
    <row r="2969" spans="1:18" x14ac:dyDescent="0.2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</row>
    <row r="2970" spans="1:18" x14ac:dyDescent="0.2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</row>
    <row r="2971" spans="1:18" x14ac:dyDescent="0.2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</row>
    <row r="2972" spans="1:18" x14ac:dyDescent="0.2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</row>
    <row r="2973" spans="1:18" x14ac:dyDescent="0.2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</row>
    <row r="2974" spans="1:18" x14ac:dyDescent="0.2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</row>
    <row r="2975" spans="1:18" x14ac:dyDescent="0.2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</row>
    <row r="2976" spans="1:18" x14ac:dyDescent="0.2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</row>
    <row r="2977" spans="1:18" x14ac:dyDescent="0.2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</row>
    <row r="2978" spans="1:18" x14ac:dyDescent="0.2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</row>
    <row r="2979" spans="1:18" x14ac:dyDescent="0.2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</row>
    <row r="2980" spans="1:18" x14ac:dyDescent="0.2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</row>
    <row r="2981" spans="1:18" x14ac:dyDescent="0.2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</row>
    <row r="2982" spans="1:18" x14ac:dyDescent="0.2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</row>
    <row r="2983" spans="1:18" x14ac:dyDescent="0.2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</row>
    <row r="2984" spans="1:18" x14ac:dyDescent="0.2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</row>
    <row r="2985" spans="1:18" x14ac:dyDescent="0.2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</row>
    <row r="2986" spans="1:18" x14ac:dyDescent="0.2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</row>
    <row r="2987" spans="1:18" x14ac:dyDescent="0.2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</row>
    <row r="2988" spans="1:18" x14ac:dyDescent="0.2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</row>
    <row r="2989" spans="1:18" x14ac:dyDescent="0.2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</row>
    <row r="2990" spans="1:18" x14ac:dyDescent="0.2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</row>
    <row r="2991" spans="1:18" x14ac:dyDescent="0.2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</row>
    <row r="2992" spans="1:18" x14ac:dyDescent="0.2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</row>
    <row r="2993" spans="1:18" x14ac:dyDescent="0.2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</row>
    <row r="2994" spans="1:18" x14ac:dyDescent="0.2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</row>
    <row r="2995" spans="1:18" x14ac:dyDescent="0.2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</row>
    <row r="2996" spans="1:18" x14ac:dyDescent="0.2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</row>
    <row r="2997" spans="1:18" x14ac:dyDescent="0.2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</row>
    <row r="2998" spans="1:18" x14ac:dyDescent="0.2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</row>
    <row r="2999" spans="1:18" x14ac:dyDescent="0.2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</row>
    <row r="3000" spans="1:18" x14ac:dyDescent="0.2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</row>
    <row r="3001" spans="1:18" x14ac:dyDescent="0.2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</row>
    <row r="3002" spans="1:18" x14ac:dyDescent="0.2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</row>
    <row r="3003" spans="1:18" x14ac:dyDescent="0.2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</row>
    <row r="3004" spans="1:18" x14ac:dyDescent="0.2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</row>
    <row r="3005" spans="1:18" x14ac:dyDescent="0.2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</row>
    <row r="3006" spans="1:18" x14ac:dyDescent="0.2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</row>
    <row r="3007" spans="1:18" x14ac:dyDescent="0.2">
      <c r="A3007" s="58"/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</row>
    <row r="3008" spans="1:18" x14ac:dyDescent="0.2">
      <c r="A3008" s="58"/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</row>
    <row r="3009" spans="1:18" x14ac:dyDescent="0.2">
      <c r="A3009" s="58"/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</row>
    <row r="3010" spans="1:18" x14ac:dyDescent="0.2">
      <c r="A3010" s="58"/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</row>
    <row r="3011" spans="1:18" x14ac:dyDescent="0.2">
      <c r="A3011" s="58"/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</row>
    <row r="3012" spans="1:18" x14ac:dyDescent="0.2">
      <c r="A3012" s="58"/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</row>
    <row r="3013" spans="1:18" x14ac:dyDescent="0.2">
      <c r="A3013" s="58"/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</row>
    <row r="3014" spans="1:18" x14ac:dyDescent="0.2">
      <c r="A3014" s="58"/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</row>
    <row r="3015" spans="1:18" x14ac:dyDescent="0.2">
      <c r="A3015" s="58"/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</row>
    <row r="3016" spans="1:18" x14ac:dyDescent="0.2">
      <c r="A3016" s="58"/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</row>
    <row r="3017" spans="1:18" x14ac:dyDescent="0.2">
      <c r="A3017" s="58"/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</row>
    <row r="3018" spans="1:18" x14ac:dyDescent="0.2">
      <c r="A3018" s="58"/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</row>
    <row r="3019" spans="1:18" x14ac:dyDescent="0.2">
      <c r="A3019" s="58"/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</row>
    <row r="3020" spans="1:18" x14ac:dyDescent="0.2">
      <c r="A3020" s="58"/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</row>
    <row r="3021" spans="1:18" x14ac:dyDescent="0.2">
      <c r="A3021" s="58"/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</row>
    <row r="3022" spans="1:18" x14ac:dyDescent="0.2">
      <c r="A3022" s="58"/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</row>
    <row r="3023" spans="1:18" x14ac:dyDescent="0.2">
      <c r="A3023" s="58"/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</row>
    <row r="3024" spans="1:18" x14ac:dyDescent="0.2">
      <c r="A3024" s="58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</row>
    <row r="3025" spans="1:18" x14ac:dyDescent="0.2">
      <c r="A3025" s="58"/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</row>
    <row r="3026" spans="1:18" x14ac:dyDescent="0.2">
      <c r="A3026" s="58"/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</row>
    <row r="3027" spans="1:18" x14ac:dyDescent="0.2">
      <c r="A3027" s="58"/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</row>
    <row r="3028" spans="1:18" x14ac:dyDescent="0.2">
      <c r="A3028" s="58"/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</row>
    <row r="3029" spans="1:18" x14ac:dyDescent="0.2">
      <c r="A3029" s="58"/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</row>
    <row r="3030" spans="1:18" x14ac:dyDescent="0.2">
      <c r="A3030" s="58"/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</row>
    <row r="3031" spans="1:18" x14ac:dyDescent="0.2">
      <c r="A3031" s="58"/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</row>
    <row r="3032" spans="1:18" x14ac:dyDescent="0.2">
      <c r="A3032" s="58"/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</row>
    <row r="3033" spans="1:18" x14ac:dyDescent="0.2">
      <c r="A3033" s="58"/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</row>
    <row r="3034" spans="1:18" x14ac:dyDescent="0.2">
      <c r="A3034" s="58"/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</row>
    <row r="3035" spans="1:18" x14ac:dyDescent="0.2">
      <c r="A3035" s="58"/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</row>
    <row r="3036" spans="1:18" x14ac:dyDescent="0.2">
      <c r="A3036" s="58"/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</row>
    <row r="3037" spans="1:18" x14ac:dyDescent="0.2">
      <c r="A3037" s="58"/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</row>
    <row r="3038" spans="1:18" x14ac:dyDescent="0.2">
      <c r="A3038" s="58"/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</row>
    <row r="3039" spans="1:18" x14ac:dyDescent="0.2">
      <c r="A3039" s="58"/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</row>
    <row r="3040" spans="1:18" x14ac:dyDescent="0.2">
      <c r="A3040" s="58"/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</row>
    <row r="3041" spans="1:18" x14ac:dyDescent="0.2">
      <c r="A3041" s="58"/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1:18" x14ac:dyDescent="0.2">
      <c r="A3042" s="58"/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</row>
    <row r="3043" spans="1:18" x14ac:dyDescent="0.2">
      <c r="A3043" s="58"/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</row>
    <row r="3044" spans="1:18" x14ac:dyDescent="0.2">
      <c r="A3044" s="58"/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</row>
    <row r="3045" spans="1:18" x14ac:dyDescent="0.2">
      <c r="A3045" s="58"/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</row>
    <row r="3046" spans="1:18" x14ac:dyDescent="0.2">
      <c r="A3046" s="58"/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</row>
    <row r="3047" spans="1:18" x14ac:dyDescent="0.2">
      <c r="A3047" s="58"/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</row>
    <row r="3048" spans="1:18" x14ac:dyDescent="0.2">
      <c r="A3048" s="58"/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</row>
    <row r="3049" spans="1:18" x14ac:dyDescent="0.2">
      <c r="A3049" s="58"/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</row>
    <row r="3050" spans="1:18" x14ac:dyDescent="0.2">
      <c r="A3050" s="58"/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</row>
    <row r="3051" spans="1:18" x14ac:dyDescent="0.2">
      <c r="A3051" s="58"/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</row>
    <row r="3052" spans="1:18" x14ac:dyDescent="0.2">
      <c r="A3052" s="58"/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</row>
    <row r="3053" spans="1:18" x14ac:dyDescent="0.2">
      <c r="A3053" s="58"/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</row>
    <row r="3054" spans="1:18" x14ac:dyDescent="0.2">
      <c r="A3054" s="58"/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</row>
    <row r="3055" spans="1:18" x14ac:dyDescent="0.2">
      <c r="A3055" s="58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</row>
    <row r="3056" spans="1:18" x14ac:dyDescent="0.2">
      <c r="A3056" s="58"/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</row>
    <row r="3057" spans="1:18" x14ac:dyDescent="0.2">
      <c r="A3057" s="58"/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</row>
    <row r="3058" spans="1:18" x14ac:dyDescent="0.2">
      <c r="A3058" s="58"/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</row>
    <row r="3059" spans="1:18" x14ac:dyDescent="0.2">
      <c r="A3059" s="58"/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</row>
    <row r="3060" spans="1:18" x14ac:dyDescent="0.2">
      <c r="A3060" s="58"/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</row>
    <row r="3061" spans="1:18" x14ac:dyDescent="0.2">
      <c r="A3061" s="58"/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</row>
    <row r="3062" spans="1:18" x14ac:dyDescent="0.2">
      <c r="A3062" s="58"/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</row>
    <row r="3063" spans="1:18" x14ac:dyDescent="0.2">
      <c r="A3063" s="58"/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</row>
    <row r="3064" spans="1:18" x14ac:dyDescent="0.2">
      <c r="A3064" s="58"/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</row>
    <row r="3065" spans="1:18" x14ac:dyDescent="0.2">
      <c r="A3065" s="58"/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</row>
    <row r="3066" spans="1:18" x14ac:dyDescent="0.2">
      <c r="A3066" s="58"/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</row>
    <row r="3067" spans="1:18" x14ac:dyDescent="0.2">
      <c r="A3067" s="58"/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</row>
    <row r="3068" spans="1:18" x14ac:dyDescent="0.2">
      <c r="A3068" s="58"/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</row>
    <row r="3069" spans="1:18" x14ac:dyDescent="0.2">
      <c r="A3069" s="58"/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</row>
    <row r="3070" spans="1:18" x14ac:dyDescent="0.2">
      <c r="A3070" s="58"/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</row>
    <row r="3071" spans="1:18" x14ac:dyDescent="0.2">
      <c r="A3071" s="58"/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</row>
    <row r="3072" spans="1:18" x14ac:dyDescent="0.2">
      <c r="A3072" s="58"/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</row>
    <row r="3073" spans="1:18" x14ac:dyDescent="0.2">
      <c r="A3073" s="58"/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</row>
    <row r="3074" spans="1:18" x14ac:dyDescent="0.2">
      <c r="A3074" s="58"/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</row>
    <row r="3075" spans="1:18" x14ac:dyDescent="0.2">
      <c r="A3075" s="58"/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</row>
    <row r="3076" spans="1:18" x14ac:dyDescent="0.2">
      <c r="A3076" s="58"/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</row>
    <row r="3077" spans="1:18" x14ac:dyDescent="0.2">
      <c r="A3077" s="58"/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</row>
    <row r="3078" spans="1:18" x14ac:dyDescent="0.2">
      <c r="A3078" s="58"/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</row>
    <row r="3079" spans="1:18" x14ac:dyDescent="0.2">
      <c r="A3079" s="58"/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</row>
    <row r="3080" spans="1:18" x14ac:dyDescent="0.2">
      <c r="A3080" s="58"/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</row>
    <row r="3081" spans="1:18" x14ac:dyDescent="0.2">
      <c r="A3081" s="58"/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</row>
    <row r="3082" spans="1:18" x14ac:dyDescent="0.2">
      <c r="A3082" s="58"/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</row>
    <row r="3083" spans="1:18" x14ac:dyDescent="0.2">
      <c r="A3083" s="58"/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</row>
    <row r="3084" spans="1:18" x14ac:dyDescent="0.2">
      <c r="A3084" s="58"/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</row>
    <row r="3085" spans="1:18" x14ac:dyDescent="0.2">
      <c r="A3085" s="58"/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</row>
    <row r="3086" spans="1:18" x14ac:dyDescent="0.2">
      <c r="A3086" s="58"/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</row>
    <row r="3087" spans="1:18" x14ac:dyDescent="0.2">
      <c r="A3087" s="58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</row>
    <row r="3088" spans="1:18" x14ac:dyDescent="0.2">
      <c r="A3088" s="58"/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</row>
    <row r="3089" spans="1:18" x14ac:dyDescent="0.2">
      <c r="A3089" s="58"/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</row>
    <row r="3090" spans="1:18" x14ac:dyDescent="0.2">
      <c r="A3090" s="58"/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</row>
    <row r="3091" spans="1:18" x14ac:dyDescent="0.2">
      <c r="A3091" s="58"/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</row>
    <row r="3092" spans="1:18" x14ac:dyDescent="0.2">
      <c r="A3092" s="58"/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</row>
    <row r="3093" spans="1:18" x14ac:dyDescent="0.2">
      <c r="A3093" s="58"/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</row>
    <row r="3094" spans="1:18" x14ac:dyDescent="0.2">
      <c r="A3094" s="58"/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</row>
    <row r="3095" spans="1:18" x14ac:dyDescent="0.2">
      <c r="A3095" s="58"/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</row>
    <row r="3096" spans="1:18" x14ac:dyDescent="0.2">
      <c r="A3096" s="58"/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</row>
    <row r="3097" spans="1:18" x14ac:dyDescent="0.2">
      <c r="A3097" s="58"/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</row>
    <row r="3098" spans="1:18" x14ac:dyDescent="0.2">
      <c r="A3098" s="58"/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</row>
    <row r="3099" spans="1:18" x14ac:dyDescent="0.2">
      <c r="A3099" s="58"/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</row>
    <row r="3100" spans="1:18" x14ac:dyDescent="0.2">
      <c r="A3100" s="58"/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</row>
    <row r="3101" spans="1:18" x14ac:dyDescent="0.2">
      <c r="A3101" s="58"/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</row>
    <row r="3102" spans="1:18" x14ac:dyDescent="0.2">
      <c r="A3102" s="58"/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</row>
    <row r="3103" spans="1:18" x14ac:dyDescent="0.2">
      <c r="A3103" s="58"/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</row>
    <row r="3104" spans="1:18" x14ac:dyDescent="0.2">
      <c r="A3104" s="58"/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</row>
    <row r="3105" spans="1:18" x14ac:dyDescent="0.2">
      <c r="A3105" s="58"/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</row>
    <row r="3106" spans="1:18" x14ac:dyDescent="0.2">
      <c r="A3106" s="58"/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</row>
    <row r="3107" spans="1:18" x14ac:dyDescent="0.2">
      <c r="A3107" s="58"/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</row>
    <row r="3108" spans="1:18" x14ac:dyDescent="0.2">
      <c r="A3108" s="58"/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</row>
    <row r="3109" spans="1:18" x14ac:dyDescent="0.2">
      <c r="A3109" s="58"/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</row>
    <row r="3110" spans="1:18" x14ac:dyDescent="0.2">
      <c r="A3110" s="58"/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</row>
    <row r="3111" spans="1:18" x14ac:dyDescent="0.2">
      <c r="A3111" s="58"/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</row>
    <row r="3112" spans="1:18" x14ac:dyDescent="0.2">
      <c r="A3112" s="58"/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</row>
    <row r="3113" spans="1:18" x14ac:dyDescent="0.2">
      <c r="A3113" s="58"/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</row>
    <row r="3114" spans="1:18" x14ac:dyDescent="0.2">
      <c r="A3114" s="58"/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</row>
    <row r="3115" spans="1:18" x14ac:dyDescent="0.2">
      <c r="A3115" s="58"/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</row>
    <row r="3116" spans="1:18" x14ac:dyDescent="0.2">
      <c r="A3116" s="58"/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</row>
    <row r="3117" spans="1:18" x14ac:dyDescent="0.2">
      <c r="A3117" s="58"/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</row>
    <row r="3118" spans="1:18" x14ac:dyDescent="0.2">
      <c r="A3118" s="58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</row>
    <row r="3119" spans="1:18" x14ac:dyDescent="0.2">
      <c r="A3119" s="58"/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</row>
    <row r="3120" spans="1:18" x14ac:dyDescent="0.2">
      <c r="A3120" s="58"/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</row>
    <row r="3121" spans="1:18" x14ac:dyDescent="0.2">
      <c r="A3121" s="58"/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</row>
    <row r="3122" spans="1:18" x14ac:dyDescent="0.2">
      <c r="A3122" s="58"/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</row>
    <row r="3123" spans="1:18" x14ac:dyDescent="0.2">
      <c r="A3123" s="58"/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</row>
    <row r="3124" spans="1:18" x14ac:dyDescent="0.2">
      <c r="A3124" s="58"/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</row>
    <row r="3125" spans="1:18" x14ac:dyDescent="0.2">
      <c r="A3125" s="58"/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</row>
    <row r="3126" spans="1:18" x14ac:dyDescent="0.2">
      <c r="A3126" s="58"/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</row>
    <row r="3127" spans="1:18" x14ac:dyDescent="0.2">
      <c r="A3127" s="58"/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</row>
    <row r="3128" spans="1:18" x14ac:dyDescent="0.2">
      <c r="A3128" s="58"/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</row>
    <row r="3129" spans="1:18" x14ac:dyDescent="0.2">
      <c r="A3129" s="58"/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</row>
    <row r="3130" spans="1:18" x14ac:dyDescent="0.2">
      <c r="A3130" s="58"/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</row>
    <row r="3131" spans="1:18" x14ac:dyDescent="0.2">
      <c r="A3131" s="58"/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</row>
    <row r="3132" spans="1:18" x14ac:dyDescent="0.2">
      <c r="A3132" s="58"/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</row>
    <row r="3133" spans="1:18" x14ac:dyDescent="0.2">
      <c r="A3133" s="58"/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</row>
    <row r="3134" spans="1:18" x14ac:dyDescent="0.2">
      <c r="A3134" s="58"/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</row>
    <row r="3135" spans="1:18" x14ac:dyDescent="0.2">
      <c r="A3135" s="58"/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</row>
    <row r="3136" spans="1:18" x14ac:dyDescent="0.2">
      <c r="A3136" s="58"/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</row>
    <row r="3137" spans="1:18" x14ac:dyDescent="0.2">
      <c r="A3137" s="58"/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</row>
    <row r="3138" spans="1:18" x14ac:dyDescent="0.2">
      <c r="A3138" s="58"/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</row>
    <row r="3139" spans="1:18" x14ac:dyDescent="0.2">
      <c r="A3139" s="58"/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1:18" x14ac:dyDescent="0.2">
      <c r="A3140" s="58"/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</row>
    <row r="3141" spans="1:18" x14ac:dyDescent="0.2">
      <c r="A3141" s="58"/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</row>
    <row r="3142" spans="1:18" x14ac:dyDescent="0.2">
      <c r="A3142" s="58"/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</row>
    <row r="3143" spans="1:18" x14ac:dyDescent="0.2">
      <c r="A3143" s="58"/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</row>
    <row r="3144" spans="1:18" x14ac:dyDescent="0.2">
      <c r="A3144" s="58"/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</row>
    <row r="3145" spans="1:18" x14ac:dyDescent="0.2">
      <c r="A3145" s="58"/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</row>
    <row r="3146" spans="1:18" x14ac:dyDescent="0.2">
      <c r="A3146" s="58"/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</row>
    <row r="3147" spans="1:18" x14ac:dyDescent="0.2">
      <c r="A3147" s="58"/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</row>
    <row r="3148" spans="1:18" x14ac:dyDescent="0.2">
      <c r="A3148" s="58"/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</row>
    <row r="3149" spans="1:18" x14ac:dyDescent="0.2">
      <c r="A3149" s="58"/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</row>
    <row r="3150" spans="1:18" x14ac:dyDescent="0.2">
      <c r="A3150" s="58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</row>
    <row r="3151" spans="1:18" x14ac:dyDescent="0.2">
      <c r="A3151" s="58"/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</row>
    <row r="3152" spans="1:18" x14ac:dyDescent="0.2">
      <c r="A3152" s="58"/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</row>
    <row r="3153" spans="1:18" x14ac:dyDescent="0.2">
      <c r="A3153" s="58"/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</row>
    <row r="3154" spans="1:18" x14ac:dyDescent="0.2">
      <c r="A3154" s="58"/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</row>
    <row r="3155" spans="1:18" x14ac:dyDescent="0.2">
      <c r="A3155" s="58"/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</row>
    <row r="3156" spans="1:18" x14ac:dyDescent="0.2">
      <c r="A3156" s="58"/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</row>
    <row r="3157" spans="1:18" x14ac:dyDescent="0.2">
      <c r="A3157" s="58"/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</row>
    <row r="3158" spans="1:18" x14ac:dyDescent="0.2">
      <c r="A3158" s="58"/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</row>
    <row r="3159" spans="1:18" x14ac:dyDescent="0.2">
      <c r="A3159" s="58"/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</row>
    <row r="3160" spans="1:18" x14ac:dyDescent="0.2">
      <c r="A3160" s="58"/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</row>
    <row r="3161" spans="1:18" x14ac:dyDescent="0.2">
      <c r="A3161" s="58"/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</row>
    <row r="3162" spans="1:18" x14ac:dyDescent="0.2">
      <c r="A3162" s="58"/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</row>
    <row r="3163" spans="1:18" x14ac:dyDescent="0.2">
      <c r="A3163" s="58"/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</row>
    <row r="3164" spans="1:18" x14ac:dyDescent="0.2">
      <c r="A3164" s="58"/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</row>
    <row r="3165" spans="1:18" x14ac:dyDescent="0.2">
      <c r="A3165" s="58"/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</row>
    <row r="3166" spans="1:18" x14ac:dyDescent="0.2">
      <c r="A3166" s="58"/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</row>
    <row r="3167" spans="1:18" x14ac:dyDescent="0.2">
      <c r="A3167" s="58"/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</row>
    <row r="3168" spans="1:18" x14ac:dyDescent="0.2">
      <c r="A3168" s="58"/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</row>
    <row r="3169" spans="1:18" x14ac:dyDescent="0.2">
      <c r="A3169" s="58"/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</row>
    <row r="3170" spans="1:18" x14ac:dyDescent="0.2">
      <c r="A3170" s="58"/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</row>
    <row r="3171" spans="1:18" x14ac:dyDescent="0.2">
      <c r="A3171" s="58"/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</row>
    <row r="3172" spans="1:18" x14ac:dyDescent="0.2">
      <c r="A3172" s="58"/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</row>
    <row r="3173" spans="1:18" x14ac:dyDescent="0.2">
      <c r="A3173" s="58"/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1:18" x14ac:dyDescent="0.2">
      <c r="A3174" s="58"/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</row>
    <row r="3175" spans="1:18" x14ac:dyDescent="0.2">
      <c r="A3175" s="58"/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</row>
    <row r="3176" spans="1:18" x14ac:dyDescent="0.2">
      <c r="A3176" s="58"/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</row>
    <row r="3177" spans="1:18" x14ac:dyDescent="0.2">
      <c r="A3177" s="58"/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</row>
    <row r="3178" spans="1:18" x14ac:dyDescent="0.2">
      <c r="A3178" s="58"/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</row>
    <row r="3179" spans="1:18" x14ac:dyDescent="0.2">
      <c r="A3179" s="58"/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</row>
    <row r="3180" spans="1:18" x14ac:dyDescent="0.2">
      <c r="A3180" s="58"/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</row>
    <row r="3181" spans="1:18" x14ac:dyDescent="0.2">
      <c r="A3181" s="58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</row>
    <row r="3182" spans="1:18" x14ac:dyDescent="0.2">
      <c r="A3182" s="58"/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</row>
    <row r="3183" spans="1:18" x14ac:dyDescent="0.2">
      <c r="A3183" s="58"/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</row>
    <row r="3184" spans="1:18" x14ac:dyDescent="0.2">
      <c r="A3184" s="58"/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</row>
    <row r="3185" spans="1:18" x14ac:dyDescent="0.2">
      <c r="A3185" s="58"/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</row>
    <row r="3186" spans="1:18" x14ac:dyDescent="0.2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</row>
    <row r="3187" spans="1:18" x14ac:dyDescent="0.2">
      <c r="A3187" s="58"/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</row>
    <row r="3188" spans="1:18" x14ac:dyDescent="0.2">
      <c r="A3188" s="58"/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</row>
    <row r="3189" spans="1:18" x14ac:dyDescent="0.2">
      <c r="A3189" s="58"/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</row>
    <row r="3190" spans="1:18" x14ac:dyDescent="0.2">
      <c r="A3190" s="58"/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</row>
    <row r="3191" spans="1:18" x14ac:dyDescent="0.2">
      <c r="A3191" s="58"/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</row>
    <row r="3192" spans="1:18" x14ac:dyDescent="0.2">
      <c r="A3192" s="58"/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</row>
    <row r="3193" spans="1:18" x14ac:dyDescent="0.2">
      <c r="A3193" s="58"/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</row>
    <row r="3194" spans="1:18" x14ac:dyDescent="0.2">
      <c r="A3194" s="58"/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</row>
    <row r="3195" spans="1:18" x14ac:dyDescent="0.2">
      <c r="A3195" s="58"/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</row>
    <row r="3196" spans="1:18" x14ac:dyDescent="0.2">
      <c r="A3196" s="58"/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</row>
    <row r="3197" spans="1:18" x14ac:dyDescent="0.2">
      <c r="A3197" s="58"/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</row>
    <row r="3198" spans="1:18" x14ac:dyDescent="0.2">
      <c r="A3198" s="58"/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</row>
    <row r="3199" spans="1:18" x14ac:dyDescent="0.2">
      <c r="A3199" s="58"/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</row>
    <row r="3200" spans="1:18" x14ac:dyDescent="0.2">
      <c r="A3200" s="58"/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</row>
    <row r="3201" spans="1:18" x14ac:dyDescent="0.2">
      <c r="A3201" s="58"/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</row>
    <row r="3202" spans="1:18" x14ac:dyDescent="0.2">
      <c r="A3202" s="58"/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</row>
    <row r="3203" spans="1:18" x14ac:dyDescent="0.2">
      <c r="A3203" s="58"/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</row>
    <row r="3204" spans="1:18" x14ac:dyDescent="0.2">
      <c r="A3204" s="58"/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</row>
    <row r="3205" spans="1:18" x14ac:dyDescent="0.2">
      <c r="A3205" s="58"/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</row>
    <row r="3206" spans="1:18" x14ac:dyDescent="0.2">
      <c r="A3206" s="58"/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</row>
    <row r="3207" spans="1:18" x14ac:dyDescent="0.2">
      <c r="A3207" s="58"/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</row>
    <row r="3208" spans="1:18" x14ac:dyDescent="0.2">
      <c r="A3208" s="58"/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</row>
    <row r="3209" spans="1:18" x14ac:dyDescent="0.2">
      <c r="A3209" s="58"/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</row>
    <row r="3210" spans="1:18" x14ac:dyDescent="0.2">
      <c r="A3210" s="58"/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</row>
    <row r="3211" spans="1:18" x14ac:dyDescent="0.2">
      <c r="A3211" s="58"/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</row>
    <row r="3212" spans="1:18" x14ac:dyDescent="0.2">
      <c r="A3212" s="58"/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</row>
    <row r="3213" spans="1:18" x14ac:dyDescent="0.2">
      <c r="A3213" s="58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</row>
    <row r="3214" spans="1:18" x14ac:dyDescent="0.2">
      <c r="A3214" s="58"/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</row>
    <row r="3215" spans="1:18" x14ac:dyDescent="0.2">
      <c r="A3215" s="58"/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</row>
    <row r="3216" spans="1:18" x14ac:dyDescent="0.2">
      <c r="A3216" s="58"/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</row>
    <row r="3217" spans="1:18" x14ac:dyDescent="0.2">
      <c r="A3217" s="58"/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</row>
    <row r="3218" spans="1:18" x14ac:dyDescent="0.2">
      <c r="A3218" s="58"/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</row>
    <row r="3219" spans="1:18" x14ac:dyDescent="0.2">
      <c r="A3219" s="58"/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</row>
    <row r="3220" spans="1:18" x14ac:dyDescent="0.2">
      <c r="A3220" s="58"/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1:18" x14ac:dyDescent="0.2">
      <c r="A3221" s="58"/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</row>
    <row r="3222" spans="1:18" x14ac:dyDescent="0.2">
      <c r="A3222" s="58"/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</row>
    <row r="3223" spans="1:18" x14ac:dyDescent="0.2">
      <c r="A3223" s="58"/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</row>
    <row r="3224" spans="1:18" x14ac:dyDescent="0.2">
      <c r="A3224" s="58"/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1:18" x14ac:dyDescent="0.2">
      <c r="A3225" s="58"/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</row>
    <row r="3226" spans="1:18" x14ac:dyDescent="0.2">
      <c r="A3226" s="58"/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</row>
    <row r="3227" spans="1:18" x14ac:dyDescent="0.2">
      <c r="A3227" s="58"/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</row>
    <row r="3228" spans="1:18" x14ac:dyDescent="0.2">
      <c r="A3228" s="58"/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</row>
    <row r="3229" spans="1:18" x14ac:dyDescent="0.2">
      <c r="A3229" s="58"/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</row>
    <row r="3230" spans="1:18" x14ac:dyDescent="0.2">
      <c r="A3230" s="58"/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</row>
    <row r="3231" spans="1:18" x14ac:dyDescent="0.2">
      <c r="A3231" s="58"/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</row>
    <row r="3232" spans="1:18" x14ac:dyDescent="0.2">
      <c r="A3232" s="58"/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</row>
    <row r="3233" spans="1:18" x14ac:dyDescent="0.2">
      <c r="A3233" s="58"/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</row>
    <row r="3234" spans="1:18" x14ac:dyDescent="0.2">
      <c r="A3234" s="58"/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</row>
    <row r="3235" spans="1:18" x14ac:dyDescent="0.2">
      <c r="A3235" s="58"/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</row>
    <row r="3236" spans="1:18" x14ac:dyDescent="0.2">
      <c r="A3236" s="58"/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</row>
    <row r="3237" spans="1:18" x14ac:dyDescent="0.2">
      <c r="A3237" s="58"/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</row>
    <row r="3238" spans="1:18" x14ac:dyDescent="0.2">
      <c r="A3238" s="58"/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</row>
    <row r="3239" spans="1:18" x14ac:dyDescent="0.2">
      <c r="A3239" s="58"/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1:18" x14ac:dyDescent="0.2">
      <c r="A3240" s="58"/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</row>
    <row r="3241" spans="1:18" x14ac:dyDescent="0.2">
      <c r="A3241" s="58"/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</row>
    <row r="3242" spans="1:18" x14ac:dyDescent="0.2">
      <c r="A3242" s="58"/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</row>
    <row r="3243" spans="1:18" x14ac:dyDescent="0.2">
      <c r="A3243" s="58"/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</row>
    <row r="3244" spans="1:18" x14ac:dyDescent="0.2">
      <c r="A3244" s="58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</row>
    <row r="3245" spans="1:18" x14ac:dyDescent="0.2">
      <c r="A3245" s="58"/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</row>
    <row r="3246" spans="1:18" x14ac:dyDescent="0.2">
      <c r="A3246" s="58"/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</row>
    <row r="3247" spans="1:18" x14ac:dyDescent="0.2">
      <c r="A3247" s="58"/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</row>
    <row r="3248" spans="1:18" x14ac:dyDescent="0.2">
      <c r="A3248" s="58"/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</row>
    <row r="3249" spans="1:18" x14ac:dyDescent="0.2">
      <c r="A3249" s="58"/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</row>
    <row r="3250" spans="1:18" x14ac:dyDescent="0.2">
      <c r="A3250" s="58"/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</row>
    <row r="3251" spans="1:18" x14ac:dyDescent="0.2">
      <c r="A3251" s="58"/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</row>
    <row r="3252" spans="1:18" x14ac:dyDescent="0.2">
      <c r="A3252" s="58"/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</row>
    <row r="3253" spans="1:18" x14ac:dyDescent="0.2">
      <c r="A3253" s="58"/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</row>
    <row r="3254" spans="1:18" x14ac:dyDescent="0.2">
      <c r="A3254" s="58"/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</row>
    <row r="3255" spans="1:18" x14ac:dyDescent="0.2">
      <c r="A3255" s="58"/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</row>
    <row r="3256" spans="1:18" x14ac:dyDescent="0.2">
      <c r="A3256" s="58"/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</row>
    <row r="3257" spans="1:18" x14ac:dyDescent="0.2">
      <c r="A3257" s="58"/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</row>
    <row r="3258" spans="1:18" x14ac:dyDescent="0.2">
      <c r="A3258" s="58"/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</row>
    <row r="3259" spans="1:18" x14ac:dyDescent="0.2">
      <c r="A3259" s="58"/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</row>
    <row r="3260" spans="1:18" x14ac:dyDescent="0.2">
      <c r="A3260" s="58"/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</row>
    <row r="3261" spans="1:18" x14ac:dyDescent="0.2">
      <c r="A3261" s="58"/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</row>
    <row r="3262" spans="1:18" x14ac:dyDescent="0.2">
      <c r="A3262" s="58"/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</row>
    <row r="3263" spans="1:18" x14ac:dyDescent="0.2">
      <c r="A3263" s="58"/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</row>
    <row r="3264" spans="1:18" x14ac:dyDescent="0.2">
      <c r="A3264" s="58"/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</row>
    <row r="3265" spans="1:18" x14ac:dyDescent="0.2">
      <c r="A3265" s="58"/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</row>
    <row r="3266" spans="1:18" x14ac:dyDescent="0.2">
      <c r="A3266" s="58"/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</row>
    <row r="3267" spans="1:18" x14ac:dyDescent="0.2">
      <c r="A3267" s="58"/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</row>
    <row r="3268" spans="1:18" x14ac:dyDescent="0.2">
      <c r="A3268" s="58"/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</row>
    <row r="3269" spans="1:18" x14ac:dyDescent="0.2">
      <c r="A3269" s="58"/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</row>
    <row r="3270" spans="1:18" x14ac:dyDescent="0.2">
      <c r="A3270" s="58"/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</row>
    <row r="3271" spans="1:18" x14ac:dyDescent="0.2">
      <c r="A3271" s="58"/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</row>
    <row r="3272" spans="1:18" x14ac:dyDescent="0.2">
      <c r="A3272" s="58"/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</row>
    <row r="3273" spans="1:18" x14ac:dyDescent="0.2">
      <c r="A3273" s="58"/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</row>
    <row r="3274" spans="1:18" x14ac:dyDescent="0.2">
      <c r="A3274" s="58"/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</row>
    <row r="3275" spans="1:18" x14ac:dyDescent="0.2">
      <c r="A3275" s="58"/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</row>
    <row r="3276" spans="1:18" x14ac:dyDescent="0.2">
      <c r="A3276" s="58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</row>
    <row r="3277" spans="1:18" x14ac:dyDescent="0.2">
      <c r="A3277" s="58"/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</row>
    <row r="3278" spans="1:18" x14ac:dyDescent="0.2">
      <c r="A3278" s="58"/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</row>
    <row r="3279" spans="1:18" x14ac:dyDescent="0.2">
      <c r="A3279" s="58"/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</row>
    <row r="3280" spans="1:18" x14ac:dyDescent="0.2">
      <c r="A3280" s="58"/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</row>
    <row r="3281" spans="1:18" x14ac:dyDescent="0.2">
      <c r="A3281" s="58"/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</row>
    <row r="3282" spans="1:18" x14ac:dyDescent="0.2">
      <c r="A3282" s="58"/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</row>
    <row r="3283" spans="1:18" x14ac:dyDescent="0.2">
      <c r="A3283" s="58"/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</row>
    <row r="3284" spans="1:18" x14ac:dyDescent="0.2">
      <c r="A3284" s="58"/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</row>
    <row r="3285" spans="1:18" x14ac:dyDescent="0.2">
      <c r="A3285" s="58"/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</row>
    <row r="3286" spans="1:18" x14ac:dyDescent="0.2">
      <c r="A3286" s="58"/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</row>
    <row r="3287" spans="1:18" x14ac:dyDescent="0.2">
      <c r="A3287" s="58"/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</row>
    <row r="3288" spans="1:18" x14ac:dyDescent="0.2">
      <c r="A3288" s="58"/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</row>
    <row r="3289" spans="1:18" x14ac:dyDescent="0.2">
      <c r="A3289" s="58"/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</row>
    <row r="3290" spans="1:18" x14ac:dyDescent="0.2">
      <c r="A3290" s="58"/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</row>
    <row r="3291" spans="1:18" x14ac:dyDescent="0.2">
      <c r="A3291" s="58"/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</row>
    <row r="3292" spans="1:18" x14ac:dyDescent="0.2">
      <c r="A3292" s="58"/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</row>
    <row r="3293" spans="1:18" x14ac:dyDescent="0.2">
      <c r="A3293" s="58"/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</row>
    <row r="3294" spans="1:18" x14ac:dyDescent="0.2">
      <c r="A3294" s="58"/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</row>
    <row r="3295" spans="1:18" x14ac:dyDescent="0.2">
      <c r="A3295" s="58"/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</row>
    <row r="3296" spans="1:18" x14ac:dyDescent="0.2">
      <c r="A3296" s="58"/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</row>
    <row r="3297" spans="1:18" x14ac:dyDescent="0.2">
      <c r="A3297" s="58"/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</row>
    <row r="3298" spans="1:18" x14ac:dyDescent="0.2">
      <c r="A3298" s="58"/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</row>
    <row r="3299" spans="1:18" x14ac:dyDescent="0.2">
      <c r="A3299" s="58"/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</row>
    <row r="3300" spans="1:18" x14ac:dyDescent="0.2">
      <c r="A3300" s="58"/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</row>
    <row r="3301" spans="1:18" x14ac:dyDescent="0.2">
      <c r="A3301" s="58"/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</row>
    <row r="3302" spans="1:18" x14ac:dyDescent="0.2">
      <c r="A3302" s="58"/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</row>
    <row r="3303" spans="1:18" x14ac:dyDescent="0.2">
      <c r="A3303" s="58"/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</row>
    <row r="3304" spans="1:18" x14ac:dyDescent="0.2">
      <c r="A3304" s="58"/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</row>
    <row r="3305" spans="1:18" x14ac:dyDescent="0.2">
      <c r="A3305" s="58"/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</row>
    <row r="3306" spans="1:18" x14ac:dyDescent="0.2">
      <c r="A3306" s="58"/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</row>
    <row r="3307" spans="1:18" x14ac:dyDescent="0.2">
      <c r="A3307" s="58"/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</row>
    <row r="3308" spans="1:18" x14ac:dyDescent="0.2">
      <c r="A3308" s="58"/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</row>
    <row r="3309" spans="1:18" x14ac:dyDescent="0.2">
      <c r="A3309" s="58"/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</row>
    <row r="3310" spans="1:18" x14ac:dyDescent="0.2">
      <c r="A3310" s="58"/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</row>
    <row r="3311" spans="1:18" x14ac:dyDescent="0.2">
      <c r="A3311" s="58"/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</row>
    <row r="3312" spans="1:18" x14ac:dyDescent="0.2">
      <c r="A3312" s="58"/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</row>
    <row r="3313" spans="1:18" x14ac:dyDescent="0.2">
      <c r="A3313" s="58"/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</row>
    <row r="3314" spans="1:18" x14ac:dyDescent="0.2">
      <c r="A3314" s="58"/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</row>
    <row r="3315" spans="1:18" x14ac:dyDescent="0.2">
      <c r="A3315" s="58"/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</row>
    <row r="3316" spans="1:18" x14ac:dyDescent="0.2">
      <c r="A3316" s="58"/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</row>
    <row r="3317" spans="1:18" x14ac:dyDescent="0.2">
      <c r="A3317" s="58"/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</row>
    <row r="3318" spans="1:18" x14ac:dyDescent="0.2">
      <c r="A3318" s="58"/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</row>
    <row r="3319" spans="1:18" x14ac:dyDescent="0.2">
      <c r="A3319" s="58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</row>
    <row r="3320" spans="1:18" x14ac:dyDescent="0.2">
      <c r="A3320" s="58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</row>
    <row r="3321" spans="1:18" x14ac:dyDescent="0.2">
      <c r="A3321" s="58"/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</row>
    <row r="3322" spans="1:18" x14ac:dyDescent="0.2">
      <c r="A3322" s="58"/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</row>
    <row r="3323" spans="1:18" x14ac:dyDescent="0.2">
      <c r="A3323" s="58"/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</row>
    <row r="3324" spans="1:18" x14ac:dyDescent="0.2">
      <c r="A3324" s="58"/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</row>
    <row r="3325" spans="1:18" x14ac:dyDescent="0.2">
      <c r="A3325" s="58"/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</row>
    <row r="3326" spans="1:18" x14ac:dyDescent="0.2">
      <c r="A3326" s="58"/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</row>
    <row r="3327" spans="1:18" x14ac:dyDescent="0.2">
      <c r="A3327" s="58"/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</row>
    <row r="3328" spans="1:18" x14ac:dyDescent="0.2">
      <c r="A3328" s="58"/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</row>
    <row r="3329" spans="1:18" x14ac:dyDescent="0.2">
      <c r="A3329" s="58"/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</row>
    <row r="3330" spans="1:18" x14ac:dyDescent="0.2">
      <c r="A3330" s="58"/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</row>
    <row r="3331" spans="1:18" x14ac:dyDescent="0.2">
      <c r="A3331" s="58"/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</row>
    <row r="3332" spans="1:18" x14ac:dyDescent="0.2">
      <c r="A3332" s="58"/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</row>
    <row r="3333" spans="1:18" x14ac:dyDescent="0.2">
      <c r="A3333" s="58"/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</row>
    <row r="3334" spans="1:18" x14ac:dyDescent="0.2">
      <c r="A3334" s="58"/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</row>
    <row r="3335" spans="1:18" x14ac:dyDescent="0.2">
      <c r="A3335" s="58"/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</row>
    <row r="3336" spans="1:18" x14ac:dyDescent="0.2">
      <c r="A3336" s="58"/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</row>
    <row r="3337" spans="1:18" x14ac:dyDescent="0.2">
      <c r="A3337" s="58"/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</row>
    <row r="3338" spans="1:18" x14ac:dyDescent="0.2">
      <c r="A3338" s="58"/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</row>
    <row r="3339" spans="1:18" x14ac:dyDescent="0.2">
      <c r="A3339" s="58"/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</row>
    <row r="3340" spans="1:18" x14ac:dyDescent="0.2">
      <c r="A3340" s="58"/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</row>
    <row r="3341" spans="1:18" x14ac:dyDescent="0.2">
      <c r="A3341" s="58"/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</row>
    <row r="3342" spans="1:18" x14ac:dyDescent="0.2">
      <c r="A3342" s="58"/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</row>
    <row r="3343" spans="1:18" x14ac:dyDescent="0.2">
      <c r="A3343" s="58"/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</row>
    <row r="3344" spans="1:18" x14ac:dyDescent="0.2">
      <c r="A3344" s="58"/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</row>
    <row r="3345" spans="1:18" x14ac:dyDescent="0.2">
      <c r="A3345" s="58"/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</row>
    <row r="3346" spans="1:18" x14ac:dyDescent="0.2">
      <c r="A3346" s="58"/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</row>
    <row r="3347" spans="1:18" x14ac:dyDescent="0.2">
      <c r="A3347" s="58"/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</row>
    <row r="3348" spans="1:18" x14ac:dyDescent="0.2">
      <c r="A3348" s="58"/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</row>
    <row r="3349" spans="1:18" x14ac:dyDescent="0.2">
      <c r="A3349" s="58"/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</row>
    <row r="3350" spans="1:18" x14ac:dyDescent="0.2">
      <c r="A3350" s="58"/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</row>
    <row r="3351" spans="1:18" x14ac:dyDescent="0.2">
      <c r="A3351" s="58"/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</row>
    <row r="3352" spans="1:18" x14ac:dyDescent="0.2">
      <c r="A3352" s="58"/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</row>
    <row r="3353" spans="1:18" x14ac:dyDescent="0.2">
      <c r="A3353" s="58"/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</row>
    <row r="3354" spans="1:18" x14ac:dyDescent="0.2">
      <c r="A3354" s="58"/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</row>
    <row r="3355" spans="1:18" x14ac:dyDescent="0.2">
      <c r="A3355" s="58"/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</row>
    <row r="3356" spans="1:18" x14ac:dyDescent="0.2">
      <c r="A3356" s="58"/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</row>
    <row r="3357" spans="1:18" x14ac:dyDescent="0.2">
      <c r="A3357" s="58"/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</row>
    <row r="3358" spans="1:18" x14ac:dyDescent="0.2">
      <c r="A3358" s="58"/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</row>
    <row r="3359" spans="1:18" x14ac:dyDescent="0.2">
      <c r="A3359" s="58"/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</row>
    <row r="3360" spans="1:18" x14ac:dyDescent="0.2">
      <c r="A3360" s="58"/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</row>
    <row r="3361" spans="1:18" x14ac:dyDescent="0.2">
      <c r="A3361" s="58"/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</row>
    <row r="3362" spans="1:18" x14ac:dyDescent="0.2">
      <c r="A3362" s="58"/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</row>
    <row r="3363" spans="1:18" x14ac:dyDescent="0.2">
      <c r="A3363" s="58"/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</row>
    <row r="3364" spans="1:18" x14ac:dyDescent="0.2">
      <c r="A3364" s="58"/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</row>
    <row r="3365" spans="1:18" x14ac:dyDescent="0.2">
      <c r="A3365" s="58"/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</row>
    <row r="3366" spans="1:18" x14ac:dyDescent="0.2">
      <c r="A3366" s="58"/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</row>
    <row r="3367" spans="1:18" x14ac:dyDescent="0.2">
      <c r="A3367" s="58"/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</row>
    <row r="3368" spans="1:18" x14ac:dyDescent="0.2">
      <c r="A3368" s="58"/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</row>
    <row r="3369" spans="1:18" x14ac:dyDescent="0.2">
      <c r="A3369" s="58"/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</row>
    <row r="3370" spans="1:18" x14ac:dyDescent="0.2">
      <c r="A3370" s="58"/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</row>
    <row r="3371" spans="1:18" x14ac:dyDescent="0.2">
      <c r="A3371" s="58"/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</row>
    <row r="3372" spans="1:18" x14ac:dyDescent="0.2">
      <c r="A3372" s="58"/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</row>
    <row r="3373" spans="1:18" x14ac:dyDescent="0.2">
      <c r="A3373" s="58"/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</row>
    <row r="3374" spans="1:18" x14ac:dyDescent="0.2">
      <c r="A3374" s="58"/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</row>
    <row r="3375" spans="1:18" x14ac:dyDescent="0.2">
      <c r="A3375" s="58"/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</row>
    <row r="3376" spans="1:18" x14ac:dyDescent="0.2">
      <c r="A3376" s="58"/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</row>
    <row r="3377" spans="1:18" x14ac:dyDescent="0.2">
      <c r="A3377" s="58"/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</row>
    <row r="3378" spans="1:18" x14ac:dyDescent="0.2">
      <c r="A3378" s="58"/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</row>
    <row r="3379" spans="1:18" x14ac:dyDescent="0.2">
      <c r="A3379" s="58"/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</row>
    <row r="3380" spans="1:18" x14ac:dyDescent="0.2">
      <c r="A3380" s="58"/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</row>
    <row r="3381" spans="1:18" x14ac:dyDescent="0.2">
      <c r="A3381" s="58"/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</row>
    <row r="3382" spans="1:18" x14ac:dyDescent="0.2">
      <c r="A3382" s="58"/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</row>
    <row r="3383" spans="1:18" x14ac:dyDescent="0.2">
      <c r="A3383" s="58"/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</row>
    <row r="3384" spans="1:18" x14ac:dyDescent="0.2">
      <c r="A3384" s="58"/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</row>
    <row r="3385" spans="1:18" x14ac:dyDescent="0.2">
      <c r="A3385" s="58"/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</row>
    <row r="3386" spans="1:18" x14ac:dyDescent="0.2">
      <c r="A3386" s="58"/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</row>
    <row r="3387" spans="1:18" x14ac:dyDescent="0.2">
      <c r="A3387" s="58"/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</row>
    <row r="3388" spans="1:18" x14ac:dyDescent="0.2">
      <c r="A3388" s="58"/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</row>
    <row r="3389" spans="1:18" x14ac:dyDescent="0.2">
      <c r="A3389" s="58"/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</row>
    <row r="3390" spans="1:18" x14ac:dyDescent="0.2">
      <c r="A3390" s="58"/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</row>
    <row r="3391" spans="1:18" x14ac:dyDescent="0.2">
      <c r="A3391" s="58"/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</row>
    <row r="3392" spans="1:18" x14ac:dyDescent="0.2">
      <c r="A3392" s="58"/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</row>
    <row r="3393" spans="1:18" x14ac:dyDescent="0.2">
      <c r="A3393" s="58"/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</row>
    <row r="3394" spans="1:18" x14ac:dyDescent="0.2">
      <c r="A3394" s="58"/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</row>
    <row r="3395" spans="1:18" x14ac:dyDescent="0.2">
      <c r="A3395" s="58"/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</row>
    <row r="3396" spans="1:18" x14ac:dyDescent="0.2">
      <c r="A3396" s="58"/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</row>
    <row r="3397" spans="1:18" x14ac:dyDescent="0.2">
      <c r="A3397" s="58"/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</row>
    <row r="3398" spans="1:18" x14ac:dyDescent="0.2">
      <c r="A3398" s="58"/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</row>
    <row r="3399" spans="1:18" x14ac:dyDescent="0.2">
      <c r="A3399" s="58"/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</row>
    <row r="3400" spans="1:18" x14ac:dyDescent="0.2">
      <c r="A3400" s="58"/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</row>
    <row r="3401" spans="1:18" x14ac:dyDescent="0.2">
      <c r="A3401" s="58"/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</row>
    <row r="3402" spans="1:18" x14ac:dyDescent="0.2">
      <c r="A3402" s="58"/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</row>
    <row r="3403" spans="1:18" x14ac:dyDescent="0.2">
      <c r="A3403" s="58"/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</row>
    <row r="3404" spans="1:18" x14ac:dyDescent="0.2">
      <c r="A3404" s="58"/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</row>
    <row r="3405" spans="1:18" x14ac:dyDescent="0.2">
      <c r="A3405" s="58"/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</row>
    <row r="3406" spans="1:18" x14ac:dyDescent="0.2">
      <c r="A3406" s="58"/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</row>
    <row r="3407" spans="1:18" x14ac:dyDescent="0.2">
      <c r="A3407" s="58"/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</row>
    <row r="3408" spans="1:18" x14ac:dyDescent="0.2">
      <c r="A3408" s="58"/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</row>
    <row r="3409" spans="1:18" x14ac:dyDescent="0.2">
      <c r="A3409" s="58"/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</row>
    <row r="3410" spans="1:18" x14ac:dyDescent="0.2">
      <c r="A3410" s="58"/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</row>
    <row r="3411" spans="1:18" x14ac:dyDescent="0.2">
      <c r="A3411" s="58"/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</row>
    <row r="3412" spans="1:18" x14ac:dyDescent="0.2">
      <c r="A3412" s="58"/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</row>
    <row r="3413" spans="1:18" x14ac:dyDescent="0.2">
      <c r="A3413" s="58"/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</row>
    <row r="3414" spans="1:18" x14ac:dyDescent="0.2">
      <c r="A3414" s="58"/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</row>
    <row r="3415" spans="1:18" x14ac:dyDescent="0.2">
      <c r="A3415" s="58"/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</row>
    <row r="3416" spans="1:18" x14ac:dyDescent="0.2">
      <c r="A3416" s="58"/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</row>
    <row r="3417" spans="1:18" x14ac:dyDescent="0.2">
      <c r="A3417" s="58"/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</row>
    <row r="3418" spans="1:18" x14ac:dyDescent="0.2">
      <c r="A3418" s="58"/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</row>
    <row r="3419" spans="1:18" x14ac:dyDescent="0.2">
      <c r="A3419" s="58"/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</row>
    <row r="3420" spans="1:18" x14ac:dyDescent="0.2">
      <c r="A3420" s="58"/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</row>
    <row r="3421" spans="1:18" x14ac:dyDescent="0.2">
      <c r="A3421" s="58"/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</row>
    <row r="3422" spans="1:18" x14ac:dyDescent="0.2">
      <c r="A3422" s="58"/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</row>
    <row r="3423" spans="1:18" x14ac:dyDescent="0.2">
      <c r="A3423" s="58"/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</row>
    <row r="3424" spans="1:18" x14ac:dyDescent="0.2">
      <c r="A3424" s="58"/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</row>
    <row r="3425" spans="1:18" x14ac:dyDescent="0.2">
      <c r="A3425" s="58"/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</row>
    <row r="3426" spans="1:18" x14ac:dyDescent="0.2">
      <c r="A3426" s="58"/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</row>
    <row r="3427" spans="1:18" x14ac:dyDescent="0.2">
      <c r="A3427" s="58"/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</row>
    <row r="3428" spans="1:18" x14ac:dyDescent="0.2">
      <c r="A3428" s="58"/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</row>
    <row r="3429" spans="1:18" x14ac:dyDescent="0.2">
      <c r="A3429" s="58"/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</row>
    <row r="3430" spans="1:18" x14ac:dyDescent="0.2">
      <c r="A3430" s="58"/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</row>
    <row r="3431" spans="1:18" x14ac:dyDescent="0.2">
      <c r="A3431" s="58"/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</row>
    <row r="3432" spans="1:18" x14ac:dyDescent="0.2">
      <c r="A3432" s="58"/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</row>
    <row r="3433" spans="1:18" x14ac:dyDescent="0.2">
      <c r="A3433" s="58"/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</row>
    <row r="3434" spans="1:18" x14ac:dyDescent="0.2">
      <c r="A3434" s="58"/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</row>
    <row r="3435" spans="1:18" x14ac:dyDescent="0.2">
      <c r="A3435" s="58"/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</row>
    <row r="3436" spans="1:18" x14ac:dyDescent="0.2">
      <c r="A3436" s="58"/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</row>
    <row r="3437" spans="1:18" x14ac:dyDescent="0.2">
      <c r="A3437" s="58"/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</row>
    <row r="3438" spans="1:18" x14ac:dyDescent="0.2">
      <c r="A3438" s="58"/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</row>
    <row r="3439" spans="1:18" x14ac:dyDescent="0.2">
      <c r="A3439" s="58"/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</row>
    <row r="3440" spans="1:18" x14ac:dyDescent="0.2">
      <c r="A3440" s="58"/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</row>
    <row r="3441" spans="1:18" x14ac:dyDescent="0.2">
      <c r="A3441" s="58"/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</row>
    <row r="3442" spans="1:18" x14ac:dyDescent="0.2">
      <c r="A3442" s="58"/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</row>
    <row r="3443" spans="1:18" x14ac:dyDescent="0.2">
      <c r="A3443" s="58"/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</row>
    <row r="3444" spans="1:18" x14ac:dyDescent="0.2">
      <c r="A3444" s="58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</row>
    <row r="3445" spans="1:18" x14ac:dyDescent="0.2">
      <c r="A3445" s="58"/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</row>
    <row r="3446" spans="1:18" x14ac:dyDescent="0.2">
      <c r="A3446" s="58"/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</row>
    <row r="3447" spans="1:18" x14ac:dyDescent="0.2">
      <c r="A3447" s="58"/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</row>
    <row r="3448" spans="1:18" x14ac:dyDescent="0.2">
      <c r="A3448" s="58"/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</row>
    <row r="3449" spans="1:18" x14ac:dyDescent="0.2">
      <c r="A3449" s="58"/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</row>
    <row r="3450" spans="1:18" x14ac:dyDescent="0.2">
      <c r="A3450" s="58"/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</row>
    <row r="3451" spans="1:18" x14ac:dyDescent="0.2">
      <c r="A3451" s="58"/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</row>
    <row r="3452" spans="1:18" x14ac:dyDescent="0.2">
      <c r="A3452" s="58"/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</row>
    <row r="3453" spans="1:18" x14ac:dyDescent="0.2">
      <c r="A3453" s="58"/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</row>
    <row r="3454" spans="1:18" x14ac:dyDescent="0.2">
      <c r="A3454" s="58"/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</row>
    <row r="3455" spans="1:18" x14ac:dyDescent="0.2">
      <c r="A3455" s="58"/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</row>
    <row r="3456" spans="1:18" x14ac:dyDescent="0.2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</row>
    <row r="3457" spans="1:18" x14ac:dyDescent="0.2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</row>
    <row r="3458" spans="1:18" x14ac:dyDescent="0.2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</row>
    <row r="3459" spans="1:18" x14ac:dyDescent="0.2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</row>
    <row r="3460" spans="1:18" x14ac:dyDescent="0.2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</row>
    <row r="3461" spans="1:18" x14ac:dyDescent="0.2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</row>
    <row r="3462" spans="1:18" x14ac:dyDescent="0.2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</row>
    <row r="3463" spans="1:18" x14ac:dyDescent="0.2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</row>
    <row r="3464" spans="1:18" x14ac:dyDescent="0.2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</row>
    <row r="3465" spans="1:18" x14ac:dyDescent="0.2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</row>
    <row r="3466" spans="1:18" x14ac:dyDescent="0.2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</row>
    <row r="3467" spans="1:18" x14ac:dyDescent="0.2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</row>
    <row r="3468" spans="1:18" x14ac:dyDescent="0.2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</row>
    <row r="3469" spans="1:18" x14ac:dyDescent="0.2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</row>
    <row r="3470" spans="1:18" x14ac:dyDescent="0.2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</row>
    <row r="3471" spans="1:18" x14ac:dyDescent="0.2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</row>
    <row r="3472" spans="1:18" x14ac:dyDescent="0.2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</row>
    <row r="3473" spans="1:18" x14ac:dyDescent="0.2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</row>
    <row r="3474" spans="1:18" x14ac:dyDescent="0.2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</row>
    <row r="3475" spans="1:18" x14ac:dyDescent="0.2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</row>
    <row r="3476" spans="1:18" x14ac:dyDescent="0.2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</row>
    <row r="3477" spans="1:18" x14ac:dyDescent="0.2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</row>
    <row r="3478" spans="1:18" x14ac:dyDescent="0.2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</row>
    <row r="3479" spans="1:18" x14ac:dyDescent="0.2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</row>
    <row r="3480" spans="1:18" x14ac:dyDescent="0.2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</row>
    <row r="3481" spans="1:18" x14ac:dyDescent="0.2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</row>
    <row r="3482" spans="1:18" x14ac:dyDescent="0.2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</row>
    <row r="3483" spans="1:18" x14ac:dyDescent="0.2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</row>
    <row r="3484" spans="1:18" x14ac:dyDescent="0.2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</row>
    <row r="3485" spans="1:18" x14ac:dyDescent="0.2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</row>
    <row r="3486" spans="1:18" x14ac:dyDescent="0.2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</row>
    <row r="3487" spans="1:18" x14ac:dyDescent="0.2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</row>
    <row r="3488" spans="1:18" x14ac:dyDescent="0.2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</row>
    <row r="3489" spans="1:18" x14ac:dyDescent="0.2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</row>
    <row r="3490" spans="1:18" x14ac:dyDescent="0.2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</row>
    <row r="3491" spans="1:18" x14ac:dyDescent="0.2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</row>
    <row r="3492" spans="1:18" x14ac:dyDescent="0.2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</row>
    <row r="3493" spans="1:18" x14ac:dyDescent="0.2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</row>
    <row r="3494" spans="1:18" x14ac:dyDescent="0.2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</row>
    <row r="3495" spans="1:18" x14ac:dyDescent="0.2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</row>
    <row r="3496" spans="1:18" x14ac:dyDescent="0.2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</row>
    <row r="3497" spans="1:18" x14ac:dyDescent="0.2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</row>
    <row r="3498" spans="1:18" x14ac:dyDescent="0.2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</row>
    <row r="3499" spans="1:18" x14ac:dyDescent="0.2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</row>
    <row r="3500" spans="1:18" x14ac:dyDescent="0.2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</row>
    <row r="3501" spans="1:18" x14ac:dyDescent="0.2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</row>
    <row r="3502" spans="1:18" x14ac:dyDescent="0.2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</row>
    <row r="3503" spans="1:18" x14ac:dyDescent="0.2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</row>
    <row r="3504" spans="1:18" x14ac:dyDescent="0.2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</row>
    <row r="3505" spans="1:18" x14ac:dyDescent="0.2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</row>
    <row r="3506" spans="1:18" x14ac:dyDescent="0.2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</row>
    <row r="3507" spans="1:18" x14ac:dyDescent="0.2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</row>
    <row r="3508" spans="1:18" x14ac:dyDescent="0.2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</row>
    <row r="3509" spans="1:18" x14ac:dyDescent="0.2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</row>
    <row r="3510" spans="1:18" x14ac:dyDescent="0.2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</row>
    <row r="3511" spans="1:18" x14ac:dyDescent="0.2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</row>
    <row r="3512" spans="1:18" x14ac:dyDescent="0.2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</row>
    <row r="3513" spans="1:18" x14ac:dyDescent="0.2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</row>
    <row r="3514" spans="1:18" x14ac:dyDescent="0.2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</row>
    <row r="3515" spans="1:18" x14ac:dyDescent="0.2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</row>
    <row r="3516" spans="1:18" x14ac:dyDescent="0.2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</row>
    <row r="3517" spans="1:18" x14ac:dyDescent="0.2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</row>
    <row r="3518" spans="1:18" x14ac:dyDescent="0.2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</row>
    <row r="3519" spans="1:18" x14ac:dyDescent="0.2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</row>
    <row r="3520" spans="1:18" x14ac:dyDescent="0.2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</row>
    <row r="3521" spans="1:18" x14ac:dyDescent="0.2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</row>
    <row r="3522" spans="1:18" x14ac:dyDescent="0.2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</row>
    <row r="3523" spans="1:18" x14ac:dyDescent="0.2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</row>
    <row r="3524" spans="1:18" x14ac:dyDescent="0.2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</row>
    <row r="3525" spans="1:18" x14ac:dyDescent="0.2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</row>
    <row r="3526" spans="1:18" x14ac:dyDescent="0.2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</row>
    <row r="3527" spans="1:18" x14ac:dyDescent="0.2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</row>
    <row r="3528" spans="1:18" x14ac:dyDescent="0.2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</row>
    <row r="3529" spans="1:18" x14ac:dyDescent="0.2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</row>
    <row r="3530" spans="1:18" x14ac:dyDescent="0.2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</row>
    <row r="3531" spans="1:18" x14ac:dyDescent="0.2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</row>
    <row r="3532" spans="1:18" x14ac:dyDescent="0.2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</row>
    <row r="3533" spans="1:18" x14ac:dyDescent="0.2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</row>
    <row r="3534" spans="1:18" x14ac:dyDescent="0.2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</row>
    <row r="3535" spans="1:18" x14ac:dyDescent="0.2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</row>
    <row r="3536" spans="1:18" x14ac:dyDescent="0.2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</row>
    <row r="3537" spans="1:18" x14ac:dyDescent="0.2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</row>
    <row r="3538" spans="1:18" x14ac:dyDescent="0.2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</row>
    <row r="3539" spans="1:18" x14ac:dyDescent="0.2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</row>
    <row r="3540" spans="1:18" x14ac:dyDescent="0.2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</row>
    <row r="3541" spans="1:18" x14ac:dyDescent="0.2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</row>
    <row r="3542" spans="1:18" x14ac:dyDescent="0.2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</row>
    <row r="3543" spans="1:18" x14ac:dyDescent="0.2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</row>
    <row r="3544" spans="1:18" x14ac:dyDescent="0.2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</row>
    <row r="3545" spans="1:18" x14ac:dyDescent="0.2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</row>
    <row r="3546" spans="1:18" x14ac:dyDescent="0.2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</row>
    <row r="3547" spans="1:18" x14ac:dyDescent="0.2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</row>
    <row r="3548" spans="1:18" x14ac:dyDescent="0.2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</row>
    <row r="3549" spans="1:18" x14ac:dyDescent="0.2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</row>
    <row r="3550" spans="1:18" x14ac:dyDescent="0.2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</row>
    <row r="3551" spans="1:18" x14ac:dyDescent="0.2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</row>
    <row r="3552" spans="1:18" x14ac:dyDescent="0.2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</row>
    <row r="3553" spans="1:18" x14ac:dyDescent="0.2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</row>
    <row r="3554" spans="1:18" x14ac:dyDescent="0.2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</row>
    <row r="3555" spans="1:18" x14ac:dyDescent="0.2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</row>
    <row r="3556" spans="1:18" x14ac:dyDescent="0.2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</row>
    <row r="3557" spans="1:18" x14ac:dyDescent="0.2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</row>
    <row r="3558" spans="1:18" x14ac:dyDescent="0.2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</row>
    <row r="3559" spans="1:18" x14ac:dyDescent="0.2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</row>
    <row r="3560" spans="1:18" x14ac:dyDescent="0.2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</row>
    <row r="3561" spans="1:18" x14ac:dyDescent="0.2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</row>
    <row r="3562" spans="1:18" x14ac:dyDescent="0.2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</row>
    <row r="3563" spans="1:18" x14ac:dyDescent="0.2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</row>
    <row r="3564" spans="1:18" x14ac:dyDescent="0.2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</row>
    <row r="3565" spans="1:18" x14ac:dyDescent="0.2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</row>
    <row r="3566" spans="1:18" x14ac:dyDescent="0.2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</row>
    <row r="3567" spans="1:18" x14ac:dyDescent="0.2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</row>
    <row r="3568" spans="1:18" x14ac:dyDescent="0.2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</row>
    <row r="3569" spans="1:18" x14ac:dyDescent="0.2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</row>
    <row r="3570" spans="1:18" x14ac:dyDescent="0.2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</row>
    <row r="3571" spans="1:18" x14ac:dyDescent="0.2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</row>
    <row r="3572" spans="1:18" x14ac:dyDescent="0.2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</row>
    <row r="3573" spans="1:18" x14ac:dyDescent="0.2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</row>
    <row r="3574" spans="1:18" x14ac:dyDescent="0.2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</row>
    <row r="3575" spans="1:18" x14ac:dyDescent="0.2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</row>
    <row r="3576" spans="1:18" x14ac:dyDescent="0.2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</row>
    <row r="3577" spans="1:18" x14ac:dyDescent="0.2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</row>
    <row r="3578" spans="1:18" x14ac:dyDescent="0.2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</row>
    <row r="3579" spans="1:18" x14ac:dyDescent="0.2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</row>
    <row r="3580" spans="1:18" x14ac:dyDescent="0.2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</row>
    <row r="3581" spans="1:18" x14ac:dyDescent="0.2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</row>
    <row r="3582" spans="1:18" x14ac:dyDescent="0.2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</row>
    <row r="3583" spans="1:18" x14ac:dyDescent="0.2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</row>
    <row r="3584" spans="1:18" x14ac:dyDescent="0.2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</row>
    <row r="3585" spans="1:18" x14ac:dyDescent="0.2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</row>
    <row r="3586" spans="1:18" x14ac:dyDescent="0.2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</row>
    <row r="3587" spans="1:18" x14ac:dyDescent="0.2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</row>
    <row r="3588" spans="1:18" x14ac:dyDescent="0.2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</row>
    <row r="3589" spans="1:18" x14ac:dyDescent="0.2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</row>
    <row r="3590" spans="1:18" x14ac:dyDescent="0.2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</row>
    <row r="3591" spans="1:18" x14ac:dyDescent="0.2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</row>
    <row r="3592" spans="1:18" x14ac:dyDescent="0.2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</row>
    <row r="3593" spans="1:18" x14ac:dyDescent="0.2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</row>
    <row r="3594" spans="1:18" x14ac:dyDescent="0.2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</row>
    <row r="3595" spans="1:18" x14ac:dyDescent="0.2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</row>
    <row r="3596" spans="1:18" x14ac:dyDescent="0.2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</row>
    <row r="3597" spans="1:18" x14ac:dyDescent="0.2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</row>
    <row r="3598" spans="1:18" x14ac:dyDescent="0.2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</row>
    <row r="3599" spans="1:18" x14ac:dyDescent="0.2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</row>
    <row r="3600" spans="1:18" x14ac:dyDescent="0.2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</row>
    <row r="3601" spans="1:18" x14ac:dyDescent="0.2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</row>
    <row r="3602" spans="1:18" x14ac:dyDescent="0.2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</row>
    <row r="3603" spans="1:18" x14ac:dyDescent="0.2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</row>
    <row r="3604" spans="1:18" x14ac:dyDescent="0.2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</row>
    <row r="3605" spans="1:18" x14ac:dyDescent="0.2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</row>
    <row r="3606" spans="1:18" x14ac:dyDescent="0.2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</row>
    <row r="3607" spans="1:18" x14ac:dyDescent="0.2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</row>
    <row r="3608" spans="1:18" x14ac:dyDescent="0.2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</row>
    <row r="3609" spans="1:18" x14ac:dyDescent="0.2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</row>
    <row r="3610" spans="1:18" x14ac:dyDescent="0.2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</row>
    <row r="3611" spans="1:18" x14ac:dyDescent="0.2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</row>
    <row r="3612" spans="1:18" x14ac:dyDescent="0.2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</row>
    <row r="3613" spans="1:18" x14ac:dyDescent="0.2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</row>
    <row r="3614" spans="1:18" x14ac:dyDescent="0.2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</row>
    <row r="3615" spans="1:18" x14ac:dyDescent="0.2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</row>
    <row r="3616" spans="1:18" x14ac:dyDescent="0.2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</row>
    <row r="3617" spans="1:18" x14ac:dyDescent="0.2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</row>
    <row r="3618" spans="1:18" x14ac:dyDescent="0.2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</row>
    <row r="3619" spans="1:18" x14ac:dyDescent="0.2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</row>
    <row r="3620" spans="1:18" x14ac:dyDescent="0.2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</row>
    <row r="3621" spans="1:18" x14ac:dyDescent="0.2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</row>
    <row r="3622" spans="1:18" x14ac:dyDescent="0.2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</row>
    <row r="3623" spans="1:18" x14ac:dyDescent="0.2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</row>
    <row r="3624" spans="1:18" x14ac:dyDescent="0.2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</row>
    <row r="3625" spans="1:18" x14ac:dyDescent="0.2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</row>
    <row r="3626" spans="1:18" x14ac:dyDescent="0.2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</row>
    <row r="3627" spans="1:18" x14ac:dyDescent="0.2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</row>
    <row r="3628" spans="1:18" x14ac:dyDescent="0.2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</row>
    <row r="3629" spans="1:18" x14ac:dyDescent="0.2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</row>
    <row r="3630" spans="1:18" x14ac:dyDescent="0.2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</row>
    <row r="3631" spans="1:18" x14ac:dyDescent="0.2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</row>
    <row r="3632" spans="1:18" x14ac:dyDescent="0.2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</row>
    <row r="3633" spans="1:18" x14ac:dyDescent="0.2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</row>
    <row r="3634" spans="1:18" x14ac:dyDescent="0.2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</row>
    <row r="3635" spans="1:18" x14ac:dyDescent="0.2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</row>
    <row r="3636" spans="1:18" x14ac:dyDescent="0.2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</row>
    <row r="3637" spans="1:18" x14ac:dyDescent="0.2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</row>
    <row r="3638" spans="1:18" x14ac:dyDescent="0.2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</row>
    <row r="3639" spans="1:18" x14ac:dyDescent="0.2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</row>
    <row r="3640" spans="1:18" x14ac:dyDescent="0.2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</row>
    <row r="3641" spans="1:18" x14ac:dyDescent="0.2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</row>
    <row r="3642" spans="1:18" x14ac:dyDescent="0.2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</row>
    <row r="3643" spans="1:18" x14ac:dyDescent="0.2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</row>
    <row r="3644" spans="1:18" x14ac:dyDescent="0.2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</row>
    <row r="3645" spans="1:18" x14ac:dyDescent="0.2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</row>
    <row r="3646" spans="1:18" x14ac:dyDescent="0.2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</row>
    <row r="3647" spans="1:18" x14ac:dyDescent="0.2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</row>
    <row r="3648" spans="1:18" x14ac:dyDescent="0.2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</row>
    <row r="3649" spans="1:18" x14ac:dyDescent="0.2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</row>
    <row r="3650" spans="1:18" x14ac:dyDescent="0.2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</row>
    <row r="3651" spans="1:18" x14ac:dyDescent="0.2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</row>
    <row r="3652" spans="1:18" x14ac:dyDescent="0.2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</row>
    <row r="3653" spans="1:18" x14ac:dyDescent="0.2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</row>
    <row r="3654" spans="1:18" x14ac:dyDescent="0.2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</row>
    <row r="3655" spans="1:18" x14ac:dyDescent="0.2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</row>
    <row r="3656" spans="1:18" x14ac:dyDescent="0.2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</row>
    <row r="3657" spans="1:18" x14ac:dyDescent="0.2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</row>
    <row r="3658" spans="1:18" x14ac:dyDescent="0.2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</row>
    <row r="3659" spans="1:18" x14ac:dyDescent="0.2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</row>
    <row r="3660" spans="1:18" x14ac:dyDescent="0.2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</row>
    <row r="3661" spans="1:18" x14ac:dyDescent="0.2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</row>
    <row r="3662" spans="1:18" x14ac:dyDescent="0.2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</row>
    <row r="3663" spans="1:18" x14ac:dyDescent="0.2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</row>
    <row r="3664" spans="1:18" x14ac:dyDescent="0.2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</row>
    <row r="3665" spans="1:18" x14ac:dyDescent="0.2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</row>
    <row r="3666" spans="1:18" x14ac:dyDescent="0.2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</row>
    <row r="3667" spans="1:18" x14ac:dyDescent="0.2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</row>
    <row r="3668" spans="1:18" x14ac:dyDescent="0.2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</row>
    <row r="3669" spans="1:18" x14ac:dyDescent="0.2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</row>
    <row r="3670" spans="1:18" x14ac:dyDescent="0.2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</row>
    <row r="3671" spans="1:18" x14ac:dyDescent="0.2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</row>
    <row r="3672" spans="1:18" x14ac:dyDescent="0.2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</row>
    <row r="3673" spans="1:18" x14ac:dyDescent="0.2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</row>
    <row r="3674" spans="1:18" x14ac:dyDescent="0.2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</row>
    <row r="3675" spans="1:18" x14ac:dyDescent="0.2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</row>
    <row r="3676" spans="1:18" x14ac:dyDescent="0.2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</row>
    <row r="3677" spans="1:18" x14ac:dyDescent="0.2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</row>
    <row r="3678" spans="1:18" x14ac:dyDescent="0.2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</row>
    <row r="3679" spans="1:18" x14ac:dyDescent="0.2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</row>
    <row r="3680" spans="1:18" x14ac:dyDescent="0.2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</row>
    <row r="3681" spans="1:18" x14ac:dyDescent="0.2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</row>
    <row r="3682" spans="1:18" x14ac:dyDescent="0.2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</row>
    <row r="3683" spans="1:18" x14ac:dyDescent="0.2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</row>
    <row r="3684" spans="1:18" x14ac:dyDescent="0.2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</row>
    <row r="3685" spans="1:18" x14ac:dyDescent="0.2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</row>
    <row r="3686" spans="1:18" x14ac:dyDescent="0.2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</row>
    <row r="3687" spans="1:18" x14ac:dyDescent="0.2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</row>
    <row r="3688" spans="1:18" x14ac:dyDescent="0.2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</row>
    <row r="3689" spans="1:18" x14ac:dyDescent="0.2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</row>
    <row r="3690" spans="1:18" x14ac:dyDescent="0.2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</row>
    <row r="3691" spans="1:18" x14ac:dyDescent="0.2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</row>
    <row r="3692" spans="1:18" x14ac:dyDescent="0.2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</row>
    <row r="3693" spans="1:18" x14ac:dyDescent="0.2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</row>
    <row r="3694" spans="1:18" x14ac:dyDescent="0.2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</row>
    <row r="3695" spans="1:18" x14ac:dyDescent="0.2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</row>
    <row r="3696" spans="1:18" x14ac:dyDescent="0.2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</row>
    <row r="3697" spans="1:18" x14ac:dyDescent="0.2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</row>
    <row r="3698" spans="1:18" x14ac:dyDescent="0.2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</row>
    <row r="3699" spans="1:18" x14ac:dyDescent="0.2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</row>
    <row r="3700" spans="1:18" x14ac:dyDescent="0.2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</row>
    <row r="3701" spans="1:18" x14ac:dyDescent="0.2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</row>
    <row r="3702" spans="1:18" x14ac:dyDescent="0.2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</row>
    <row r="3703" spans="1:18" x14ac:dyDescent="0.2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</row>
    <row r="3704" spans="1:18" x14ac:dyDescent="0.2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</row>
    <row r="3705" spans="1:18" x14ac:dyDescent="0.2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</row>
    <row r="3706" spans="1:18" x14ac:dyDescent="0.2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</row>
    <row r="3707" spans="1:18" x14ac:dyDescent="0.2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</row>
    <row r="3708" spans="1:18" x14ac:dyDescent="0.2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</row>
    <row r="3709" spans="1:18" x14ac:dyDescent="0.2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</row>
    <row r="3710" spans="1:18" x14ac:dyDescent="0.2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</row>
    <row r="3711" spans="1:18" x14ac:dyDescent="0.2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</row>
    <row r="3712" spans="1:18" x14ac:dyDescent="0.2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</row>
    <row r="3713" spans="1:18" x14ac:dyDescent="0.2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</row>
    <row r="3714" spans="1:18" x14ac:dyDescent="0.2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</row>
    <row r="3715" spans="1:18" x14ac:dyDescent="0.2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</row>
    <row r="3716" spans="1:18" x14ac:dyDescent="0.2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</row>
    <row r="3717" spans="1:18" x14ac:dyDescent="0.2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</row>
    <row r="3718" spans="1:18" x14ac:dyDescent="0.2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</row>
    <row r="3719" spans="1:18" x14ac:dyDescent="0.2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</row>
    <row r="3720" spans="1:18" x14ac:dyDescent="0.2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</row>
    <row r="3721" spans="1:18" x14ac:dyDescent="0.2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</row>
    <row r="3722" spans="1:18" x14ac:dyDescent="0.2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</row>
    <row r="3723" spans="1:18" x14ac:dyDescent="0.2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</row>
    <row r="3724" spans="1:18" x14ac:dyDescent="0.2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</row>
    <row r="3725" spans="1:18" x14ac:dyDescent="0.2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</row>
    <row r="3726" spans="1:18" x14ac:dyDescent="0.2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</row>
    <row r="3727" spans="1:18" x14ac:dyDescent="0.2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</row>
    <row r="3728" spans="1:18" x14ac:dyDescent="0.2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</row>
    <row r="3729" spans="1:18" x14ac:dyDescent="0.2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</row>
    <row r="3730" spans="1:18" x14ac:dyDescent="0.2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</row>
    <row r="3731" spans="1:18" x14ac:dyDescent="0.2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</row>
    <row r="3732" spans="1:18" x14ac:dyDescent="0.2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</row>
    <row r="3733" spans="1:18" x14ac:dyDescent="0.2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</row>
    <row r="3734" spans="1:18" x14ac:dyDescent="0.2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</row>
    <row r="3735" spans="1:18" x14ac:dyDescent="0.2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</row>
    <row r="3736" spans="1:18" x14ac:dyDescent="0.2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</row>
    <row r="3737" spans="1:18" x14ac:dyDescent="0.2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</row>
    <row r="3738" spans="1:18" x14ac:dyDescent="0.2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</row>
    <row r="3739" spans="1:18" x14ac:dyDescent="0.2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</row>
    <row r="3740" spans="1:18" x14ac:dyDescent="0.2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</row>
    <row r="3741" spans="1:18" x14ac:dyDescent="0.2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</row>
    <row r="3742" spans="1:18" x14ac:dyDescent="0.2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</row>
    <row r="3743" spans="1:18" x14ac:dyDescent="0.2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</row>
    <row r="3744" spans="1:18" x14ac:dyDescent="0.2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</row>
    <row r="3745" spans="1:18" x14ac:dyDescent="0.2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</row>
    <row r="3746" spans="1:18" x14ac:dyDescent="0.2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</row>
    <row r="3747" spans="1:18" x14ac:dyDescent="0.2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</row>
    <row r="3748" spans="1:18" x14ac:dyDescent="0.2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</row>
    <row r="3749" spans="1:18" x14ac:dyDescent="0.2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</row>
    <row r="3750" spans="1:18" x14ac:dyDescent="0.2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</row>
    <row r="3751" spans="1:18" x14ac:dyDescent="0.2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</row>
    <row r="3752" spans="1:18" x14ac:dyDescent="0.2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</row>
    <row r="3753" spans="1:18" x14ac:dyDescent="0.2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</row>
    <row r="3754" spans="1:18" x14ac:dyDescent="0.2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</row>
    <row r="3755" spans="1:18" x14ac:dyDescent="0.2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</row>
    <row r="3756" spans="1:18" x14ac:dyDescent="0.2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</row>
    <row r="3757" spans="1:18" x14ac:dyDescent="0.2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</row>
    <row r="3758" spans="1:18" x14ac:dyDescent="0.2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</row>
    <row r="3759" spans="1:18" x14ac:dyDescent="0.2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</row>
    <row r="3760" spans="1:18" x14ac:dyDescent="0.2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</row>
    <row r="3761" spans="1:18" x14ac:dyDescent="0.2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</row>
    <row r="3762" spans="1:18" x14ac:dyDescent="0.2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</row>
    <row r="3763" spans="1:18" x14ac:dyDescent="0.2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</row>
    <row r="3764" spans="1:18" x14ac:dyDescent="0.2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</row>
    <row r="3765" spans="1:18" x14ac:dyDescent="0.2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</row>
    <row r="3766" spans="1:18" x14ac:dyDescent="0.2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</row>
    <row r="3767" spans="1:18" x14ac:dyDescent="0.2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</row>
    <row r="3768" spans="1:18" x14ac:dyDescent="0.2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</row>
    <row r="3769" spans="1:18" x14ac:dyDescent="0.2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</row>
    <row r="3770" spans="1:18" x14ac:dyDescent="0.2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</row>
    <row r="3771" spans="1:18" x14ac:dyDescent="0.2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</row>
    <row r="3772" spans="1:18" x14ac:dyDescent="0.2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</row>
    <row r="3773" spans="1:18" x14ac:dyDescent="0.2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</row>
    <row r="3774" spans="1:18" x14ac:dyDescent="0.2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</row>
    <row r="3775" spans="1:18" x14ac:dyDescent="0.2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</row>
    <row r="3776" spans="1:18" x14ac:dyDescent="0.2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</row>
    <row r="3777" spans="1:18" x14ac:dyDescent="0.2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</row>
    <row r="3778" spans="1:18" x14ac:dyDescent="0.2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</row>
    <row r="3779" spans="1:18" x14ac:dyDescent="0.2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</row>
    <row r="3780" spans="1:18" x14ac:dyDescent="0.2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</row>
    <row r="3781" spans="1:18" x14ac:dyDescent="0.2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</row>
    <row r="3782" spans="1:18" x14ac:dyDescent="0.2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</row>
    <row r="3783" spans="1:18" x14ac:dyDescent="0.2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</row>
    <row r="3784" spans="1:18" x14ac:dyDescent="0.2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</row>
    <row r="3785" spans="1:18" x14ac:dyDescent="0.2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</row>
    <row r="3786" spans="1:18" x14ac:dyDescent="0.2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</row>
    <row r="3787" spans="1:18" x14ac:dyDescent="0.2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</row>
    <row r="3788" spans="1:18" x14ac:dyDescent="0.2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</row>
    <row r="3789" spans="1:18" x14ac:dyDescent="0.2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</row>
    <row r="3790" spans="1:18" x14ac:dyDescent="0.2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</row>
    <row r="3791" spans="1:18" x14ac:dyDescent="0.2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</row>
    <row r="3792" spans="1:18" x14ac:dyDescent="0.2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</row>
    <row r="3793" spans="1:18" x14ac:dyDescent="0.2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</row>
    <row r="3794" spans="1:18" x14ac:dyDescent="0.2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</row>
    <row r="3795" spans="1:18" x14ac:dyDescent="0.2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</row>
    <row r="3796" spans="1:18" x14ac:dyDescent="0.2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</row>
    <row r="3797" spans="1:18" x14ac:dyDescent="0.2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</row>
    <row r="3798" spans="1:18" x14ac:dyDescent="0.2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</row>
    <row r="3799" spans="1:18" x14ac:dyDescent="0.2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</row>
    <row r="3800" spans="1:18" x14ac:dyDescent="0.2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</row>
    <row r="3801" spans="1:18" x14ac:dyDescent="0.2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</row>
    <row r="3802" spans="1:18" x14ac:dyDescent="0.2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</row>
    <row r="3803" spans="1:18" x14ac:dyDescent="0.2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</row>
    <row r="3804" spans="1:18" x14ac:dyDescent="0.2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</row>
    <row r="3805" spans="1:18" x14ac:dyDescent="0.2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</row>
    <row r="3806" spans="1:18" x14ac:dyDescent="0.2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</row>
    <row r="3807" spans="1:18" x14ac:dyDescent="0.2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</row>
    <row r="3808" spans="1:18" x14ac:dyDescent="0.2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</row>
    <row r="3809" spans="1:18" x14ac:dyDescent="0.2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</row>
    <row r="3810" spans="1:18" x14ac:dyDescent="0.2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</row>
    <row r="3811" spans="1:18" x14ac:dyDescent="0.2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</row>
    <row r="3812" spans="1:18" x14ac:dyDescent="0.2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</row>
    <row r="3813" spans="1:18" x14ac:dyDescent="0.2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</row>
    <row r="3814" spans="1:18" x14ac:dyDescent="0.2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</row>
    <row r="3815" spans="1:18" x14ac:dyDescent="0.2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</row>
    <row r="3816" spans="1:18" x14ac:dyDescent="0.2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</row>
    <row r="3817" spans="1:18" x14ac:dyDescent="0.2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</row>
    <row r="3818" spans="1:18" x14ac:dyDescent="0.2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</row>
    <row r="3819" spans="1:18" x14ac:dyDescent="0.2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</row>
    <row r="3820" spans="1:18" x14ac:dyDescent="0.2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</row>
    <row r="3821" spans="1:18" x14ac:dyDescent="0.2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</row>
    <row r="3822" spans="1:18" x14ac:dyDescent="0.2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</row>
    <row r="3823" spans="1:18" x14ac:dyDescent="0.2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</row>
    <row r="3824" spans="1:18" x14ac:dyDescent="0.2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</row>
    <row r="3825" spans="1:18" x14ac:dyDescent="0.2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</row>
    <row r="3826" spans="1:18" x14ac:dyDescent="0.2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</row>
    <row r="3827" spans="1:18" x14ac:dyDescent="0.2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</row>
    <row r="3828" spans="1:18" x14ac:dyDescent="0.2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</row>
    <row r="3829" spans="1:18" x14ac:dyDescent="0.2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</row>
    <row r="3830" spans="1:18" x14ac:dyDescent="0.2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</row>
    <row r="3831" spans="1:18" x14ac:dyDescent="0.2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</row>
    <row r="3832" spans="1:18" x14ac:dyDescent="0.2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</row>
    <row r="3833" spans="1:18" x14ac:dyDescent="0.2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</row>
    <row r="3834" spans="1:18" x14ac:dyDescent="0.2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</row>
    <row r="3835" spans="1:18" x14ac:dyDescent="0.2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</row>
    <row r="3836" spans="1:18" x14ac:dyDescent="0.2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</row>
    <row r="3837" spans="1:18" x14ac:dyDescent="0.2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</row>
    <row r="3838" spans="1:18" x14ac:dyDescent="0.2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</row>
    <row r="3839" spans="1:18" x14ac:dyDescent="0.2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</row>
    <row r="3840" spans="1:18" x14ac:dyDescent="0.2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</row>
    <row r="3841" spans="1:18" x14ac:dyDescent="0.2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</row>
    <row r="3842" spans="1:18" x14ac:dyDescent="0.2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</row>
    <row r="3843" spans="1:18" x14ac:dyDescent="0.2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</row>
    <row r="3844" spans="1:18" x14ac:dyDescent="0.2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</row>
    <row r="3845" spans="1:18" x14ac:dyDescent="0.2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</row>
    <row r="3846" spans="1:18" x14ac:dyDescent="0.2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</row>
    <row r="3847" spans="1:18" x14ac:dyDescent="0.2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</row>
    <row r="3848" spans="1:18" x14ac:dyDescent="0.2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</row>
    <row r="3849" spans="1:18" x14ac:dyDescent="0.2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</row>
    <row r="3850" spans="1:18" x14ac:dyDescent="0.2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</row>
    <row r="3851" spans="1:18" x14ac:dyDescent="0.2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</row>
    <row r="3852" spans="1:18" x14ac:dyDescent="0.2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</row>
    <row r="3853" spans="1:18" x14ac:dyDescent="0.2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</row>
    <row r="3854" spans="1:18" x14ac:dyDescent="0.2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</row>
    <row r="3855" spans="1:18" x14ac:dyDescent="0.2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</row>
    <row r="3856" spans="1:18" x14ac:dyDescent="0.2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</row>
    <row r="3857" spans="1:18" x14ac:dyDescent="0.2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</row>
    <row r="3858" spans="1:18" x14ac:dyDescent="0.2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</row>
    <row r="3859" spans="1:18" x14ac:dyDescent="0.2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</row>
    <row r="3860" spans="1:18" x14ac:dyDescent="0.2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</row>
    <row r="3861" spans="1:18" x14ac:dyDescent="0.2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</row>
    <row r="3862" spans="1:18" x14ac:dyDescent="0.2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</row>
    <row r="3863" spans="1:18" x14ac:dyDescent="0.2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</row>
    <row r="3864" spans="1:18" x14ac:dyDescent="0.2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</row>
    <row r="3865" spans="1:18" x14ac:dyDescent="0.2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</row>
    <row r="3866" spans="1:18" x14ac:dyDescent="0.2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</row>
    <row r="3867" spans="1:18" x14ac:dyDescent="0.2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</row>
    <row r="3868" spans="1:18" x14ac:dyDescent="0.2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</row>
    <row r="3869" spans="1:18" x14ac:dyDescent="0.2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</row>
    <row r="3870" spans="1:18" x14ac:dyDescent="0.2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</row>
    <row r="3871" spans="1:18" x14ac:dyDescent="0.2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</row>
    <row r="3872" spans="1:18" x14ac:dyDescent="0.2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</row>
    <row r="3873" spans="1:18" x14ac:dyDescent="0.2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</row>
    <row r="3874" spans="1:18" x14ac:dyDescent="0.2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</row>
    <row r="3875" spans="1:18" x14ac:dyDescent="0.2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</row>
    <row r="3876" spans="1:18" x14ac:dyDescent="0.2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</row>
    <row r="3877" spans="1:18" x14ac:dyDescent="0.2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</row>
    <row r="3878" spans="1:18" x14ac:dyDescent="0.2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</row>
    <row r="3879" spans="1:18" x14ac:dyDescent="0.2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</row>
    <row r="3880" spans="1:18" x14ac:dyDescent="0.2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</row>
    <row r="3881" spans="1:18" x14ac:dyDescent="0.2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</row>
    <row r="3882" spans="1:18" x14ac:dyDescent="0.2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</row>
    <row r="3883" spans="1:18" x14ac:dyDescent="0.2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</row>
    <row r="3884" spans="1:18" x14ac:dyDescent="0.2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</row>
    <row r="3885" spans="1:18" x14ac:dyDescent="0.2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</row>
    <row r="3886" spans="1:18" x14ac:dyDescent="0.2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</row>
    <row r="3887" spans="1:18" x14ac:dyDescent="0.2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</row>
    <row r="3888" spans="1:18" x14ac:dyDescent="0.2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</row>
    <row r="3889" spans="1:18" x14ac:dyDescent="0.2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</row>
    <row r="3890" spans="1:18" x14ac:dyDescent="0.2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</row>
    <row r="3891" spans="1:18" x14ac:dyDescent="0.2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</row>
    <row r="3892" spans="1:18" x14ac:dyDescent="0.2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</row>
    <row r="3893" spans="1:18" x14ac:dyDescent="0.2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</row>
    <row r="3894" spans="1:18" x14ac:dyDescent="0.2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</row>
    <row r="3895" spans="1:18" x14ac:dyDescent="0.2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</row>
    <row r="3896" spans="1:18" x14ac:dyDescent="0.2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</row>
    <row r="3897" spans="1:18" x14ac:dyDescent="0.2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</row>
    <row r="3898" spans="1:18" x14ac:dyDescent="0.2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</row>
    <row r="3899" spans="1:18" x14ac:dyDescent="0.2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</row>
    <row r="3900" spans="1:18" x14ac:dyDescent="0.2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</row>
    <row r="3901" spans="1:18" x14ac:dyDescent="0.2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</row>
    <row r="3902" spans="1:18" x14ac:dyDescent="0.2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</row>
    <row r="3903" spans="1:18" x14ac:dyDescent="0.2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</row>
    <row r="3904" spans="1:18" x14ac:dyDescent="0.2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</row>
    <row r="3905" spans="1:18" x14ac:dyDescent="0.2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</row>
    <row r="3906" spans="1:18" x14ac:dyDescent="0.2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</row>
    <row r="3907" spans="1:18" x14ac:dyDescent="0.2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</row>
    <row r="3908" spans="1:18" x14ac:dyDescent="0.2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</row>
    <row r="3909" spans="1:18" x14ac:dyDescent="0.2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</row>
    <row r="3910" spans="1:18" x14ac:dyDescent="0.2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</row>
    <row r="3911" spans="1:18" x14ac:dyDescent="0.2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</row>
    <row r="3912" spans="1:18" x14ac:dyDescent="0.2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</row>
    <row r="3913" spans="1:18" x14ac:dyDescent="0.2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</row>
    <row r="3914" spans="1:18" x14ac:dyDescent="0.2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</row>
    <row r="3915" spans="1:18" x14ac:dyDescent="0.2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</row>
    <row r="3916" spans="1:18" x14ac:dyDescent="0.2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</row>
    <row r="3917" spans="1:18" x14ac:dyDescent="0.2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</row>
    <row r="3918" spans="1:18" x14ac:dyDescent="0.2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</row>
    <row r="3919" spans="1:18" x14ac:dyDescent="0.2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</row>
    <row r="3920" spans="1:18" x14ac:dyDescent="0.2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</row>
    <row r="3921" spans="1:18" x14ac:dyDescent="0.2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</row>
    <row r="3922" spans="1:18" x14ac:dyDescent="0.2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</row>
    <row r="3923" spans="1:18" x14ac:dyDescent="0.2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</row>
    <row r="3924" spans="1:18" x14ac:dyDescent="0.2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</row>
    <row r="3925" spans="1:18" x14ac:dyDescent="0.2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</row>
    <row r="3926" spans="1:18" x14ac:dyDescent="0.2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</row>
    <row r="3927" spans="1:18" x14ac:dyDescent="0.2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</row>
    <row r="3928" spans="1:18" x14ac:dyDescent="0.2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</row>
    <row r="3929" spans="1:18" x14ac:dyDescent="0.2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</row>
    <row r="3930" spans="1:18" x14ac:dyDescent="0.2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</row>
    <row r="3931" spans="1:18" x14ac:dyDescent="0.2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</row>
    <row r="3932" spans="1:18" x14ac:dyDescent="0.2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</row>
    <row r="3933" spans="1:18" x14ac:dyDescent="0.2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</row>
    <row r="3934" spans="1:18" x14ac:dyDescent="0.2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</row>
    <row r="3935" spans="1:18" x14ac:dyDescent="0.2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</row>
    <row r="3936" spans="1:18" x14ac:dyDescent="0.2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</row>
    <row r="3937" spans="1:18" x14ac:dyDescent="0.2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</row>
    <row r="3938" spans="1:18" x14ac:dyDescent="0.2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</row>
    <row r="3939" spans="1:18" x14ac:dyDescent="0.2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</row>
    <row r="3940" spans="1:18" x14ac:dyDescent="0.2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</row>
    <row r="3941" spans="1:18" x14ac:dyDescent="0.2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</row>
    <row r="3942" spans="1:18" x14ac:dyDescent="0.2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</row>
    <row r="3943" spans="1:18" x14ac:dyDescent="0.2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</row>
    <row r="3944" spans="1:18" x14ac:dyDescent="0.2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</row>
    <row r="3945" spans="1:18" x14ac:dyDescent="0.2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</row>
    <row r="3946" spans="1:18" x14ac:dyDescent="0.2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</row>
    <row r="3947" spans="1:18" x14ac:dyDescent="0.2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</row>
    <row r="3948" spans="1:18" x14ac:dyDescent="0.2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</row>
    <row r="3949" spans="1:18" x14ac:dyDescent="0.2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</row>
    <row r="3950" spans="1:18" x14ac:dyDescent="0.2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</row>
    <row r="3951" spans="1:18" x14ac:dyDescent="0.2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</row>
    <row r="3952" spans="1:18" x14ac:dyDescent="0.2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</row>
    <row r="3953" spans="1:18" x14ac:dyDescent="0.2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</row>
    <row r="3954" spans="1:18" x14ac:dyDescent="0.2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</row>
    <row r="3955" spans="1:18" x14ac:dyDescent="0.2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</row>
    <row r="3956" spans="1:18" x14ac:dyDescent="0.2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</row>
    <row r="3957" spans="1:18" x14ac:dyDescent="0.2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</row>
    <row r="3958" spans="1:18" x14ac:dyDescent="0.2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</row>
    <row r="3959" spans="1:18" x14ac:dyDescent="0.2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</row>
    <row r="3960" spans="1:18" x14ac:dyDescent="0.2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</row>
    <row r="3961" spans="1:18" x14ac:dyDescent="0.2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</row>
    <row r="3962" spans="1:18" x14ac:dyDescent="0.2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</row>
    <row r="3963" spans="1:18" x14ac:dyDescent="0.2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</row>
    <row r="3964" spans="1:18" x14ac:dyDescent="0.2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</row>
    <row r="3965" spans="1:18" x14ac:dyDescent="0.2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</row>
    <row r="3966" spans="1:18" x14ac:dyDescent="0.2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</row>
    <row r="3967" spans="1:18" x14ac:dyDescent="0.2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</row>
    <row r="3968" spans="1:18" x14ac:dyDescent="0.2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</row>
    <row r="3969" spans="1:18" x14ac:dyDescent="0.2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</row>
    <row r="3970" spans="1:18" x14ac:dyDescent="0.2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</row>
    <row r="3971" spans="1:18" x14ac:dyDescent="0.2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</row>
    <row r="3972" spans="1:18" x14ac:dyDescent="0.2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</row>
    <row r="3973" spans="1:18" x14ac:dyDescent="0.2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</row>
    <row r="3974" spans="1:18" x14ac:dyDescent="0.2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</row>
    <row r="3975" spans="1:18" x14ac:dyDescent="0.2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</row>
    <row r="3976" spans="1:18" x14ac:dyDescent="0.2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</row>
    <row r="3977" spans="1:18" x14ac:dyDescent="0.2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</row>
    <row r="3978" spans="1:18" x14ac:dyDescent="0.2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</row>
    <row r="3979" spans="1:18" x14ac:dyDescent="0.2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</row>
    <row r="3980" spans="1:18" x14ac:dyDescent="0.2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</row>
    <row r="3981" spans="1:18" x14ac:dyDescent="0.2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</row>
    <row r="3982" spans="1:18" x14ac:dyDescent="0.2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</row>
    <row r="3983" spans="1:18" x14ac:dyDescent="0.2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</row>
    <row r="3984" spans="1:18" x14ac:dyDescent="0.2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</row>
    <row r="3985" spans="1:18" x14ac:dyDescent="0.2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</row>
    <row r="3986" spans="1:18" x14ac:dyDescent="0.2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</row>
    <row r="3987" spans="1:18" x14ac:dyDescent="0.2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</row>
    <row r="3988" spans="1:18" x14ac:dyDescent="0.2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</row>
    <row r="3989" spans="1:18" x14ac:dyDescent="0.2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</row>
    <row r="3990" spans="1:18" x14ac:dyDescent="0.2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</row>
    <row r="3991" spans="1:18" x14ac:dyDescent="0.2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</row>
    <row r="3992" spans="1:18" x14ac:dyDescent="0.2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</row>
    <row r="3993" spans="1:18" x14ac:dyDescent="0.2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</row>
    <row r="3994" spans="1:18" x14ac:dyDescent="0.2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</row>
    <row r="3995" spans="1:18" x14ac:dyDescent="0.2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</row>
    <row r="3996" spans="1:18" x14ac:dyDescent="0.2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</row>
    <row r="3997" spans="1:18" x14ac:dyDescent="0.2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</row>
    <row r="3998" spans="1:18" x14ac:dyDescent="0.2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</row>
    <row r="3999" spans="1:18" x14ac:dyDescent="0.2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</row>
    <row r="4000" spans="1:18" x14ac:dyDescent="0.2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</row>
    <row r="4001" spans="1:18" x14ac:dyDescent="0.2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58"/>
      <c r="R4001" s="58"/>
    </row>
    <row r="4002" spans="1:18" x14ac:dyDescent="0.2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58"/>
      <c r="R4002" s="58"/>
    </row>
    <row r="4003" spans="1:18" x14ac:dyDescent="0.2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58"/>
      <c r="R4003" s="58"/>
    </row>
    <row r="4004" spans="1:18" x14ac:dyDescent="0.2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58"/>
      <c r="R4004" s="58"/>
    </row>
    <row r="4005" spans="1:18" x14ac:dyDescent="0.2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58"/>
      <c r="R4005" s="58"/>
    </row>
    <row r="4006" spans="1:18" x14ac:dyDescent="0.2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58"/>
      <c r="R4006" s="58"/>
    </row>
    <row r="4007" spans="1:18" x14ac:dyDescent="0.2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58"/>
      <c r="R4007" s="58"/>
    </row>
    <row r="4008" spans="1:18" x14ac:dyDescent="0.2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58"/>
      <c r="R4008" s="58"/>
    </row>
    <row r="4009" spans="1:18" x14ac:dyDescent="0.2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58"/>
      <c r="R4009" s="58"/>
    </row>
    <row r="4010" spans="1:18" x14ac:dyDescent="0.2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58"/>
      <c r="R4010" s="58"/>
    </row>
    <row r="4011" spans="1:18" x14ac:dyDescent="0.2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58"/>
      <c r="R4011" s="58"/>
    </row>
    <row r="4012" spans="1:18" x14ac:dyDescent="0.2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58"/>
      <c r="R4012" s="58"/>
    </row>
    <row r="4013" spans="1:18" x14ac:dyDescent="0.2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58"/>
      <c r="R4013" s="58"/>
    </row>
    <row r="4014" spans="1:18" x14ac:dyDescent="0.2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58"/>
      <c r="R4014" s="58"/>
    </row>
    <row r="4015" spans="1:18" x14ac:dyDescent="0.2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58"/>
      <c r="R4015" s="58"/>
    </row>
    <row r="4016" spans="1:18" x14ac:dyDescent="0.2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58"/>
      <c r="R4016" s="58"/>
    </row>
    <row r="4017" spans="1:18" x14ac:dyDescent="0.2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58"/>
      <c r="R4017" s="58"/>
    </row>
    <row r="4018" spans="1:18" x14ac:dyDescent="0.2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58"/>
      <c r="R4018" s="58"/>
    </row>
    <row r="4019" spans="1:18" x14ac:dyDescent="0.2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58"/>
      <c r="R4019" s="58"/>
    </row>
    <row r="4020" spans="1:18" x14ac:dyDescent="0.2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58"/>
      <c r="R4020" s="58"/>
    </row>
    <row r="4021" spans="1:18" x14ac:dyDescent="0.2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58"/>
      <c r="R4021" s="58"/>
    </row>
    <row r="4022" spans="1:18" x14ac:dyDescent="0.2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58"/>
      <c r="R4022" s="58"/>
    </row>
    <row r="4023" spans="1:18" x14ac:dyDescent="0.2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58"/>
      <c r="R4023" s="58"/>
    </row>
    <row r="4024" spans="1:18" x14ac:dyDescent="0.2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58"/>
      <c r="R4024" s="58"/>
    </row>
    <row r="4025" spans="1:18" x14ac:dyDescent="0.2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58"/>
      <c r="R4025" s="58"/>
    </row>
    <row r="4026" spans="1:18" x14ac:dyDescent="0.2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58"/>
      <c r="R4026" s="58"/>
    </row>
    <row r="4027" spans="1:18" x14ac:dyDescent="0.2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58"/>
      <c r="R4027" s="58"/>
    </row>
    <row r="4028" spans="1:18" x14ac:dyDescent="0.2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58"/>
      <c r="R4028" s="58"/>
    </row>
    <row r="4029" spans="1:18" x14ac:dyDescent="0.2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58"/>
      <c r="R4029" s="58"/>
    </row>
    <row r="4030" spans="1:18" x14ac:dyDescent="0.2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58"/>
      <c r="R4030" s="58"/>
    </row>
    <row r="4031" spans="1:18" x14ac:dyDescent="0.2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58"/>
      <c r="R4031" s="58"/>
    </row>
    <row r="4032" spans="1:18" x14ac:dyDescent="0.2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58"/>
      <c r="R4032" s="58"/>
    </row>
    <row r="4033" spans="1:18" x14ac:dyDescent="0.2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58"/>
      <c r="R4033" s="58"/>
    </row>
    <row r="4034" spans="1:18" x14ac:dyDescent="0.2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58"/>
      <c r="R4034" s="58"/>
    </row>
    <row r="4035" spans="1:18" x14ac:dyDescent="0.2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58"/>
      <c r="R4035" s="58"/>
    </row>
    <row r="4036" spans="1:18" x14ac:dyDescent="0.2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58"/>
      <c r="R4036" s="58"/>
    </row>
    <row r="4037" spans="1:18" x14ac:dyDescent="0.2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58"/>
      <c r="R4037" s="58"/>
    </row>
    <row r="4038" spans="1:18" x14ac:dyDescent="0.2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58"/>
      <c r="R4038" s="58"/>
    </row>
    <row r="4039" spans="1:18" x14ac:dyDescent="0.2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58"/>
      <c r="R4039" s="58"/>
    </row>
    <row r="4040" spans="1:18" x14ac:dyDescent="0.2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58"/>
      <c r="R4040" s="58"/>
    </row>
    <row r="4041" spans="1:18" x14ac:dyDescent="0.2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58"/>
      <c r="R4041" s="58"/>
    </row>
    <row r="4042" spans="1:18" x14ac:dyDescent="0.2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58"/>
      <c r="R4042" s="58"/>
    </row>
    <row r="4043" spans="1:18" x14ac:dyDescent="0.2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58"/>
      <c r="R4043" s="58"/>
    </row>
    <row r="4044" spans="1:18" x14ac:dyDescent="0.2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58"/>
      <c r="R4044" s="58"/>
    </row>
    <row r="4045" spans="1:18" x14ac:dyDescent="0.2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58"/>
      <c r="R4045" s="58"/>
    </row>
    <row r="4046" spans="1:18" x14ac:dyDescent="0.2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58"/>
      <c r="R4046" s="58"/>
    </row>
    <row r="4047" spans="1:18" x14ac:dyDescent="0.2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58"/>
      <c r="R4047" s="58"/>
    </row>
    <row r="4048" spans="1:18" x14ac:dyDescent="0.2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</row>
    <row r="4049" spans="1:18" x14ac:dyDescent="0.2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58"/>
      <c r="R4049" s="58"/>
    </row>
    <row r="4050" spans="1:18" x14ac:dyDescent="0.2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  <c r="Q4050" s="58"/>
      <c r="R4050" s="58"/>
    </row>
    <row r="4051" spans="1:18" x14ac:dyDescent="0.2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58"/>
      <c r="R4051" s="58"/>
    </row>
    <row r="4052" spans="1:18" x14ac:dyDescent="0.2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58"/>
      <c r="R4052" s="58"/>
    </row>
    <row r="4053" spans="1:18" x14ac:dyDescent="0.2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58"/>
      <c r="R4053" s="58"/>
    </row>
    <row r="4054" spans="1:18" x14ac:dyDescent="0.2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58"/>
      <c r="R4054" s="58"/>
    </row>
    <row r="4055" spans="1:18" x14ac:dyDescent="0.2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58"/>
      <c r="R4055" s="58"/>
    </row>
    <row r="4056" spans="1:18" x14ac:dyDescent="0.2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58"/>
      <c r="R4056" s="58"/>
    </row>
    <row r="4057" spans="1:18" x14ac:dyDescent="0.2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58"/>
      <c r="R4057" s="58"/>
    </row>
    <row r="4058" spans="1:18" x14ac:dyDescent="0.2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58"/>
      <c r="R4058" s="58"/>
    </row>
    <row r="4059" spans="1:18" x14ac:dyDescent="0.2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58"/>
      <c r="R4059" s="58"/>
    </row>
    <row r="4060" spans="1:18" x14ac:dyDescent="0.2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58"/>
      <c r="R4060" s="58"/>
    </row>
    <row r="4061" spans="1:18" x14ac:dyDescent="0.2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58"/>
      <c r="R4061" s="58"/>
    </row>
    <row r="4062" spans="1:18" x14ac:dyDescent="0.2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58"/>
      <c r="R4062" s="58"/>
    </row>
    <row r="4063" spans="1:18" x14ac:dyDescent="0.2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58"/>
      <c r="R4063" s="58"/>
    </row>
    <row r="4064" spans="1:18" x14ac:dyDescent="0.2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58"/>
      <c r="R4064" s="58"/>
    </row>
    <row r="4065" spans="1:18" x14ac:dyDescent="0.2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58"/>
      <c r="R4065" s="58"/>
    </row>
    <row r="4066" spans="1:18" x14ac:dyDescent="0.2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58"/>
      <c r="R4066" s="58"/>
    </row>
    <row r="4067" spans="1:18" x14ac:dyDescent="0.2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58"/>
      <c r="R4067" s="58"/>
    </row>
    <row r="4068" spans="1:18" x14ac:dyDescent="0.2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58"/>
      <c r="R4068" s="58"/>
    </row>
    <row r="4069" spans="1:18" x14ac:dyDescent="0.2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58"/>
      <c r="R4069" s="58"/>
    </row>
    <row r="4070" spans="1:18" x14ac:dyDescent="0.2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58"/>
      <c r="R4070" s="58"/>
    </row>
    <row r="4071" spans="1:18" x14ac:dyDescent="0.2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58"/>
      <c r="R4071" s="58"/>
    </row>
    <row r="4072" spans="1:18" x14ac:dyDescent="0.2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58"/>
      <c r="R4072" s="58"/>
    </row>
    <row r="4073" spans="1:18" x14ac:dyDescent="0.2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58"/>
      <c r="R4073" s="58"/>
    </row>
    <row r="4074" spans="1:18" x14ac:dyDescent="0.2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58"/>
      <c r="R4074" s="58"/>
    </row>
    <row r="4075" spans="1:18" x14ac:dyDescent="0.2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58"/>
      <c r="R4075" s="58"/>
    </row>
    <row r="4076" spans="1:18" x14ac:dyDescent="0.2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58"/>
      <c r="R4076" s="58"/>
    </row>
    <row r="4077" spans="1:18" x14ac:dyDescent="0.2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58"/>
      <c r="R4077" s="58"/>
    </row>
    <row r="4078" spans="1:18" x14ac:dyDescent="0.2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58"/>
      <c r="R4078" s="58"/>
    </row>
    <row r="4079" spans="1:18" x14ac:dyDescent="0.2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58"/>
      <c r="R4079" s="58"/>
    </row>
    <row r="4080" spans="1:18" x14ac:dyDescent="0.2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58"/>
      <c r="R4080" s="58"/>
    </row>
    <row r="4081" spans="1:18" x14ac:dyDescent="0.2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58"/>
      <c r="R4081" s="58"/>
    </row>
    <row r="4082" spans="1:18" x14ac:dyDescent="0.2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58"/>
      <c r="R4082" s="58"/>
    </row>
    <row r="4083" spans="1:18" x14ac:dyDescent="0.2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58"/>
      <c r="R4083" s="58"/>
    </row>
    <row r="4084" spans="1:18" x14ac:dyDescent="0.2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58"/>
      <c r="R4084" s="58"/>
    </row>
    <row r="4085" spans="1:18" x14ac:dyDescent="0.2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58"/>
      <c r="R4085" s="58"/>
    </row>
    <row r="4086" spans="1:18" x14ac:dyDescent="0.2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58"/>
      <c r="R4086" s="58"/>
    </row>
    <row r="4087" spans="1:18" x14ac:dyDescent="0.2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58"/>
      <c r="R4087" s="58"/>
    </row>
    <row r="4088" spans="1:18" x14ac:dyDescent="0.2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58"/>
      <c r="R4088" s="58"/>
    </row>
    <row r="4089" spans="1:18" x14ac:dyDescent="0.2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58"/>
      <c r="R4089" s="58"/>
    </row>
    <row r="4090" spans="1:18" x14ac:dyDescent="0.2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58"/>
      <c r="R4090" s="58"/>
    </row>
    <row r="4091" spans="1:18" x14ac:dyDescent="0.2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58"/>
      <c r="R4091" s="58"/>
    </row>
    <row r="4092" spans="1:18" x14ac:dyDescent="0.2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58"/>
      <c r="R4092" s="58"/>
    </row>
    <row r="4093" spans="1:18" x14ac:dyDescent="0.2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58"/>
      <c r="R4093" s="58"/>
    </row>
    <row r="4094" spans="1:18" x14ac:dyDescent="0.2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58"/>
      <c r="R4094" s="58"/>
    </row>
    <row r="4095" spans="1:18" x14ac:dyDescent="0.2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58"/>
      <c r="R4095" s="58"/>
    </row>
    <row r="4096" spans="1:18" x14ac:dyDescent="0.2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58"/>
      <c r="R4096" s="58"/>
    </row>
    <row r="4097" spans="1:18" x14ac:dyDescent="0.2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58"/>
      <c r="R4097" s="58"/>
    </row>
    <row r="4098" spans="1:18" x14ac:dyDescent="0.2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58"/>
      <c r="R4098" s="58"/>
    </row>
    <row r="4099" spans="1:18" x14ac:dyDescent="0.2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58"/>
      <c r="R4099" s="58"/>
    </row>
    <row r="4100" spans="1:18" x14ac:dyDescent="0.2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58"/>
      <c r="R4100" s="58"/>
    </row>
    <row r="4101" spans="1:18" x14ac:dyDescent="0.2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58"/>
      <c r="R4101" s="58"/>
    </row>
    <row r="4102" spans="1:18" x14ac:dyDescent="0.2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58"/>
      <c r="R4102" s="58"/>
    </row>
    <row r="4103" spans="1:18" x14ac:dyDescent="0.2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58"/>
      <c r="R4103" s="58"/>
    </row>
    <row r="4104" spans="1:18" x14ac:dyDescent="0.2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58"/>
      <c r="R4104" s="58"/>
    </row>
    <row r="4105" spans="1:18" x14ac:dyDescent="0.2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58"/>
      <c r="R4105" s="58"/>
    </row>
    <row r="4106" spans="1:18" x14ac:dyDescent="0.2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58"/>
      <c r="R4106" s="58"/>
    </row>
    <row r="4107" spans="1:18" x14ac:dyDescent="0.2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58"/>
      <c r="R4107" s="58"/>
    </row>
    <row r="4108" spans="1:18" x14ac:dyDescent="0.2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58"/>
      <c r="R4108" s="58"/>
    </row>
    <row r="4109" spans="1:18" x14ac:dyDescent="0.2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58"/>
      <c r="R4109" s="58"/>
    </row>
    <row r="4110" spans="1:18" x14ac:dyDescent="0.2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58"/>
      <c r="R4110" s="58"/>
    </row>
    <row r="4111" spans="1:18" x14ac:dyDescent="0.2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58"/>
      <c r="R4111" s="58"/>
    </row>
    <row r="4112" spans="1:18" x14ac:dyDescent="0.2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58"/>
      <c r="R4112" s="58"/>
    </row>
    <row r="4113" spans="1:18" x14ac:dyDescent="0.2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58"/>
      <c r="R4113" s="58"/>
    </row>
    <row r="4114" spans="1:18" x14ac:dyDescent="0.2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58"/>
      <c r="R4114" s="58"/>
    </row>
    <row r="4115" spans="1:18" x14ac:dyDescent="0.2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58"/>
      <c r="R4115" s="58"/>
    </row>
    <row r="4116" spans="1:18" x14ac:dyDescent="0.2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58"/>
      <c r="R4116" s="58"/>
    </row>
    <row r="4117" spans="1:18" x14ac:dyDescent="0.2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58"/>
      <c r="R4117" s="58"/>
    </row>
    <row r="4118" spans="1:18" x14ac:dyDescent="0.2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58"/>
      <c r="R4118" s="58"/>
    </row>
    <row r="4119" spans="1:18" x14ac:dyDescent="0.2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58"/>
      <c r="R4119" s="58"/>
    </row>
    <row r="4120" spans="1:18" x14ac:dyDescent="0.2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58"/>
      <c r="R4120" s="58"/>
    </row>
    <row r="4121" spans="1:18" x14ac:dyDescent="0.2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58"/>
      <c r="R4121" s="58"/>
    </row>
    <row r="4122" spans="1:18" x14ac:dyDescent="0.2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58"/>
      <c r="R4122" s="58"/>
    </row>
    <row r="4123" spans="1:18" x14ac:dyDescent="0.2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58"/>
      <c r="R4123" s="58"/>
    </row>
    <row r="4124" spans="1:18" x14ac:dyDescent="0.2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58"/>
      <c r="R4124" s="58"/>
    </row>
    <row r="4125" spans="1:18" x14ac:dyDescent="0.2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58"/>
      <c r="R4125" s="58"/>
    </row>
    <row r="4126" spans="1:18" x14ac:dyDescent="0.2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58"/>
      <c r="R4126" s="58"/>
    </row>
    <row r="4127" spans="1:18" x14ac:dyDescent="0.2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  <c r="Q4127" s="58"/>
      <c r="R4127" s="58"/>
    </row>
    <row r="4128" spans="1:18" x14ac:dyDescent="0.2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58"/>
      <c r="R4128" s="58"/>
    </row>
    <row r="4129" spans="1:18" x14ac:dyDescent="0.2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58"/>
      <c r="R4129" s="58"/>
    </row>
    <row r="4130" spans="1:18" x14ac:dyDescent="0.2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58"/>
      <c r="R4130" s="58"/>
    </row>
    <row r="4131" spans="1:18" x14ac:dyDescent="0.2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58"/>
      <c r="R4131" s="58"/>
    </row>
    <row r="4132" spans="1:18" x14ac:dyDescent="0.2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58"/>
      <c r="R4132" s="58"/>
    </row>
    <row r="4133" spans="1:18" x14ac:dyDescent="0.2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58"/>
      <c r="R4133" s="58"/>
    </row>
    <row r="4134" spans="1:18" x14ac:dyDescent="0.2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58"/>
      <c r="R4134" s="58"/>
    </row>
    <row r="4135" spans="1:18" x14ac:dyDescent="0.2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58"/>
      <c r="R4135" s="58"/>
    </row>
    <row r="4136" spans="1:18" x14ac:dyDescent="0.2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58"/>
      <c r="R4136" s="58"/>
    </row>
    <row r="4137" spans="1:18" x14ac:dyDescent="0.2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58"/>
      <c r="R4137" s="58"/>
    </row>
    <row r="4138" spans="1:18" x14ac:dyDescent="0.2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58"/>
      <c r="R4138" s="58"/>
    </row>
    <row r="4139" spans="1:18" x14ac:dyDescent="0.2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58"/>
      <c r="R4139" s="58"/>
    </row>
    <row r="4140" spans="1:18" x14ac:dyDescent="0.2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58"/>
      <c r="R4140" s="58"/>
    </row>
    <row r="4141" spans="1:18" x14ac:dyDescent="0.2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58"/>
      <c r="R4141" s="58"/>
    </row>
    <row r="4142" spans="1:18" x14ac:dyDescent="0.2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58"/>
      <c r="R4142" s="58"/>
    </row>
    <row r="4143" spans="1:18" x14ac:dyDescent="0.2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58"/>
      <c r="R4143" s="58"/>
    </row>
    <row r="4144" spans="1:18" x14ac:dyDescent="0.2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58"/>
      <c r="R4144" s="58"/>
    </row>
    <row r="4145" spans="1:18" x14ac:dyDescent="0.2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58"/>
      <c r="R4145" s="58"/>
    </row>
    <row r="4146" spans="1:18" x14ac:dyDescent="0.2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58"/>
      <c r="R4146" s="58"/>
    </row>
    <row r="4147" spans="1:18" x14ac:dyDescent="0.2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58"/>
      <c r="R4147" s="58"/>
    </row>
    <row r="4148" spans="1:18" x14ac:dyDescent="0.2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58"/>
      <c r="R4148" s="58"/>
    </row>
    <row r="4149" spans="1:18" x14ac:dyDescent="0.2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58"/>
      <c r="R4149" s="58"/>
    </row>
    <row r="4150" spans="1:18" x14ac:dyDescent="0.2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58"/>
      <c r="R4150" s="58"/>
    </row>
    <row r="4151" spans="1:18" x14ac:dyDescent="0.2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58"/>
      <c r="R4151" s="58"/>
    </row>
    <row r="4152" spans="1:18" x14ac:dyDescent="0.2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58"/>
      <c r="R4152" s="58"/>
    </row>
    <row r="4153" spans="1:18" x14ac:dyDescent="0.2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58"/>
      <c r="R4153" s="58"/>
    </row>
    <row r="4154" spans="1:18" x14ac:dyDescent="0.2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58"/>
      <c r="R4154" s="58"/>
    </row>
    <row r="4155" spans="1:18" x14ac:dyDescent="0.2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58"/>
      <c r="R4155" s="58"/>
    </row>
    <row r="4156" spans="1:18" x14ac:dyDescent="0.2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58"/>
      <c r="R4156" s="58"/>
    </row>
    <row r="4157" spans="1:18" x14ac:dyDescent="0.2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58"/>
      <c r="R4157" s="58"/>
    </row>
    <row r="4158" spans="1:18" x14ac:dyDescent="0.2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58"/>
      <c r="R4158" s="58"/>
    </row>
    <row r="4159" spans="1:18" x14ac:dyDescent="0.2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58"/>
      <c r="R4159" s="58"/>
    </row>
    <row r="4160" spans="1:18" x14ac:dyDescent="0.2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58"/>
      <c r="R4160" s="58"/>
    </row>
    <row r="4161" spans="1:18" x14ac:dyDescent="0.2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58"/>
      <c r="R4161" s="58"/>
    </row>
    <row r="4162" spans="1:18" x14ac:dyDescent="0.2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58"/>
      <c r="R4162" s="58"/>
    </row>
    <row r="4163" spans="1:18" x14ac:dyDescent="0.2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58"/>
      <c r="R4163" s="58"/>
    </row>
    <row r="4164" spans="1:18" x14ac:dyDescent="0.2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58"/>
      <c r="R4164" s="58"/>
    </row>
    <row r="4165" spans="1:18" x14ac:dyDescent="0.2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58"/>
      <c r="R4165" s="58"/>
    </row>
    <row r="4166" spans="1:18" x14ac:dyDescent="0.2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58"/>
      <c r="R4166" s="58"/>
    </row>
    <row r="4167" spans="1:18" x14ac:dyDescent="0.2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58"/>
      <c r="R4167" s="58"/>
    </row>
    <row r="4168" spans="1:18" x14ac:dyDescent="0.2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58"/>
      <c r="R4168" s="58"/>
    </row>
    <row r="4169" spans="1:18" x14ac:dyDescent="0.2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58"/>
      <c r="R4169" s="58"/>
    </row>
    <row r="4170" spans="1:18" x14ac:dyDescent="0.2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  <c r="Q4170" s="58"/>
      <c r="R4170" s="58"/>
    </row>
    <row r="4171" spans="1:18" x14ac:dyDescent="0.2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58"/>
      <c r="R4171" s="58"/>
    </row>
    <row r="4172" spans="1:18" x14ac:dyDescent="0.2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58"/>
      <c r="R4172" s="58"/>
    </row>
    <row r="4173" spans="1:18" x14ac:dyDescent="0.2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58"/>
      <c r="R4173" s="58"/>
    </row>
    <row r="4174" spans="1:18" x14ac:dyDescent="0.2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58"/>
      <c r="R4174" s="58"/>
    </row>
    <row r="4175" spans="1:18" x14ac:dyDescent="0.2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58"/>
      <c r="R4175" s="58"/>
    </row>
    <row r="4176" spans="1:18" x14ac:dyDescent="0.2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58"/>
      <c r="R4176" s="58"/>
    </row>
    <row r="4177" spans="1:18" x14ac:dyDescent="0.2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58"/>
      <c r="R4177" s="58"/>
    </row>
    <row r="4178" spans="1:18" x14ac:dyDescent="0.2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58"/>
      <c r="R4178" s="58"/>
    </row>
    <row r="4179" spans="1:18" x14ac:dyDescent="0.2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58"/>
      <c r="R4179" s="58"/>
    </row>
    <row r="4180" spans="1:18" x14ac:dyDescent="0.2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58"/>
      <c r="R4180" s="58"/>
    </row>
    <row r="4181" spans="1:18" x14ac:dyDescent="0.2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58"/>
      <c r="R4181" s="58"/>
    </row>
    <row r="4182" spans="1:18" x14ac:dyDescent="0.2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58"/>
      <c r="R4182" s="58"/>
    </row>
    <row r="4183" spans="1:18" x14ac:dyDescent="0.2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58"/>
      <c r="R4183" s="58"/>
    </row>
    <row r="4184" spans="1:18" x14ac:dyDescent="0.2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58"/>
      <c r="R4184" s="58"/>
    </row>
    <row r="4185" spans="1:18" x14ac:dyDescent="0.2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58"/>
      <c r="R4185" s="58"/>
    </row>
    <row r="4186" spans="1:18" x14ac:dyDescent="0.2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58"/>
      <c r="R4186" s="58"/>
    </row>
    <row r="4187" spans="1:18" x14ac:dyDescent="0.2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58"/>
      <c r="R4187" s="58"/>
    </row>
    <row r="4188" spans="1:18" x14ac:dyDescent="0.2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58"/>
      <c r="R4188" s="58"/>
    </row>
    <row r="4189" spans="1:18" x14ac:dyDescent="0.2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58"/>
      <c r="R4189" s="58"/>
    </row>
    <row r="4190" spans="1:18" x14ac:dyDescent="0.2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58"/>
      <c r="R4190" s="58"/>
    </row>
    <row r="4191" spans="1:18" x14ac:dyDescent="0.2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58"/>
      <c r="R4191" s="58"/>
    </row>
    <row r="4192" spans="1:18" x14ac:dyDescent="0.2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58"/>
      <c r="R4192" s="58"/>
    </row>
    <row r="4193" spans="1:18" x14ac:dyDescent="0.2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58"/>
      <c r="R4193" s="58"/>
    </row>
    <row r="4194" spans="1:18" x14ac:dyDescent="0.2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58"/>
      <c r="R4194" s="58"/>
    </row>
    <row r="4195" spans="1:18" x14ac:dyDescent="0.2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58"/>
      <c r="R4195" s="58"/>
    </row>
    <row r="4196" spans="1:18" x14ac:dyDescent="0.2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58"/>
      <c r="R4196" s="58"/>
    </row>
    <row r="4197" spans="1:18" x14ac:dyDescent="0.2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  <c r="Q4197" s="58"/>
      <c r="R4197" s="58"/>
    </row>
    <row r="4198" spans="1:18" x14ac:dyDescent="0.2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58"/>
      <c r="R4198" s="58"/>
    </row>
    <row r="4199" spans="1:18" x14ac:dyDescent="0.2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58"/>
      <c r="R4199" s="58"/>
    </row>
    <row r="4200" spans="1:18" x14ac:dyDescent="0.2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58"/>
      <c r="R4200" s="58"/>
    </row>
    <row r="4201" spans="1:18" x14ac:dyDescent="0.2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58"/>
      <c r="R4201" s="58"/>
    </row>
    <row r="4202" spans="1:18" x14ac:dyDescent="0.2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58"/>
      <c r="R4202" s="58"/>
    </row>
    <row r="4203" spans="1:18" x14ac:dyDescent="0.2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58"/>
      <c r="R4203" s="58"/>
    </row>
    <row r="4204" spans="1:18" x14ac:dyDescent="0.2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58"/>
      <c r="R4204" s="58"/>
    </row>
    <row r="4205" spans="1:18" x14ac:dyDescent="0.2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58"/>
      <c r="R4205" s="58"/>
    </row>
    <row r="4206" spans="1:18" x14ac:dyDescent="0.2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58"/>
      <c r="R4206" s="58"/>
    </row>
    <row r="4207" spans="1:18" x14ac:dyDescent="0.2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58"/>
      <c r="R4207" s="58"/>
    </row>
    <row r="4208" spans="1:18" x14ac:dyDescent="0.2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58"/>
      <c r="R4208" s="58"/>
    </row>
    <row r="4209" spans="1:18" x14ac:dyDescent="0.2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58"/>
      <c r="R4209" s="58"/>
    </row>
    <row r="4210" spans="1:18" x14ac:dyDescent="0.2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58"/>
      <c r="R4210" s="58"/>
    </row>
    <row r="4211" spans="1:18" x14ac:dyDescent="0.2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58"/>
      <c r="R4211" s="58"/>
    </row>
    <row r="4212" spans="1:18" x14ac:dyDescent="0.2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58"/>
      <c r="R4212" s="58"/>
    </row>
    <row r="4213" spans="1:18" x14ac:dyDescent="0.2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58"/>
      <c r="R4213" s="58"/>
    </row>
    <row r="4214" spans="1:18" x14ac:dyDescent="0.2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58"/>
      <c r="R4214" s="58"/>
    </row>
    <row r="4215" spans="1:18" x14ac:dyDescent="0.2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58"/>
      <c r="R4215" s="58"/>
    </row>
    <row r="4216" spans="1:18" x14ac:dyDescent="0.2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58"/>
      <c r="R4216" s="58"/>
    </row>
    <row r="4217" spans="1:18" x14ac:dyDescent="0.2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58"/>
      <c r="R4217" s="58"/>
    </row>
    <row r="4218" spans="1:18" x14ac:dyDescent="0.2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58"/>
      <c r="R4218" s="58"/>
    </row>
    <row r="4219" spans="1:18" x14ac:dyDescent="0.2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58"/>
      <c r="R4219" s="58"/>
    </row>
    <row r="4220" spans="1:18" x14ac:dyDescent="0.2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58"/>
      <c r="R4220" s="58"/>
    </row>
    <row r="4221" spans="1:18" x14ac:dyDescent="0.2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58"/>
      <c r="R4221" s="58"/>
    </row>
    <row r="4222" spans="1:18" x14ac:dyDescent="0.2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58"/>
      <c r="R4222" s="58"/>
    </row>
    <row r="4223" spans="1:18" x14ac:dyDescent="0.2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58"/>
      <c r="R4223" s="58"/>
    </row>
    <row r="4224" spans="1:18" x14ac:dyDescent="0.2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58"/>
      <c r="R4224" s="58"/>
    </row>
    <row r="4225" spans="1:18" x14ac:dyDescent="0.2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58"/>
      <c r="R4225" s="58"/>
    </row>
    <row r="4226" spans="1:18" x14ac:dyDescent="0.2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58"/>
      <c r="R4226" s="58"/>
    </row>
    <row r="4227" spans="1:18" x14ac:dyDescent="0.2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58"/>
      <c r="R4227" s="58"/>
    </row>
    <row r="4228" spans="1:18" x14ac:dyDescent="0.2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58"/>
      <c r="R4228" s="58"/>
    </row>
    <row r="4229" spans="1:18" x14ac:dyDescent="0.2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58"/>
      <c r="R4229" s="58"/>
    </row>
    <row r="4230" spans="1:18" x14ac:dyDescent="0.2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58"/>
      <c r="R4230" s="58"/>
    </row>
    <row r="4231" spans="1:18" x14ac:dyDescent="0.2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58"/>
      <c r="R4231" s="58"/>
    </row>
    <row r="4232" spans="1:18" x14ac:dyDescent="0.2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58"/>
      <c r="R4232" s="58"/>
    </row>
    <row r="4233" spans="1:18" x14ac:dyDescent="0.2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58"/>
      <c r="R4233" s="58"/>
    </row>
    <row r="4234" spans="1:18" x14ac:dyDescent="0.2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58"/>
      <c r="R4234" s="58"/>
    </row>
    <row r="4235" spans="1:18" x14ac:dyDescent="0.2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58"/>
      <c r="R4235" s="58"/>
    </row>
    <row r="4236" spans="1:18" x14ac:dyDescent="0.2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58"/>
      <c r="R4236" s="58"/>
    </row>
    <row r="4237" spans="1:18" x14ac:dyDescent="0.2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58"/>
      <c r="R4237" s="58"/>
    </row>
    <row r="4238" spans="1:18" x14ac:dyDescent="0.2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58"/>
      <c r="R4238" s="58"/>
    </row>
    <row r="4239" spans="1:18" x14ac:dyDescent="0.2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58"/>
      <c r="R4239" s="58"/>
    </row>
    <row r="4240" spans="1:18" x14ac:dyDescent="0.2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58"/>
      <c r="R4240" s="58"/>
    </row>
    <row r="4241" spans="1:18" x14ac:dyDescent="0.2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58"/>
      <c r="R4241" s="58"/>
    </row>
    <row r="4242" spans="1:18" x14ac:dyDescent="0.2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58"/>
      <c r="R4242" s="58"/>
    </row>
    <row r="4243" spans="1:18" x14ac:dyDescent="0.2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58"/>
      <c r="R4243" s="58"/>
    </row>
    <row r="4244" spans="1:18" x14ac:dyDescent="0.2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58"/>
      <c r="R4244" s="58"/>
    </row>
    <row r="4245" spans="1:18" x14ac:dyDescent="0.2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58"/>
      <c r="R4245" s="58"/>
    </row>
    <row r="4246" spans="1:18" x14ac:dyDescent="0.2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58"/>
      <c r="R4246" s="58"/>
    </row>
    <row r="4247" spans="1:18" x14ac:dyDescent="0.2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58"/>
      <c r="R4247" s="58"/>
    </row>
    <row r="4248" spans="1:18" x14ac:dyDescent="0.2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58"/>
      <c r="R4248" s="58"/>
    </row>
    <row r="4249" spans="1:18" x14ac:dyDescent="0.2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</row>
    <row r="4250" spans="1:18" x14ac:dyDescent="0.2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</row>
    <row r="4251" spans="1:18" x14ac:dyDescent="0.2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58"/>
      <c r="R4251" s="58"/>
    </row>
    <row r="4252" spans="1:18" x14ac:dyDescent="0.2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58"/>
      <c r="R4252" s="58"/>
    </row>
    <row r="4253" spans="1:18" x14ac:dyDescent="0.2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58"/>
      <c r="R4253" s="58"/>
    </row>
    <row r="4254" spans="1:18" x14ac:dyDescent="0.2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58"/>
      <c r="R4254" s="58"/>
    </row>
    <row r="4255" spans="1:18" x14ac:dyDescent="0.2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58"/>
      <c r="R4255" s="58"/>
    </row>
    <row r="4256" spans="1:18" x14ac:dyDescent="0.2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58"/>
      <c r="R4256" s="58"/>
    </row>
    <row r="4257" spans="1:18" x14ac:dyDescent="0.2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58"/>
      <c r="R4257" s="58"/>
    </row>
    <row r="4258" spans="1:18" x14ac:dyDescent="0.2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58"/>
      <c r="R4258" s="58"/>
    </row>
    <row r="4259" spans="1:18" x14ac:dyDescent="0.2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58"/>
      <c r="R4259" s="58"/>
    </row>
    <row r="4260" spans="1:18" x14ac:dyDescent="0.2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58"/>
      <c r="R4260" s="58"/>
    </row>
    <row r="4261" spans="1:18" x14ac:dyDescent="0.2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58"/>
      <c r="R4261" s="58"/>
    </row>
    <row r="4262" spans="1:18" x14ac:dyDescent="0.2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58"/>
      <c r="R4262" s="58"/>
    </row>
    <row r="4263" spans="1:18" x14ac:dyDescent="0.2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58"/>
      <c r="R4263" s="58"/>
    </row>
    <row r="4264" spans="1:18" x14ac:dyDescent="0.2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58"/>
      <c r="R4264" s="58"/>
    </row>
    <row r="4265" spans="1:18" x14ac:dyDescent="0.2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58"/>
      <c r="R4265" s="58"/>
    </row>
    <row r="4266" spans="1:18" x14ac:dyDescent="0.2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58"/>
      <c r="R4266" s="58"/>
    </row>
    <row r="4267" spans="1:18" x14ac:dyDescent="0.2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58"/>
      <c r="R4267" s="58"/>
    </row>
    <row r="4268" spans="1:18" x14ac:dyDescent="0.2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58"/>
      <c r="R4268" s="58"/>
    </row>
    <row r="4269" spans="1:18" x14ac:dyDescent="0.2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58"/>
      <c r="R4269" s="58"/>
    </row>
    <row r="4270" spans="1:18" x14ac:dyDescent="0.2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58"/>
      <c r="R4270" s="58"/>
    </row>
    <row r="4271" spans="1:18" x14ac:dyDescent="0.2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58"/>
      <c r="R4271" s="58"/>
    </row>
    <row r="4272" spans="1:18" x14ac:dyDescent="0.2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58"/>
      <c r="R4272" s="58"/>
    </row>
    <row r="4273" spans="1:18" x14ac:dyDescent="0.2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58"/>
      <c r="R4273" s="58"/>
    </row>
    <row r="4274" spans="1:18" x14ac:dyDescent="0.2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58"/>
      <c r="R4274" s="58"/>
    </row>
    <row r="4275" spans="1:18" x14ac:dyDescent="0.2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58"/>
      <c r="R4275" s="58"/>
    </row>
    <row r="4276" spans="1:18" x14ac:dyDescent="0.2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58"/>
      <c r="R4276" s="58"/>
    </row>
    <row r="4277" spans="1:18" x14ac:dyDescent="0.2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58"/>
      <c r="R4277" s="58"/>
    </row>
    <row r="4278" spans="1:18" x14ac:dyDescent="0.2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58"/>
      <c r="R4278" s="58"/>
    </row>
    <row r="4279" spans="1:18" x14ac:dyDescent="0.2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58"/>
      <c r="R4279" s="58"/>
    </row>
    <row r="4280" spans="1:18" x14ac:dyDescent="0.2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58"/>
      <c r="R4280" s="58"/>
    </row>
    <row r="4281" spans="1:18" x14ac:dyDescent="0.2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58"/>
      <c r="R4281" s="58"/>
    </row>
    <row r="4282" spans="1:18" x14ac:dyDescent="0.2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58"/>
      <c r="R4282" s="58"/>
    </row>
    <row r="4283" spans="1:18" x14ac:dyDescent="0.2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58"/>
      <c r="R4283" s="58"/>
    </row>
    <row r="4284" spans="1:18" x14ac:dyDescent="0.2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58"/>
      <c r="R4284" s="58"/>
    </row>
    <row r="4285" spans="1:18" x14ac:dyDescent="0.2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58"/>
      <c r="R4285" s="58"/>
    </row>
    <row r="4286" spans="1:18" x14ac:dyDescent="0.2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58"/>
      <c r="R4286" s="58"/>
    </row>
    <row r="4287" spans="1:18" x14ac:dyDescent="0.2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58"/>
      <c r="R4287" s="58"/>
    </row>
    <row r="4288" spans="1:18" x14ac:dyDescent="0.2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58"/>
      <c r="R4288" s="58"/>
    </row>
    <row r="4289" spans="1:18" x14ac:dyDescent="0.2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58"/>
      <c r="R4289" s="58"/>
    </row>
    <row r="4290" spans="1:18" x14ac:dyDescent="0.2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58"/>
      <c r="R4290" s="58"/>
    </row>
    <row r="4291" spans="1:18" x14ac:dyDescent="0.2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  <c r="Q4291" s="58"/>
      <c r="R4291" s="58"/>
    </row>
    <row r="4292" spans="1:18" x14ac:dyDescent="0.2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58"/>
      <c r="R4292" s="58"/>
    </row>
    <row r="4293" spans="1:18" x14ac:dyDescent="0.2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58"/>
      <c r="R4293" s="58"/>
    </row>
    <row r="4294" spans="1:18" x14ac:dyDescent="0.2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58"/>
      <c r="R4294" s="58"/>
    </row>
    <row r="4295" spans="1:18" x14ac:dyDescent="0.2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58"/>
      <c r="R4295" s="58"/>
    </row>
    <row r="4296" spans="1:18" x14ac:dyDescent="0.2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58"/>
      <c r="R4296" s="58"/>
    </row>
    <row r="4297" spans="1:18" x14ac:dyDescent="0.2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58"/>
      <c r="R4297" s="58"/>
    </row>
    <row r="4298" spans="1:18" x14ac:dyDescent="0.2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58"/>
      <c r="R4298" s="58"/>
    </row>
    <row r="4299" spans="1:18" x14ac:dyDescent="0.2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58"/>
      <c r="R4299" s="58"/>
    </row>
    <row r="4300" spans="1:18" x14ac:dyDescent="0.2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58"/>
      <c r="R4300" s="58"/>
    </row>
    <row r="4301" spans="1:18" x14ac:dyDescent="0.2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58"/>
      <c r="R4301" s="58"/>
    </row>
    <row r="4302" spans="1:18" x14ac:dyDescent="0.2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58"/>
      <c r="R4302" s="58"/>
    </row>
    <row r="4303" spans="1:18" x14ac:dyDescent="0.2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58"/>
      <c r="R4303" s="58"/>
    </row>
    <row r="4304" spans="1:18" x14ac:dyDescent="0.2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58"/>
      <c r="R4304" s="58"/>
    </row>
    <row r="4305" spans="1:18" x14ac:dyDescent="0.2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58"/>
      <c r="R4305" s="58"/>
    </row>
    <row r="4306" spans="1:18" x14ac:dyDescent="0.2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58"/>
      <c r="R4306" s="58"/>
    </row>
    <row r="4307" spans="1:18" x14ac:dyDescent="0.2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58"/>
      <c r="R4307" s="58"/>
    </row>
    <row r="4308" spans="1:18" x14ac:dyDescent="0.2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58"/>
      <c r="R4308" s="58"/>
    </row>
    <row r="4309" spans="1:18" x14ac:dyDescent="0.2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58"/>
      <c r="R4309" s="58"/>
    </row>
    <row r="4310" spans="1:18" x14ac:dyDescent="0.2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58"/>
      <c r="R4310" s="58"/>
    </row>
    <row r="4311" spans="1:18" x14ac:dyDescent="0.2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58"/>
      <c r="R4311" s="58"/>
    </row>
    <row r="4312" spans="1:18" x14ac:dyDescent="0.2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58"/>
      <c r="R4312" s="58"/>
    </row>
    <row r="4313" spans="1:18" x14ac:dyDescent="0.2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58"/>
      <c r="R4313" s="58"/>
    </row>
    <row r="4314" spans="1:18" x14ac:dyDescent="0.2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58"/>
      <c r="R4314" s="58"/>
    </row>
    <row r="4315" spans="1:18" x14ac:dyDescent="0.2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58"/>
      <c r="R4315" s="58"/>
    </row>
    <row r="4316" spans="1:18" x14ac:dyDescent="0.2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58"/>
      <c r="R4316" s="58"/>
    </row>
    <row r="4317" spans="1:18" x14ac:dyDescent="0.2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58"/>
      <c r="R4317" s="58"/>
    </row>
    <row r="4318" spans="1:18" x14ac:dyDescent="0.2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58"/>
      <c r="R4318" s="58"/>
    </row>
    <row r="4319" spans="1:18" x14ac:dyDescent="0.2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58"/>
      <c r="R4319" s="58"/>
    </row>
    <row r="4320" spans="1:18" x14ac:dyDescent="0.2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58"/>
      <c r="R4320" s="58"/>
    </row>
    <row r="4321" spans="1:18" x14ac:dyDescent="0.2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58"/>
      <c r="R4321" s="58"/>
    </row>
    <row r="4322" spans="1:18" x14ac:dyDescent="0.2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58"/>
      <c r="R4322" s="58"/>
    </row>
    <row r="4323" spans="1:18" x14ac:dyDescent="0.2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58"/>
      <c r="R4323" s="58"/>
    </row>
    <row r="4324" spans="1:18" x14ac:dyDescent="0.2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58"/>
      <c r="R4324" s="58"/>
    </row>
    <row r="4325" spans="1:18" x14ac:dyDescent="0.2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58"/>
      <c r="R4325" s="58"/>
    </row>
    <row r="4326" spans="1:18" x14ac:dyDescent="0.2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58"/>
      <c r="R4326" s="58"/>
    </row>
    <row r="4327" spans="1:18" x14ac:dyDescent="0.2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58"/>
      <c r="R4327" s="58"/>
    </row>
    <row r="4328" spans="1:18" x14ac:dyDescent="0.2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58"/>
      <c r="R4328" s="58"/>
    </row>
    <row r="4329" spans="1:18" x14ac:dyDescent="0.2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58"/>
      <c r="R4329" s="58"/>
    </row>
    <row r="4330" spans="1:18" x14ac:dyDescent="0.2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  <c r="Q4330" s="58"/>
      <c r="R4330" s="58"/>
    </row>
    <row r="4331" spans="1:18" x14ac:dyDescent="0.2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58"/>
      <c r="R4331" s="58"/>
    </row>
    <row r="4332" spans="1:18" x14ac:dyDescent="0.2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58"/>
      <c r="R4332" s="58"/>
    </row>
    <row r="4333" spans="1:18" x14ac:dyDescent="0.2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58"/>
      <c r="R4333" s="58"/>
    </row>
    <row r="4334" spans="1:18" x14ac:dyDescent="0.2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58"/>
      <c r="R4334" s="58"/>
    </row>
    <row r="4335" spans="1:18" x14ac:dyDescent="0.2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58"/>
      <c r="R4335" s="58"/>
    </row>
    <row r="4336" spans="1:18" x14ac:dyDescent="0.2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58"/>
      <c r="R4336" s="58"/>
    </row>
    <row r="4337" spans="1:18" x14ac:dyDescent="0.2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58"/>
      <c r="R4337" s="58"/>
    </row>
    <row r="4338" spans="1:18" x14ac:dyDescent="0.2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58"/>
      <c r="R4338" s="58"/>
    </row>
    <row r="4339" spans="1:18" x14ac:dyDescent="0.2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58"/>
      <c r="R4339" s="58"/>
    </row>
    <row r="4340" spans="1:18" x14ac:dyDescent="0.2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58"/>
      <c r="R4340" s="58"/>
    </row>
    <row r="4341" spans="1:18" x14ac:dyDescent="0.2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58"/>
      <c r="R4341" s="58"/>
    </row>
    <row r="4342" spans="1:18" x14ac:dyDescent="0.2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58"/>
      <c r="R4342" s="58"/>
    </row>
    <row r="4343" spans="1:18" x14ac:dyDescent="0.2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58"/>
      <c r="R4343" s="58"/>
    </row>
    <row r="4344" spans="1:18" x14ac:dyDescent="0.2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58"/>
      <c r="R4344" s="58"/>
    </row>
    <row r="4345" spans="1:18" x14ac:dyDescent="0.2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58"/>
      <c r="R4345" s="58"/>
    </row>
    <row r="4346" spans="1:18" x14ac:dyDescent="0.2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58"/>
      <c r="R4346" s="58"/>
    </row>
    <row r="4347" spans="1:18" x14ac:dyDescent="0.2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58"/>
      <c r="R4347" s="58"/>
    </row>
    <row r="4348" spans="1:18" x14ac:dyDescent="0.2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58"/>
      <c r="R4348" s="58"/>
    </row>
    <row r="4349" spans="1:18" x14ac:dyDescent="0.2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58"/>
      <c r="R4349" s="58"/>
    </row>
    <row r="4350" spans="1:18" x14ac:dyDescent="0.2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58"/>
      <c r="R4350" s="58"/>
    </row>
    <row r="4351" spans="1:18" x14ac:dyDescent="0.2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58"/>
      <c r="R4351" s="58"/>
    </row>
    <row r="4352" spans="1:18" x14ac:dyDescent="0.2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58"/>
      <c r="R4352" s="58"/>
    </row>
    <row r="4353" spans="1:18" x14ac:dyDescent="0.2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58"/>
      <c r="R4353" s="58"/>
    </row>
    <row r="4354" spans="1:18" x14ac:dyDescent="0.2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58"/>
      <c r="R4354" s="58"/>
    </row>
    <row r="4355" spans="1:18" x14ac:dyDescent="0.2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58"/>
      <c r="R4355" s="58"/>
    </row>
    <row r="4356" spans="1:18" x14ac:dyDescent="0.2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58"/>
      <c r="R4356" s="58"/>
    </row>
    <row r="4357" spans="1:18" x14ac:dyDescent="0.2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58"/>
      <c r="R4357" s="58"/>
    </row>
    <row r="4358" spans="1:18" x14ac:dyDescent="0.2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58"/>
      <c r="R4358" s="58"/>
    </row>
    <row r="4359" spans="1:18" x14ac:dyDescent="0.2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58"/>
      <c r="R4359" s="58"/>
    </row>
    <row r="4360" spans="1:18" x14ac:dyDescent="0.2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58"/>
      <c r="R4360" s="58"/>
    </row>
    <row r="4361" spans="1:18" x14ac:dyDescent="0.2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58"/>
      <c r="R4361" s="58"/>
    </row>
    <row r="4362" spans="1:18" x14ac:dyDescent="0.2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58"/>
      <c r="R4362" s="58"/>
    </row>
    <row r="4363" spans="1:18" x14ac:dyDescent="0.2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58"/>
      <c r="R4363" s="58"/>
    </row>
    <row r="4364" spans="1:18" x14ac:dyDescent="0.2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58"/>
      <c r="R4364" s="58"/>
    </row>
    <row r="4365" spans="1:18" x14ac:dyDescent="0.2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58"/>
      <c r="R4365" s="58"/>
    </row>
    <row r="4366" spans="1:18" x14ac:dyDescent="0.2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58"/>
      <c r="R4366" s="58"/>
    </row>
    <row r="4367" spans="1:18" x14ac:dyDescent="0.2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58"/>
      <c r="R4367" s="58"/>
    </row>
    <row r="4368" spans="1:18" x14ac:dyDescent="0.2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58"/>
      <c r="R4368" s="58"/>
    </row>
    <row r="4369" spans="1:18" x14ac:dyDescent="0.2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58"/>
      <c r="R4369" s="58"/>
    </row>
    <row r="4370" spans="1:18" x14ac:dyDescent="0.2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58"/>
      <c r="R4370" s="58"/>
    </row>
    <row r="4371" spans="1:18" x14ac:dyDescent="0.2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58"/>
      <c r="R4371" s="58"/>
    </row>
    <row r="4372" spans="1:18" x14ac:dyDescent="0.2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58"/>
      <c r="R4372" s="58"/>
    </row>
    <row r="4373" spans="1:18" x14ac:dyDescent="0.2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58"/>
      <c r="R4373" s="58"/>
    </row>
    <row r="4374" spans="1:18" x14ac:dyDescent="0.2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58"/>
      <c r="R4374" s="58"/>
    </row>
    <row r="4375" spans="1:18" x14ac:dyDescent="0.2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58"/>
      <c r="R4375" s="58"/>
    </row>
    <row r="4376" spans="1:18" x14ac:dyDescent="0.2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58"/>
      <c r="R4376" s="58"/>
    </row>
    <row r="4377" spans="1:18" x14ac:dyDescent="0.2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58"/>
      <c r="R4377" s="58"/>
    </row>
    <row r="4378" spans="1:18" x14ac:dyDescent="0.2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58"/>
      <c r="R4378" s="58"/>
    </row>
    <row r="4379" spans="1:18" x14ac:dyDescent="0.2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58"/>
      <c r="R4379" s="58"/>
    </row>
    <row r="4380" spans="1:18" x14ac:dyDescent="0.2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58"/>
      <c r="R4380" s="58"/>
    </row>
    <row r="4381" spans="1:18" x14ac:dyDescent="0.2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58"/>
      <c r="R4381" s="58"/>
    </row>
    <row r="4382" spans="1:18" x14ac:dyDescent="0.2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58"/>
      <c r="R4382" s="58"/>
    </row>
    <row r="4383" spans="1:18" x14ac:dyDescent="0.2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58"/>
      <c r="R4383" s="58"/>
    </row>
    <row r="4384" spans="1:18" x14ac:dyDescent="0.2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58"/>
      <c r="R4384" s="58"/>
    </row>
    <row r="4385" spans="1:18" x14ac:dyDescent="0.2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58"/>
      <c r="R4385" s="58"/>
    </row>
    <row r="4386" spans="1:18" x14ac:dyDescent="0.2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58"/>
      <c r="R4386" s="58"/>
    </row>
    <row r="4387" spans="1:18" x14ac:dyDescent="0.2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58"/>
      <c r="R4387" s="58"/>
    </row>
    <row r="4388" spans="1:18" x14ac:dyDescent="0.2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58"/>
      <c r="R4388" s="58"/>
    </row>
    <row r="4389" spans="1:18" x14ac:dyDescent="0.2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58"/>
      <c r="R4389" s="58"/>
    </row>
    <row r="4390" spans="1:18" x14ac:dyDescent="0.2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58"/>
      <c r="R4390" s="58"/>
    </row>
    <row r="4391" spans="1:18" x14ac:dyDescent="0.2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58"/>
      <c r="R4391" s="58"/>
    </row>
    <row r="4392" spans="1:18" x14ac:dyDescent="0.2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58"/>
      <c r="R4392" s="58"/>
    </row>
    <row r="4393" spans="1:18" x14ac:dyDescent="0.2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58"/>
      <c r="R4393" s="58"/>
    </row>
    <row r="4394" spans="1:18" x14ac:dyDescent="0.2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58"/>
      <c r="R4394" s="58"/>
    </row>
    <row r="4395" spans="1:18" x14ac:dyDescent="0.2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58"/>
      <c r="R4395" s="58"/>
    </row>
    <row r="4396" spans="1:18" x14ac:dyDescent="0.2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58"/>
      <c r="R4396" s="58"/>
    </row>
    <row r="4397" spans="1:18" x14ac:dyDescent="0.2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58"/>
      <c r="R4397" s="58"/>
    </row>
    <row r="4398" spans="1:18" x14ac:dyDescent="0.2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58"/>
      <c r="R4398" s="58"/>
    </row>
    <row r="4399" spans="1:18" x14ac:dyDescent="0.2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58"/>
      <c r="R4399" s="58"/>
    </row>
    <row r="4400" spans="1:18" x14ac:dyDescent="0.2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58"/>
      <c r="R4400" s="58"/>
    </row>
    <row r="4401" spans="1:18" x14ac:dyDescent="0.2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58"/>
      <c r="R4401" s="58"/>
    </row>
    <row r="4402" spans="1:18" x14ac:dyDescent="0.2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58"/>
      <c r="R4402" s="58"/>
    </row>
    <row r="4403" spans="1:18" x14ac:dyDescent="0.2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58"/>
      <c r="R4403" s="58"/>
    </row>
    <row r="4404" spans="1:18" x14ac:dyDescent="0.2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58"/>
      <c r="R4404" s="58"/>
    </row>
    <row r="4405" spans="1:18" x14ac:dyDescent="0.2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  <c r="Q4405" s="58"/>
      <c r="R4405" s="58"/>
    </row>
    <row r="4406" spans="1:18" x14ac:dyDescent="0.2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58"/>
      <c r="R4406" s="58"/>
    </row>
    <row r="4407" spans="1:18" x14ac:dyDescent="0.2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58"/>
      <c r="R4407" s="58"/>
    </row>
    <row r="4408" spans="1:18" x14ac:dyDescent="0.2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58"/>
      <c r="R4408" s="58"/>
    </row>
    <row r="4409" spans="1:18" x14ac:dyDescent="0.2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58"/>
      <c r="R4409" s="58"/>
    </row>
    <row r="4410" spans="1:18" x14ac:dyDescent="0.2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58"/>
      <c r="R4410" s="58"/>
    </row>
    <row r="4411" spans="1:18" x14ac:dyDescent="0.2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58"/>
      <c r="R4411" s="58"/>
    </row>
    <row r="4412" spans="1:18" x14ac:dyDescent="0.2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58"/>
      <c r="R4412" s="58"/>
    </row>
    <row r="4413" spans="1:18" x14ac:dyDescent="0.2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58"/>
      <c r="R4413" s="58"/>
    </row>
    <row r="4414" spans="1:18" x14ac:dyDescent="0.2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58"/>
      <c r="R4414" s="58"/>
    </row>
    <row r="4415" spans="1:18" x14ac:dyDescent="0.2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58"/>
      <c r="R4415" s="58"/>
    </row>
    <row r="4416" spans="1:18" x14ac:dyDescent="0.2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58"/>
      <c r="R4416" s="58"/>
    </row>
    <row r="4417" spans="1:18" x14ac:dyDescent="0.2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58"/>
      <c r="R4417" s="58"/>
    </row>
    <row r="4418" spans="1:18" x14ac:dyDescent="0.2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58"/>
      <c r="R4418" s="58"/>
    </row>
    <row r="4419" spans="1:18" x14ac:dyDescent="0.2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58"/>
      <c r="R4419" s="58"/>
    </row>
    <row r="4420" spans="1:18" x14ac:dyDescent="0.2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58"/>
      <c r="R4420" s="58"/>
    </row>
    <row r="4421" spans="1:18" x14ac:dyDescent="0.2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58"/>
      <c r="R4421" s="58"/>
    </row>
    <row r="4422" spans="1:18" x14ac:dyDescent="0.2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58"/>
      <c r="R4422" s="58"/>
    </row>
    <row r="4423" spans="1:18" x14ac:dyDescent="0.2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58"/>
      <c r="R4423" s="58"/>
    </row>
    <row r="4424" spans="1:18" x14ac:dyDescent="0.2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58"/>
      <c r="R4424" s="58"/>
    </row>
    <row r="4425" spans="1:18" x14ac:dyDescent="0.2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58"/>
      <c r="R4425" s="58"/>
    </row>
    <row r="4426" spans="1:18" x14ac:dyDescent="0.2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58"/>
      <c r="R4426" s="58"/>
    </row>
    <row r="4427" spans="1:18" x14ac:dyDescent="0.2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58"/>
      <c r="R4427" s="58"/>
    </row>
    <row r="4428" spans="1:18" x14ac:dyDescent="0.2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58"/>
      <c r="R4428" s="58"/>
    </row>
    <row r="4429" spans="1:18" x14ac:dyDescent="0.2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58"/>
      <c r="R4429" s="58"/>
    </row>
    <row r="4430" spans="1:18" x14ac:dyDescent="0.2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58"/>
      <c r="R4430" s="58"/>
    </row>
    <row r="4431" spans="1:18" x14ac:dyDescent="0.2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58"/>
      <c r="R4431" s="58"/>
    </row>
    <row r="4432" spans="1:18" x14ac:dyDescent="0.2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58"/>
      <c r="R4432" s="58"/>
    </row>
    <row r="4433" spans="1:18" x14ac:dyDescent="0.2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58"/>
      <c r="R4433" s="58"/>
    </row>
    <row r="4434" spans="1:18" x14ac:dyDescent="0.2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58"/>
      <c r="R4434" s="58"/>
    </row>
    <row r="4435" spans="1:18" x14ac:dyDescent="0.2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58"/>
      <c r="R4435" s="58"/>
    </row>
    <row r="4436" spans="1:18" x14ac:dyDescent="0.2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58"/>
      <c r="R4436" s="58"/>
    </row>
    <row r="4437" spans="1:18" x14ac:dyDescent="0.2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58"/>
      <c r="R4437" s="58"/>
    </row>
    <row r="4438" spans="1:18" x14ac:dyDescent="0.2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58"/>
      <c r="R4438" s="58"/>
    </row>
    <row r="4439" spans="1:18" x14ac:dyDescent="0.2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58"/>
      <c r="R4439" s="58"/>
    </row>
    <row r="4440" spans="1:18" x14ac:dyDescent="0.2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58"/>
      <c r="R4440" s="58"/>
    </row>
    <row r="4441" spans="1:18" x14ac:dyDescent="0.2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58"/>
      <c r="R4441" s="58"/>
    </row>
    <row r="4442" spans="1:18" x14ac:dyDescent="0.2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58"/>
      <c r="R4442" s="58"/>
    </row>
    <row r="4443" spans="1:18" x14ac:dyDescent="0.2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58"/>
      <c r="R4443" s="58"/>
    </row>
    <row r="4444" spans="1:18" x14ac:dyDescent="0.2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58"/>
      <c r="R4444" s="58"/>
    </row>
    <row r="4445" spans="1:18" x14ac:dyDescent="0.2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  <c r="Q4445" s="58"/>
      <c r="R4445" s="58"/>
    </row>
    <row r="4446" spans="1:18" x14ac:dyDescent="0.2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58"/>
      <c r="R4446" s="58"/>
    </row>
    <row r="4447" spans="1:18" x14ac:dyDescent="0.2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58"/>
      <c r="R4447" s="58"/>
    </row>
    <row r="4448" spans="1:18" x14ac:dyDescent="0.2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58"/>
      <c r="R4448" s="58"/>
    </row>
    <row r="4449" spans="1:18" x14ac:dyDescent="0.2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58"/>
      <c r="R4449" s="58"/>
    </row>
    <row r="4450" spans="1:18" x14ac:dyDescent="0.2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58"/>
      <c r="R4450" s="58"/>
    </row>
    <row r="4451" spans="1:18" x14ac:dyDescent="0.2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58"/>
      <c r="R4451" s="58"/>
    </row>
    <row r="4452" spans="1:18" x14ac:dyDescent="0.2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58"/>
      <c r="R4452" s="58"/>
    </row>
    <row r="4453" spans="1:18" x14ac:dyDescent="0.2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</row>
    <row r="4454" spans="1:18" x14ac:dyDescent="0.2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</row>
    <row r="4455" spans="1:18" x14ac:dyDescent="0.2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</row>
    <row r="4456" spans="1:18" x14ac:dyDescent="0.2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</row>
    <row r="4457" spans="1:18" x14ac:dyDescent="0.2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58"/>
      <c r="R4457" s="58"/>
    </row>
    <row r="4458" spans="1:18" x14ac:dyDescent="0.2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</row>
    <row r="4459" spans="1:18" x14ac:dyDescent="0.2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</row>
    <row r="4460" spans="1:18" x14ac:dyDescent="0.2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58"/>
      <c r="R4460" s="58"/>
    </row>
    <row r="4461" spans="1:18" x14ac:dyDescent="0.2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58"/>
      <c r="R4461" s="58"/>
    </row>
    <row r="4462" spans="1:18" x14ac:dyDescent="0.2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</row>
    <row r="4463" spans="1:18" x14ac:dyDescent="0.2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</row>
    <row r="4464" spans="1:18" x14ac:dyDescent="0.2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58"/>
      <c r="R4464" s="58"/>
    </row>
    <row r="4465" spans="1:18" x14ac:dyDescent="0.2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58"/>
      <c r="R4465" s="58"/>
    </row>
    <row r="4466" spans="1:18" x14ac:dyDescent="0.2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58"/>
      <c r="R4466" s="58"/>
    </row>
    <row r="4467" spans="1:18" x14ac:dyDescent="0.2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58"/>
      <c r="R4467" s="58"/>
    </row>
    <row r="4468" spans="1:18" x14ac:dyDescent="0.2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58"/>
      <c r="R4468" s="58"/>
    </row>
    <row r="4469" spans="1:18" x14ac:dyDescent="0.2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58"/>
      <c r="R4469" s="58"/>
    </row>
    <row r="4470" spans="1:18" x14ac:dyDescent="0.2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58"/>
      <c r="R4470" s="58"/>
    </row>
    <row r="4471" spans="1:18" x14ac:dyDescent="0.2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58"/>
      <c r="R4471" s="58"/>
    </row>
    <row r="4472" spans="1:18" x14ac:dyDescent="0.2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58"/>
      <c r="R4472" s="58"/>
    </row>
    <row r="4473" spans="1:18" x14ac:dyDescent="0.2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58"/>
      <c r="R4473" s="58"/>
    </row>
    <row r="4474" spans="1:18" x14ac:dyDescent="0.2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58"/>
      <c r="R4474" s="58"/>
    </row>
    <row r="4475" spans="1:18" x14ac:dyDescent="0.2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58"/>
      <c r="R4475" s="58"/>
    </row>
    <row r="4476" spans="1:18" x14ac:dyDescent="0.2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58"/>
      <c r="R4476" s="58"/>
    </row>
    <row r="4477" spans="1:18" x14ac:dyDescent="0.2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58"/>
      <c r="R4477" s="58"/>
    </row>
    <row r="4478" spans="1:18" x14ac:dyDescent="0.2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58"/>
      <c r="R4478" s="58"/>
    </row>
    <row r="4479" spans="1:18" x14ac:dyDescent="0.2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58"/>
      <c r="R4479" s="58"/>
    </row>
    <row r="4480" spans="1:18" x14ac:dyDescent="0.2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58"/>
      <c r="R4480" s="58"/>
    </row>
    <row r="4481" spans="1:18" x14ac:dyDescent="0.2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58"/>
      <c r="R4481" s="58"/>
    </row>
    <row r="4482" spans="1:18" x14ac:dyDescent="0.2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58"/>
      <c r="R4482" s="58"/>
    </row>
    <row r="4483" spans="1:18" x14ac:dyDescent="0.2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58"/>
      <c r="R4483" s="58"/>
    </row>
    <row r="4484" spans="1:18" x14ac:dyDescent="0.2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58"/>
      <c r="R4484" s="58"/>
    </row>
    <row r="4485" spans="1:18" x14ac:dyDescent="0.2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58"/>
      <c r="R4485" s="58"/>
    </row>
    <row r="4486" spans="1:18" x14ac:dyDescent="0.2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58"/>
      <c r="R4486" s="58"/>
    </row>
    <row r="4487" spans="1:18" x14ac:dyDescent="0.2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58"/>
      <c r="R4487" s="58"/>
    </row>
    <row r="4488" spans="1:18" x14ac:dyDescent="0.2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58"/>
      <c r="R4488" s="58"/>
    </row>
    <row r="4489" spans="1:18" x14ac:dyDescent="0.2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58"/>
      <c r="R4489" s="58"/>
    </row>
    <row r="4490" spans="1:18" x14ac:dyDescent="0.2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</row>
    <row r="4491" spans="1:18" x14ac:dyDescent="0.2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58"/>
      <c r="R4491" s="58"/>
    </row>
    <row r="4492" spans="1:18" x14ac:dyDescent="0.2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58"/>
      <c r="R4492" s="58"/>
    </row>
    <row r="4493" spans="1:18" x14ac:dyDescent="0.2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58"/>
      <c r="R4493" s="58"/>
    </row>
    <row r="4494" spans="1:18" x14ac:dyDescent="0.2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58"/>
    </row>
    <row r="4495" spans="1:18" x14ac:dyDescent="0.2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58"/>
      <c r="R4495" s="58"/>
    </row>
    <row r="4496" spans="1:18" x14ac:dyDescent="0.2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58"/>
    </row>
    <row r="4497" spans="1:18" x14ac:dyDescent="0.2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58"/>
    </row>
    <row r="4498" spans="1:18" x14ac:dyDescent="0.2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58"/>
      <c r="R4498" s="58"/>
    </row>
    <row r="4499" spans="1:18" x14ac:dyDescent="0.2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58"/>
    </row>
    <row r="4500" spans="1:18" x14ac:dyDescent="0.2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58"/>
    </row>
    <row r="4501" spans="1:18" x14ac:dyDescent="0.2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58"/>
      <c r="R4501" s="58"/>
    </row>
    <row r="4502" spans="1:18" x14ac:dyDescent="0.2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58"/>
      <c r="R4502" s="58"/>
    </row>
    <row r="4503" spans="1:18" x14ac:dyDescent="0.2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58"/>
      <c r="R4503" s="58"/>
    </row>
    <row r="4504" spans="1:18" x14ac:dyDescent="0.2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58"/>
      <c r="R4504" s="58"/>
    </row>
    <row r="4505" spans="1:18" x14ac:dyDescent="0.2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58"/>
      <c r="R4505" s="58"/>
    </row>
    <row r="4506" spans="1:18" x14ac:dyDescent="0.2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58"/>
      <c r="R4506" s="58"/>
    </row>
    <row r="4507" spans="1:18" x14ac:dyDescent="0.2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  <c r="Q4507" s="58"/>
      <c r="R4507" s="58"/>
    </row>
    <row r="4508" spans="1:18" x14ac:dyDescent="0.2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58"/>
      <c r="R4508" s="58"/>
    </row>
    <row r="4509" spans="1:18" x14ac:dyDescent="0.2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58"/>
      <c r="R4509" s="58"/>
    </row>
    <row r="4510" spans="1:18" x14ac:dyDescent="0.2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58"/>
      <c r="R4510" s="58"/>
    </row>
    <row r="4511" spans="1:18" x14ac:dyDescent="0.2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58"/>
      <c r="R4511" s="58"/>
    </row>
    <row r="4512" spans="1:18" x14ac:dyDescent="0.2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58"/>
      <c r="R4512" s="58"/>
    </row>
    <row r="4513" spans="1:18" x14ac:dyDescent="0.2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58"/>
      <c r="R4513" s="58"/>
    </row>
    <row r="4514" spans="1:18" x14ac:dyDescent="0.2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58"/>
      <c r="R4514" s="58"/>
    </row>
    <row r="4515" spans="1:18" x14ac:dyDescent="0.2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58"/>
      <c r="R4515" s="58"/>
    </row>
    <row r="4516" spans="1:18" x14ac:dyDescent="0.2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58"/>
      <c r="R4516" s="58"/>
    </row>
    <row r="4517" spans="1:18" x14ac:dyDescent="0.2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58"/>
      <c r="R4517" s="58"/>
    </row>
    <row r="4518" spans="1:18" x14ac:dyDescent="0.2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58"/>
      <c r="R4518" s="58"/>
    </row>
    <row r="4519" spans="1:18" x14ac:dyDescent="0.2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58"/>
      <c r="R4519" s="58"/>
    </row>
    <row r="4520" spans="1:18" x14ac:dyDescent="0.2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58"/>
      <c r="R4520" s="58"/>
    </row>
    <row r="4521" spans="1:18" x14ac:dyDescent="0.2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58"/>
      <c r="R4521" s="58"/>
    </row>
    <row r="4522" spans="1:18" x14ac:dyDescent="0.2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58"/>
      <c r="R4522" s="58"/>
    </row>
    <row r="4523" spans="1:18" x14ac:dyDescent="0.2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58"/>
      <c r="R4523" s="58"/>
    </row>
    <row r="4524" spans="1:18" x14ac:dyDescent="0.2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58"/>
      <c r="R4524" s="58"/>
    </row>
    <row r="4525" spans="1:18" x14ac:dyDescent="0.2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58"/>
      <c r="R4525" s="58"/>
    </row>
    <row r="4526" spans="1:18" x14ac:dyDescent="0.2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58"/>
      <c r="R4526" s="58"/>
    </row>
    <row r="4527" spans="1:18" x14ac:dyDescent="0.2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58"/>
      <c r="R4527" s="58"/>
    </row>
    <row r="4528" spans="1:18" x14ac:dyDescent="0.2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58"/>
      <c r="R4528" s="58"/>
    </row>
    <row r="4529" spans="1:18" x14ac:dyDescent="0.2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58"/>
      <c r="R4529" s="58"/>
    </row>
    <row r="4530" spans="1:18" x14ac:dyDescent="0.2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58"/>
      <c r="R4530" s="58"/>
    </row>
    <row r="4531" spans="1:18" x14ac:dyDescent="0.2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58"/>
      <c r="R4531" s="58"/>
    </row>
    <row r="4532" spans="1:18" x14ac:dyDescent="0.2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58"/>
      <c r="R4532" s="58"/>
    </row>
    <row r="4533" spans="1:18" x14ac:dyDescent="0.2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58"/>
      <c r="R4533" s="58"/>
    </row>
    <row r="4534" spans="1:18" x14ac:dyDescent="0.2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58"/>
      <c r="R4534" s="58"/>
    </row>
    <row r="4535" spans="1:18" x14ac:dyDescent="0.2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58"/>
      <c r="R4535" s="58"/>
    </row>
    <row r="4536" spans="1:18" x14ac:dyDescent="0.2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58"/>
      <c r="R4536" s="58"/>
    </row>
    <row r="4537" spans="1:18" x14ac:dyDescent="0.2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58"/>
      <c r="R4537" s="58"/>
    </row>
    <row r="4538" spans="1:18" x14ac:dyDescent="0.2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  <c r="Q4538" s="58"/>
      <c r="R4538" s="58"/>
    </row>
    <row r="4539" spans="1:18" x14ac:dyDescent="0.2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58"/>
      <c r="R4539" s="58"/>
    </row>
    <row r="4540" spans="1:18" x14ac:dyDescent="0.2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58"/>
      <c r="R4540" s="58"/>
    </row>
    <row r="4541" spans="1:18" x14ac:dyDescent="0.2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58"/>
      <c r="R4541" s="58"/>
    </row>
    <row r="4542" spans="1:18" x14ac:dyDescent="0.2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58"/>
      <c r="R4542" s="58"/>
    </row>
    <row r="4543" spans="1:18" x14ac:dyDescent="0.2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58"/>
      <c r="R4543" s="58"/>
    </row>
    <row r="4544" spans="1:18" x14ac:dyDescent="0.2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58"/>
      <c r="R4544" s="58"/>
    </row>
    <row r="4545" spans="1:18" x14ac:dyDescent="0.2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58"/>
      <c r="R4545" s="58"/>
    </row>
    <row r="4546" spans="1:18" x14ac:dyDescent="0.2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58"/>
      <c r="R4546" s="58"/>
    </row>
    <row r="4547" spans="1:18" x14ac:dyDescent="0.2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58"/>
      <c r="R4547" s="58"/>
    </row>
    <row r="4548" spans="1:18" x14ac:dyDescent="0.2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58"/>
      <c r="R4548" s="58"/>
    </row>
    <row r="4549" spans="1:18" x14ac:dyDescent="0.2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58"/>
      <c r="R4549" s="58"/>
    </row>
    <row r="4550" spans="1:18" x14ac:dyDescent="0.2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58"/>
      <c r="R4550" s="58"/>
    </row>
    <row r="4551" spans="1:18" x14ac:dyDescent="0.2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58"/>
      <c r="R4551" s="58"/>
    </row>
    <row r="4552" spans="1:18" x14ac:dyDescent="0.2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58"/>
      <c r="R4552" s="58"/>
    </row>
    <row r="4553" spans="1:18" x14ac:dyDescent="0.2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58"/>
      <c r="R4553" s="58"/>
    </row>
    <row r="4554" spans="1:18" x14ac:dyDescent="0.2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58"/>
      <c r="R4554" s="58"/>
    </row>
    <row r="4555" spans="1:18" x14ac:dyDescent="0.2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58"/>
      <c r="R4555" s="58"/>
    </row>
    <row r="4556" spans="1:18" x14ac:dyDescent="0.2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58"/>
      <c r="R4556" s="58"/>
    </row>
    <row r="4557" spans="1:18" x14ac:dyDescent="0.2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58"/>
      <c r="R4557" s="58"/>
    </row>
    <row r="4558" spans="1:18" x14ac:dyDescent="0.2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58"/>
      <c r="R4558" s="58"/>
    </row>
    <row r="4559" spans="1:18" x14ac:dyDescent="0.2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58"/>
      <c r="R4559" s="58"/>
    </row>
    <row r="4560" spans="1:18" x14ac:dyDescent="0.2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58"/>
      <c r="R4560" s="58"/>
    </row>
    <row r="4561" spans="1:18" x14ac:dyDescent="0.2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58"/>
      <c r="R4561" s="58"/>
    </row>
    <row r="4562" spans="1:18" x14ac:dyDescent="0.2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58"/>
      <c r="R4562" s="58"/>
    </row>
    <row r="4563" spans="1:18" x14ac:dyDescent="0.2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58"/>
      <c r="R4563" s="58"/>
    </row>
    <row r="4564" spans="1:18" x14ac:dyDescent="0.2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58"/>
      <c r="R4564" s="58"/>
    </row>
    <row r="4565" spans="1:18" x14ac:dyDescent="0.2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58"/>
      <c r="R4565" s="58"/>
    </row>
    <row r="4566" spans="1:18" x14ac:dyDescent="0.2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58"/>
      <c r="R4566" s="58"/>
    </row>
    <row r="4567" spans="1:18" x14ac:dyDescent="0.2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58"/>
      <c r="R4567" s="58"/>
    </row>
    <row r="4568" spans="1:18" x14ac:dyDescent="0.2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58"/>
      <c r="R4568" s="58"/>
    </row>
    <row r="4569" spans="1:18" x14ac:dyDescent="0.2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58"/>
      <c r="R4569" s="58"/>
    </row>
    <row r="4570" spans="1:18" x14ac:dyDescent="0.2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58"/>
      <c r="R4570" s="58"/>
    </row>
    <row r="4571" spans="1:18" x14ac:dyDescent="0.2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58"/>
      <c r="R4571" s="58"/>
    </row>
    <row r="4572" spans="1:18" x14ac:dyDescent="0.2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58"/>
      <c r="R4572" s="58"/>
    </row>
    <row r="4573" spans="1:18" x14ac:dyDescent="0.2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58"/>
      <c r="R4573" s="58"/>
    </row>
    <row r="4574" spans="1:18" x14ac:dyDescent="0.2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58"/>
      <c r="R4574" s="58"/>
    </row>
    <row r="4575" spans="1:18" x14ac:dyDescent="0.2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58"/>
      <c r="R4575" s="58"/>
    </row>
    <row r="4576" spans="1:18" x14ac:dyDescent="0.2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58"/>
      <c r="R4576" s="58"/>
    </row>
    <row r="4577" spans="1:18" x14ac:dyDescent="0.2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58"/>
      <c r="R4577" s="58"/>
    </row>
    <row r="4578" spans="1:18" x14ac:dyDescent="0.2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58"/>
      <c r="R4578" s="58"/>
    </row>
    <row r="4579" spans="1:18" x14ac:dyDescent="0.2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58"/>
      <c r="R4579" s="58"/>
    </row>
    <row r="4580" spans="1:18" x14ac:dyDescent="0.2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58"/>
      <c r="R4580" s="58"/>
    </row>
    <row r="4581" spans="1:18" x14ac:dyDescent="0.2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58"/>
      <c r="R4581" s="58"/>
    </row>
    <row r="4582" spans="1:18" x14ac:dyDescent="0.2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58"/>
      <c r="R4582" s="58"/>
    </row>
    <row r="4583" spans="1:18" x14ac:dyDescent="0.2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58"/>
      <c r="R4583" s="58"/>
    </row>
    <row r="4584" spans="1:18" x14ac:dyDescent="0.2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58"/>
      <c r="R4584" s="58"/>
    </row>
    <row r="4585" spans="1:18" x14ac:dyDescent="0.2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58"/>
      <c r="R4585" s="58"/>
    </row>
    <row r="4586" spans="1:18" x14ac:dyDescent="0.2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58"/>
      <c r="R4586" s="58"/>
    </row>
    <row r="4587" spans="1:18" x14ac:dyDescent="0.2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58"/>
      <c r="R4587" s="58"/>
    </row>
    <row r="4588" spans="1:18" x14ac:dyDescent="0.2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58"/>
      <c r="R4588" s="58"/>
    </row>
    <row r="4589" spans="1:18" x14ac:dyDescent="0.2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58"/>
      <c r="R4589" s="58"/>
    </row>
    <row r="4590" spans="1:18" x14ac:dyDescent="0.2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58"/>
      <c r="R4590" s="58"/>
    </row>
    <row r="4591" spans="1:18" x14ac:dyDescent="0.2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58"/>
      <c r="R4591" s="58"/>
    </row>
    <row r="4592" spans="1:18" x14ac:dyDescent="0.2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58"/>
      <c r="R4592" s="58"/>
    </row>
    <row r="4593" spans="1:18" x14ac:dyDescent="0.2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58"/>
      <c r="R4593" s="58"/>
    </row>
    <row r="4594" spans="1:18" x14ac:dyDescent="0.2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58"/>
      <c r="R4594" s="58"/>
    </row>
    <row r="4595" spans="1:18" x14ac:dyDescent="0.2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58"/>
      <c r="R4595" s="58"/>
    </row>
    <row r="4596" spans="1:18" x14ac:dyDescent="0.2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58"/>
      <c r="R4596" s="58"/>
    </row>
    <row r="4597" spans="1:18" x14ac:dyDescent="0.2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58"/>
      <c r="R4597" s="58"/>
    </row>
    <row r="4598" spans="1:18" x14ac:dyDescent="0.2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58"/>
      <c r="R4598" s="58"/>
    </row>
    <row r="4599" spans="1:18" x14ac:dyDescent="0.2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58"/>
      <c r="R4599" s="58"/>
    </row>
    <row r="4600" spans="1:18" x14ac:dyDescent="0.2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58"/>
      <c r="R4600" s="58"/>
    </row>
    <row r="4601" spans="1:18" x14ac:dyDescent="0.2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58"/>
      <c r="R4601" s="58"/>
    </row>
    <row r="4602" spans="1:18" x14ac:dyDescent="0.2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58"/>
      <c r="R4602" s="58"/>
    </row>
    <row r="4603" spans="1:18" x14ac:dyDescent="0.2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58"/>
      <c r="R4603" s="58"/>
    </row>
    <row r="4604" spans="1:18" x14ac:dyDescent="0.2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58"/>
      <c r="R4604" s="58"/>
    </row>
    <row r="4605" spans="1:18" x14ac:dyDescent="0.2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58"/>
      <c r="R4605" s="58"/>
    </row>
    <row r="4606" spans="1:18" x14ac:dyDescent="0.2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58"/>
      <c r="R4606" s="58"/>
    </row>
    <row r="4607" spans="1:18" x14ac:dyDescent="0.2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58"/>
      <c r="R4607" s="58"/>
    </row>
    <row r="4608" spans="1:18" x14ac:dyDescent="0.2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58"/>
      <c r="R4608" s="58"/>
    </row>
    <row r="4609" spans="1:18" x14ac:dyDescent="0.2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58"/>
      <c r="R4609" s="58"/>
    </row>
    <row r="4610" spans="1:18" x14ac:dyDescent="0.2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58"/>
      <c r="R4610" s="58"/>
    </row>
    <row r="4611" spans="1:18" x14ac:dyDescent="0.2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58"/>
      <c r="R4611" s="58"/>
    </row>
    <row r="4612" spans="1:18" x14ac:dyDescent="0.2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58"/>
      <c r="R4612" s="58"/>
    </row>
    <row r="4613" spans="1:18" x14ac:dyDescent="0.2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58"/>
      <c r="R4613" s="58"/>
    </row>
    <row r="4614" spans="1:18" x14ac:dyDescent="0.2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58"/>
      <c r="R4614" s="58"/>
    </row>
    <row r="4615" spans="1:18" x14ac:dyDescent="0.2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58"/>
      <c r="R4615" s="58"/>
    </row>
    <row r="4616" spans="1:18" x14ac:dyDescent="0.2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58"/>
      <c r="R4616" s="58"/>
    </row>
    <row r="4617" spans="1:18" x14ac:dyDescent="0.2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58"/>
      <c r="R4617" s="58"/>
    </row>
    <row r="4618" spans="1:18" x14ac:dyDescent="0.2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  <c r="Q4618" s="58"/>
      <c r="R4618" s="58"/>
    </row>
    <row r="4619" spans="1:18" x14ac:dyDescent="0.2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  <c r="Q4619" s="58"/>
      <c r="R4619" s="58"/>
    </row>
    <row r="4620" spans="1:18" x14ac:dyDescent="0.2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  <c r="Q4620" s="58"/>
      <c r="R4620" s="58"/>
    </row>
    <row r="4621" spans="1:18" x14ac:dyDescent="0.2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  <c r="Q4621" s="58"/>
      <c r="R4621" s="58"/>
    </row>
    <row r="4622" spans="1:18" x14ac:dyDescent="0.2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58"/>
      <c r="R4622" s="58"/>
    </row>
    <row r="4623" spans="1:18" x14ac:dyDescent="0.2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58"/>
      <c r="R4623" s="58"/>
    </row>
    <row r="4624" spans="1:18" x14ac:dyDescent="0.2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58"/>
      <c r="R4624" s="58"/>
    </row>
    <row r="4625" spans="1:18" x14ac:dyDescent="0.2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58"/>
      <c r="R4625" s="58"/>
    </row>
    <row r="4626" spans="1:18" x14ac:dyDescent="0.2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58"/>
      <c r="R4626" s="58"/>
    </row>
    <row r="4627" spans="1:18" x14ac:dyDescent="0.2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58"/>
      <c r="R4627" s="58"/>
    </row>
    <row r="4628" spans="1:18" x14ac:dyDescent="0.2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58"/>
      <c r="R4628" s="58"/>
    </row>
    <row r="4629" spans="1:18" x14ac:dyDescent="0.2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58"/>
      <c r="R4629" s="58"/>
    </row>
    <row r="4630" spans="1:18" x14ac:dyDescent="0.2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58"/>
      <c r="R4630" s="58"/>
    </row>
    <row r="4631" spans="1:18" x14ac:dyDescent="0.2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58"/>
      <c r="R4631" s="58"/>
    </row>
    <row r="4632" spans="1:18" x14ac:dyDescent="0.2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58"/>
      <c r="R4632" s="58"/>
    </row>
    <row r="4633" spans="1:18" x14ac:dyDescent="0.2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58"/>
      <c r="R4633" s="58"/>
    </row>
    <row r="4634" spans="1:18" x14ac:dyDescent="0.2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58"/>
      <c r="R4634" s="58"/>
    </row>
    <row r="4635" spans="1:18" x14ac:dyDescent="0.2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58"/>
      <c r="R4635" s="58"/>
    </row>
    <row r="4636" spans="1:18" x14ac:dyDescent="0.2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58"/>
      <c r="R4636" s="58"/>
    </row>
    <row r="4637" spans="1:18" x14ac:dyDescent="0.2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58"/>
      <c r="R4637" s="58"/>
    </row>
    <row r="4638" spans="1:18" x14ac:dyDescent="0.2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58"/>
      <c r="R4638" s="58"/>
    </row>
    <row r="4639" spans="1:18" x14ac:dyDescent="0.2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58"/>
      <c r="R4639" s="58"/>
    </row>
    <row r="4640" spans="1:18" x14ac:dyDescent="0.2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58"/>
      <c r="R4640" s="58"/>
    </row>
    <row r="4641" spans="1:18" x14ac:dyDescent="0.2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58"/>
      <c r="R4641" s="58"/>
    </row>
    <row r="4642" spans="1:18" x14ac:dyDescent="0.2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58"/>
      <c r="R4642" s="58"/>
    </row>
    <row r="4643" spans="1:18" x14ac:dyDescent="0.2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58"/>
      <c r="R4643" s="58"/>
    </row>
    <row r="4644" spans="1:18" x14ac:dyDescent="0.2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58"/>
      <c r="R4644" s="58"/>
    </row>
    <row r="4645" spans="1:18" x14ac:dyDescent="0.2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58"/>
      <c r="R4645" s="58"/>
    </row>
    <row r="4646" spans="1:18" x14ac:dyDescent="0.2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58"/>
      <c r="R4646" s="58"/>
    </row>
    <row r="4647" spans="1:18" x14ac:dyDescent="0.2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58"/>
      <c r="R4647" s="58"/>
    </row>
    <row r="4648" spans="1:18" x14ac:dyDescent="0.2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58"/>
      <c r="R4648" s="58"/>
    </row>
    <row r="4649" spans="1:18" x14ac:dyDescent="0.2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58"/>
      <c r="R4649" s="58"/>
    </row>
    <row r="4650" spans="1:18" x14ac:dyDescent="0.2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58"/>
      <c r="R4650" s="58"/>
    </row>
    <row r="4651" spans="1:18" x14ac:dyDescent="0.2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58"/>
      <c r="R4651" s="58"/>
    </row>
    <row r="4652" spans="1:18" x14ac:dyDescent="0.2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58"/>
      <c r="R4652" s="58"/>
    </row>
    <row r="4653" spans="1:18" x14ac:dyDescent="0.2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58"/>
      <c r="R4653" s="58"/>
    </row>
    <row r="4654" spans="1:18" x14ac:dyDescent="0.2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58"/>
      <c r="R4654" s="58"/>
    </row>
    <row r="4655" spans="1:18" x14ac:dyDescent="0.2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58"/>
      <c r="R4655" s="58"/>
    </row>
    <row r="4656" spans="1:18" x14ac:dyDescent="0.2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58"/>
      <c r="R4656" s="58"/>
    </row>
    <row r="4657" spans="1:18" x14ac:dyDescent="0.2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58"/>
      <c r="R4657" s="58"/>
    </row>
    <row r="4658" spans="1:18" x14ac:dyDescent="0.2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58"/>
      <c r="R4658" s="58"/>
    </row>
    <row r="4659" spans="1:18" x14ac:dyDescent="0.2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58"/>
      <c r="R4659" s="58"/>
    </row>
    <row r="4660" spans="1:18" x14ac:dyDescent="0.2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58"/>
      <c r="R4660" s="58"/>
    </row>
    <row r="4661" spans="1:18" x14ac:dyDescent="0.2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58"/>
      <c r="R4661" s="58"/>
    </row>
    <row r="4662" spans="1:18" x14ac:dyDescent="0.2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58"/>
      <c r="R4662" s="58"/>
    </row>
    <row r="4663" spans="1:18" x14ac:dyDescent="0.2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58"/>
      <c r="R4663" s="58"/>
    </row>
    <row r="4664" spans="1:18" x14ac:dyDescent="0.2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58"/>
      <c r="R4664" s="58"/>
    </row>
    <row r="4665" spans="1:18" x14ac:dyDescent="0.2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58"/>
      <c r="R4665" s="58"/>
    </row>
    <row r="4666" spans="1:18" x14ac:dyDescent="0.2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58"/>
      <c r="R4666" s="58"/>
    </row>
    <row r="4667" spans="1:18" x14ac:dyDescent="0.2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58"/>
      <c r="R4667" s="58"/>
    </row>
    <row r="4668" spans="1:18" x14ac:dyDescent="0.2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58"/>
      <c r="R4668" s="58"/>
    </row>
    <row r="4669" spans="1:18" x14ac:dyDescent="0.2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58"/>
      <c r="R4669" s="58"/>
    </row>
    <row r="4670" spans="1:18" x14ac:dyDescent="0.2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58"/>
      <c r="R4670" s="58"/>
    </row>
    <row r="4671" spans="1:18" x14ac:dyDescent="0.2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58"/>
      <c r="R4671" s="58"/>
    </row>
    <row r="4672" spans="1:18" x14ac:dyDescent="0.2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58"/>
      <c r="R4672" s="58"/>
    </row>
    <row r="4673" spans="1:18" x14ac:dyDescent="0.2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58"/>
      <c r="R4673" s="58"/>
    </row>
    <row r="4674" spans="1:18" x14ac:dyDescent="0.2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58"/>
      <c r="R4674" s="58"/>
    </row>
    <row r="4675" spans="1:18" x14ac:dyDescent="0.2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58"/>
      <c r="R4675" s="58"/>
    </row>
    <row r="4676" spans="1:18" x14ac:dyDescent="0.2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58"/>
      <c r="R4676" s="58"/>
    </row>
    <row r="4677" spans="1:18" x14ac:dyDescent="0.2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58"/>
      <c r="R4677" s="58"/>
    </row>
    <row r="4678" spans="1:18" x14ac:dyDescent="0.2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58"/>
      <c r="R4678" s="58"/>
    </row>
    <row r="4679" spans="1:18" x14ac:dyDescent="0.2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58"/>
      <c r="R4679" s="58"/>
    </row>
    <row r="4680" spans="1:18" x14ac:dyDescent="0.2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58"/>
      <c r="R4680" s="58"/>
    </row>
    <row r="4681" spans="1:18" x14ac:dyDescent="0.2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58"/>
      <c r="R4681" s="58"/>
    </row>
    <row r="4682" spans="1:18" x14ac:dyDescent="0.2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58"/>
      <c r="R4682" s="58"/>
    </row>
    <row r="4683" spans="1:18" x14ac:dyDescent="0.2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58"/>
      <c r="R4683" s="58"/>
    </row>
    <row r="4684" spans="1:18" x14ac:dyDescent="0.2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58"/>
      <c r="R4684" s="58"/>
    </row>
    <row r="4685" spans="1:18" x14ac:dyDescent="0.2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58"/>
      <c r="R4685" s="58"/>
    </row>
    <row r="4686" spans="1:18" x14ac:dyDescent="0.2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58"/>
      <c r="R4686" s="58"/>
    </row>
    <row r="4687" spans="1:18" x14ac:dyDescent="0.2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58"/>
      <c r="R4687" s="58"/>
    </row>
    <row r="4688" spans="1:18" x14ac:dyDescent="0.2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58"/>
      <c r="R4688" s="58"/>
    </row>
    <row r="4689" spans="1:18" x14ac:dyDescent="0.2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58"/>
      <c r="R4689" s="58"/>
    </row>
    <row r="4690" spans="1:18" x14ac:dyDescent="0.2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58"/>
      <c r="R4690" s="58"/>
    </row>
    <row r="4691" spans="1:18" x14ac:dyDescent="0.2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58"/>
      <c r="R4691" s="58"/>
    </row>
    <row r="4692" spans="1:18" x14ac:dyDescent="0.2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58"/>
      <c r="R4692" s="58"/>
    </row>
    <row r="4693" spans="1:18" x14ac:dyDescent="0.2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58"/>
      <c r="R4693" s="58"/>
    </row>
    <row r="4694" spans="1:18" x14ac:dyDescent="0.2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58"/>
      <c r="R4694" s="58"/>
    </row>
    <row r="4695" spans="1:18" x14ac:dyDescent="0.2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58"/>
      <c r="R4695" s="58"/>
    </row>
    <row r="4696" spans="1:18" x14ac:dyDescent="0.2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58"/>
      <c r="R4696" s="58"/>
    </row>
    <row r="4697" spans="1:18" x14ac:dyDescent="0.2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58"/>
      <c r="R4697" s="58"/>
    </row>
    <row r="4698" spans="1:18" x14ac:dyDescent="0.2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58"/>
      <c r="R4698" s="58"/>
    </row>
    <row r="4699" spans="1:18" x14ac:dyDescent="0.2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58"/>
      <c r="R4699" s="58"/>
    </row>
    <row r="4700" spans="1:18" x14ac:dyDescent="0.2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58"/>
      <c r="R4700" s="58"/>
    </row>
    <row r="4701" spans="1:18" x14ac:dyDescent="0.2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58"/>
      <c r="R4701" s="58"/>
    </row>
    <row r="4702" spans="1:18" x14ac:dyDescent="0.2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1:18" x14ac:dyDescent="0.2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58"/>
      <c r="R4703" s="58"/>
    </row>
    <row r="4704" spans="1:18" x14ac:dyDescent="0.2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58"/>
      <c r="R4704" s="58"/>
    </row>
    <row r="4705" spans="1:18" x14ac:dyDescent="0.2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58"/>
      <c r="R4705" s="58"/>
    </row>
    <row r="4706" spans="1:18" x14ac:dyDescent="0.2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58"/>
      <c r="R4706" s="58"/>
    </row>
    <row r="4707" spans="1:18" x14ac:dyDescent="0.2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58"/>
      <c r="R4707" s="58"/>
    </row>
    <row r="4708" spans="1:18" x14ac:dyDescent="0.2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58"/>
      <c r="R4708" s="58"/>
    </row>
    <row r="4709" spans="1:18" x14ac:dyDescent="0.2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58"/>
      <c r="R4709" s="58"/>
    </row>
    <row r="4710" spans="1:18" x14ac:dyDescent="0.2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58"/>
      <c r="R4710" s="58"/>
    </row>
    <row r="4711" spans="1:18" x14ac:dyDescent="0.2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58"/>
      <c r="R4711" s="58"/>
    </row>
    <row r="4712" spans="1:18" x14ac:dyDescent="0.2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58"/>
      <c r="R4712" s="58"/>
    </row>
    <row r="4713" spans="1:18" x14ac:dyDescent="0.2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58"/>
      <c r="R4713" s="58"/>
    </row>
    <row r="4714" spans="1:18" x14ac:dyDescent="0.2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58"/>
      <c r="R4714" s="58"/>
    </row>
    <row r="4715" spans="1:18" x14ac:dyDescent="0.2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  <c r="Q4715" s="58"/>
      <c r="R4715" s="58"/>
    </row>
    <row r="4716" spans="1:18" x14ac:dyDescent="0.2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58"/>
      <c r="R4716" s="58"/>
    </row>
    <row r="4717" spans="1:18" x14ac:dyDescent="0.2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58"/>
      <c r="R4717" s="58"/>
    </row>
    <row r="4718" spans="1:18" x14ac:dyDescent="0.2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58"/>
      <c r="R4718" s="58"/>
    </row>
    <row r="4719" spans="1:18" x14ac:dyDescent="0.2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58"/>
      <c r="R4719" s="58"/>
    </row>
    <row r="4720" spans="1:18" x14ac:dyDescent="0.2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58"/>
      <c r="R4720" s="58"/>
    </row>
    <row r="4721" spans="1:18" x14ac:dyDescent="0.2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58"/>
      <c r="R4721" s="58"/>
    </row>
    <row r="4722" spans="1:18" x14ac:dyDescent="0.2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58"/>
      <c r="R4722" s="58"/>
    </row>
    <row r="4723" spans="1:18" x14ac:dyDescent="0.2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58"/>
      <c r="R4723" s="58"/>
    </row>
    <row r="4724" spans="1:18" x14ac:dyDescent="0.2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58"/>
      <c r="R4724" s="58"/>
    </row>
    <row r="4725" spans="1:18" x14ac:dyDescent="0.2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58"/>
      <c r="R4725" s="58"/>
    </row>
    <row r="4726" spans="1:18" x14ac:dyDescent="0.2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58"/>
      <c r="R4726" s="58"/>
    </row>
    <row r="4727" spans="1:18" x14ac:dyDescent="0.2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58"/>
      <c r="R4727" s="58"/>
    </row>
    <row r="4728" spans="1:18" x14ac:dyDescent="0.2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58"/>
      <c r="R4728" s="58"/>
    </row>
    <row r="4729" spans="1:18" x14ac:dyDescent="0.2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58"/>
      <c r="R4729" s="58"/>
    </row>
    <row r="4730" spans="1:18" x14ac:dyDescent="0.2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58"/>
      <c r="R4730" s="58"/>
    </row>
    <row r="4731" spans="1:18" x14ac:dyDescent="0.2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58"/>
      <c r="R4731" s="58"/>
    </row>
    <row r="4732" spans="1:18" x14ac:dyDescent="0.2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58"/>
      <c r="R4732" s="58"/>
    </row>
    <row r="4733" spans="1:18" x14ac:dyDescent="0.2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58"/>
      <c r="R4733" s="58"/>
    </row>
    <row r="4734" spans="1:18" x14ac:dyDescent="0.2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58"/>
      <c r="R4734" s="58"/>
    </row>
    <row r="4735" spans="1:18" x14ac:dyDescent="0.2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58"/>
      <c r="R4735" s="58"/>
    </row>
    <row r="4736" spans="1:18" x14ac:dyDescent="0.2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58"/>
      <c r="R4736" s="58"/>
    </row>
    <row r="4737" spans="1:18" x14ac:dyDescent="0.2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58"/>
      <c r="R4737" s="58"/>
    </row>
    <row r="4738" spans="1:18" x14ac:dyDescent="0.2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58"/>
      <c r="R4738" s="58"/>
    </row>
    <row r="4739" spans="1:18" x14ac:dyDescent="0.2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58"/>
      <c r="R4739" s="58"/>
    </row>
    <row r="4740" spans="1:18" x14ac:dyDescent="0.2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58"/>
      <c r="R4740" s="58"/>
    </row>
    <row r="4741" spans="1:18" x14ac:dyDescent="0.2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58"/>
      <c r="R4741" s="58"/>
    </row>
    <row r="4742" spans="1:18" x14ac:dyDescent="0.2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58"/>
      <c r="R4742" s="58"/>
    </row>
    <row r="4743" spans="1:18" x14ac:dyDescent="0.2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58"/>
      <c r="R4743" s="58"/>
    </row>
    <row r="4744" spans="1:18" x14ac:dyDescent="0.2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58"/>
      <c r="R4744" s="58"/>
    </row>
    <row r="4745" spans="1:18" x14ac:dyDescent="0.2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58"/>
      <c r="R4745" s="58"/>
    </row>
    <row r="4746" spans="1:18" x14ac:dyDescent="0.2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58"/>
      <c r="R4746" s="58"/>
    </row>
    <row r="4747" spans="1:18" x14ac:dyDescent="0.2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58"/>
      <c r="R4747" s="58"/>
    </row>
    <row r="4748" spans="1:18" x14ac:dyDescent="0.2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58"/>
      <c r="R4748" s="58"/>
    </row>
    <row r="4749" spans="1:18" x14ac:dyDescent="0.2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58"/>
      <c r="R4749" s="58"/>
    </row>
    <row r="4750" spans="1:18" x14ac:dyDescent="0.2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58"/>
      <c r="R4750" s="58"/>
    </row>
    <row r="4751" spans="1:18" x14ac:dyDescent="0.2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58"/>
      <c r="R4751" s="58"/>
    </row>
    <row r="4752" spans="1:18" x14ac:dyDescent="0.2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58"/>
      <c r="R4752" s="58"/>
    </row>
    <row r="4753" spans="1:18" x14ac:dyDescent="0.2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58"/>
      <c r="R4753" s="58"/>
    </row>
    <row r="4754" spans="1:18" x14ac:dyDescent="0.2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58"/>
      <c r="R4754" s="58"/>
    </row>
    <row r="4755" spans="1:18" x14ac:dyDescent="0.2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58"/>
      <c r="R4755" s="58"/>
    </row>
    <row r="4756" spans="1:18" x14ac:dyDescent="0.2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58"/>
      <c r="R4756" s="58"/>
    </row>
    <row r="4757" spans="1:18" x14ac:dyDescent="0.2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58"/>
      <c r="R4757" s="58"/>
    </row>
    <row r="4758" spans="1:18" x14ac:dyDescent="0.2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58"/>
      <c r="R4758" s="58"/>
    </row>
    <row r="4759" spans="1:18" x14ac:dyDescent="0.2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58"/>
      <c r="R4759" s="58"/>
    </row>
    <row r="4760" spans="1:18" x14ac:dyDescent="0.2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58"/>
      <c r="R4760" s="58"/>
    </row>
    <row r="4761" spans="1:18" x14ac:dyDescent="0.2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58"/>
      <c r="R4761" s="58"/>
    </row>
    <row r="4762" spans="1:18" x14ac:dyDescent="0.2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58"/>
      <c r="R4762" s="58"/>
    </row>
    <row r="4763" spans="1:18" x14ac:dyDescent="0.2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58"/>
      <c r="R4763" s="58"/>
    </row>
    <row r="4764" spans="1:18" x14ac:dyDescent="0.2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58"/>
      <c r="R4764" s="58"/>
    </row>
    <row r="4765" spans="1:18" x14ac:dyDescent="0.2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58"/>
      <c r="R4765" s="58"/>
    </row>
    <row r="4766" spans="1:18" x14ac:dyDescent="0.2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58"/>
      <c r="R4766" s="58"/>
    </row>
    <row r="4767" spans="1:18" x14ac:dyDescent="0.2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58"/>
      <c r="R4767" s="58"/>
    </row>
    <row r="4768" spans="1:18" x14ac:dyDescent="0.2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58"/>
      <c r="R4768" s="58"/>
    </row>
    <row r="4769" spans="1:18" x14ac:dyDescent="0.2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58"/>
      <c r="R4769" s="58"/>
    </row>
    <row r="4770" spans="1:18" x14ac:dyDescent="0.2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58"/>
      <c r="R4770" s="58"/>
    </row>
    <row r="4771" spans="1:18" x14ac:dyDescent="0.2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58"/>
      <c r="R4771" s="58"/>
    </row>
    <row r="4772" spans="1:18" x14ac:dyDescent="0.2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58"/>
      <c r="R4772" s="58"/>
    </row>
    <row r="4773" spans="1:18" x14ac:dyDescent="0.2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58"/>
      <c r="R4773" s="58"/>
    </row>
    <row r="4774" spans="1:18" x14ac:dyDescent="0.2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58"/>
      <c r="R4774" s="58"/>
    </row>
    <row r="4775" spans="1:18" x14ac:dyDescent="0.2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58"/>
      <c r="R4775" s="58"/>
    </row>
    <row r="4776" spans="1:18" x14ac:dyDescent="0.2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58"/>
      <c r="R4776" s="58"/>
    </row>
    <row r="4777" spans="1:18" x14ac:dyDescent="0.2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58"/>
      <c r="R4777" s="58"/>
    </row>
    <row r="4778" spans="1:18" x14ac:dyDescent="0.2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58"/>
      <c r="R4778" s="58"/>
    </row>
    <row r="4779" spans="1:18" x14ac:dyDescent="0.2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58"/>
      <c r="R4779" s="58"/>
    </row>
    <row r="4780" spans="1:18" x14ac:dyDescent="0.2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58"/>
      <c r="R4780" s="58"/>
    </row>
    <row r="4781" spans="1:18" x14ac:dyDescent="0.2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58"/>
      <c r="R4781" s="58"/>
    </row>
    <row r="4782" spans="1:18" x14ac:dyDescent="0.2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58"/>
      <c r="R4782" s="58"/>
    </row>
    <row r="4783" spans="1:18" x14ac:dyDescent="0.2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58"/>
      <c r="R4783" s="58"/>
    </row>
    <row r="4784" spans="1:18" x14ac:dyDescent="0.2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58"/>
      <c r="R4784" s="58"/>
    </row>
    <row r="4785" spans="1:18" x14ac:dyDescent="0.2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58"/>
      <c r="R4785" s="58"/>
    </row>
    <row r="4786" spans="1:18" x14ac:dyDescent="0.2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58"/>
      <c r="R4786" s="58"/>
    </row>
    <row r="4787" spans="1:18" x14ac:dyDescent="0.2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58"/>
      <c r="R4787" s="58"/>
    </row>
    <row r="4788" spans="1:18" x14ac:dyDescent="0.2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58"/>
      <c r="R4788" s="58"/>
    </row>
    <row r="4789" spans="1:18" x14ac:dyDescent="0.2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58"/>
      <c r="R4789" s="58"/>
    </row>
    <row r="4790" spans="1:18" x14ac:dyDescent="0.2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58"/>
      <c r="R4790" s="58"/>
    </row>
    <row r="4791" spans="1:18" x14ac:dyDescent="0.2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58"/>
      <c r="R4791" s="58"/>
    </row>
    <row r="4792" spans="1:18" x14ac:dyDescent="0.2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58"/>
      <c r="R4792" s="58"/>
    </row>
    <row r="4793" spans="1:18" x14ac:dyDescent="0.2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58"/>
      <c r="R4793" s="58"/>
    </row>
    <row r="4794" spans="1:18" x14ac:dyDescent="0.2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58"/>
      <c r="R4794" s="58"/>
    </row>
    <row r="4795" spans="1:18" x14ac:dyDescent="0.2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58"/>
      <c r="R4795" s="58"/>
    </row>
    <row r="4796" spans="1:18" x14ac:dyDescent="0.2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58"/>
      <c r="R4796" s="58"/>
    </row>
    <row r="4797" spans="1:18" x14ac:dyDescent="0.2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58"/>
      <c r="R4797" s="58"/>
    </row>
    <row r="4798" spans="1:18" x14ac:dyDescent="0.2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1:18" x14ac:dyDescent="0.2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58"/>
      <c r="R4799" s="58"/>
    </row>
    <row r="4800" spans="1:18" x14ac:dyDescent="0.2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58"/>
      <c r="R4800" s="58"/>
    </row>
    <row r="4801" spans="1:18" x14ac:dyDescent="0.2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58"/>
      <c r="R4801" s="58"/>
    </row>
    <row r="4802" spans="1:18" x14ac:dyDescent="0.2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58"/>
      <c r="R4802" s="58"/>
    </row>
    <row r="4803" spans="1:18" x14ac:dyDescent="0.2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58"/>
      <c r="R4803" s="58"/>
    </row>
    <row r="4804" spans="1:18" x14ac:dyDescent="0.2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58"/>
      <c r="R4804" s="58"/>
    </row>
    <row r="4805" spans="1:18" x14ac:dyDescent="0.2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58"/>
      <c r="R4805" s="58"/>
    </row>
    <row r="4806" spans="1:18" x14ac:dyDescent="0.2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58"/>
      <c r="R4806" s="58"/>
    </row>
    <row r="4807" spans="1:18" x14ac:dyDescent="0.2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58"/>
      <c r="R4807" s="58"/>
    </row>
    <row r="4808" spans="1:18" x14ac:dyDescent="0.2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58"/>
      <c r="R4808" s="58"/>
    </row>
    <row r="4809" spans="1:18" x14ac:dyDescent="0.2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58"/>
      <c r="R4809" s="58"/>
    </row>
    <row r="4810" spans="1:18" x14ac:dyDescent="0.2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58"/>
      <c r="R4810" s="58"/>
    </row>
    <row r="4811" spans="1:18" x14ac:dyDescent="0.2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58"/>
      <c r="R4811" s="58"/>
    </row>
    <row r="4812" spans="1:18" x14ac:dyDescent="0.2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58"/>
      <c r="R4812" s="58"/>
    </row>
    <row r="4813" spans="1:18" x14ac:dyDescent="0.2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58"/>
      <c r="R4813" s="58"/>
    </row>
    <row r="4814" spans="1:18" x14ac:dyDescent="0.2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58"/>
      <c r="R4814" s="58"/>
    </row>
    <row r="4815" spans="1:18" x14ac:dyDescent="0.2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58"/>
      <c r="R4815" s="58"/>
    </row>
    <row r="4816" spans="1:18" x14ac:dyDescent="0.2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58"/>
      <c r="R4816" s="58"/>
    </row>
    <row r="4817" spans="1:18" x14ac:dyDescent="0.2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58"/>
      <c r="R4817" s="58"/>
    </row>
    <row r="4818" spans="1:18" x14ac:dyDescent="0.2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58"/>
      <c r="R4818" s="58"/>
    </row>
    <row r="4819" spans="1:18" x14ac:dyDescent="0.2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58"/>
      <c r="R4819" s="58"/>
    </row>
    <row r="4820" spans="1:18" x14ac:dyDescent="0.2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58"/>
      <c r="R4820" s="58"/>
    </row>
    <row r="4821" spans="1:18" x14ac:dyDescent="0.2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58"/>
      <c r="R4821" s="58"/>
    </row>
    <row r="4822" spans="1:18" x14ac:dyDescent="0.2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58"/>
      <c r="R4822" s="58"/>
    </row>
    <row r="4823" spans="1:18" x14ac:dyDescent="0.2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58"/>
      <c r="R4823" s="58"/>
    </row>
    <row r="4824" spans="1:18" x14ac:dyDescent="0.2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58"/>
      <c r="R4824" s="58"/>
    </row>
    <row r="4825" spans="1:18" x14ac:dyDescent="0.2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58"/>
      <c r="R4825" s="58"/>
    </row>
    <row r="4826" spans="1:18" x14ac:dyDescent="0.2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58"/>
      <c r="R4826" s="58"/>
    </row>
    <row r="4827" spans="1:18" x14ac:dyDescent="0.2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58"/>
      <c r="R4827" s="58"/>
    </row>
    <row r="4828" spans="1:18" x14ac:dyDescent="0.2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58"/>
      <c r="R4828" s="58"/>
    </row>
    <row r="4829" spans="1:18" x14ac:dyDescent="0.2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  <c r="Q4829" s="58"/>
      <c r="R4829" s="58"/>
    </row>
    <row r="4830" spans="1:18" x14ac:dyDescent="0.2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58"/>
      <c r="R4830" s="58"/>
    </row>
    <row r="4831" spans="1:18" x14ac:dyDescent="0.2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58"/>
      <c r="R4831" s="58"/>
    </row>
    <row r="4832" spans="1:18" x14ac:dyDescent="0.2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58"/>
      <c r="R4832" s="58"/>
    </row>
    <row r="4833" spans="1:18" x14ac:dyDescent="0.2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58"/>
      <c r="R4833" s="58"/>
    </row>
    <row r="4834" spans="1:18" x14ac:dyDescent="0.2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58"/>
      <c r="R4834" s="58"/>
    </row>
    <row r="4835" spans="1:18" x14ac:dyDescent="0.2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58"/>
      <c r="R4835" s="58"/>
    </row>
    <row r="4836" spans="1:18" x14ac:dyDescent="0.2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58"/>
      <c r="R4836" s="58"/>
    </row>
    <row r="4837" spans="1:18" x14ac:dyDescent="0.2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58"/>
      <c r="R4837" s="58"/>
    </row>
    <row r="4838" spans="1:18" x14ac:dyDescent="0.2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58"/>
      <c r="R4838" s="58"/>
    </row>
    <row r="4839" spans="1:18" x14ac:dyDescent="0.2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58"/>
      <c r="R4839" s="58"/>
    </row>
    <row r="4840" spans="1:18" x14ac:dyDescent="0.2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58"/>
      <c r="R4840" s="58"/>
    </row>
    <row r="4841" spans="1:18" x14ac:dyDescent="0.2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58"/>
      <c r="R4841" s="58"/>
    </row>
    <row r="4842" spans="1:18" x14ac:dyDescent="0.2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58"/>
      <c r="R4842" s="58"/>
    </row>
    <row r="4843" spans="1:18" x14ac:dyDescent="0.2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58"/>
      <c r="R4843" s="58"/>
    </row>
    <row r="4844" spans="1:18" x14ac:dyDescent="0.2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58"/>
      <c r="R4844" s="58"/>
    </row>
    <row r="4845" spans="1:18" x14ac:dyDescent="0.2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58"/>
      <c r="R4845" s="58"/>
    </row>
    <row r="4846" spans="1:18" x14ac:dyDescent="0.2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58"/>
      <c r="R4846" s="58"/>
    </row>
    <row r="4847" spans="1:18" x14ac:dyDescent="0.2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58"/>
      <c r="R4847" s="58"/>
    </row>
    <row r="4848" spans="1:18" x14ac:dyDescent="0.2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58"/>
      <c r="R4848" s="58"/>
    </row>
    <row r="4849" spans="1:18" x14ac:dyDescent="0.2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58"/>
      <c r="R4849" s="58"/>
    </row>
    <row r="4850" spans="1:18" x14ac:dyDescent="0.2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58"/>
      <c r="R4850" s="58"/>
    </row>
    <row r="4851" spans="1:18" x14ac:dyDescent="0.2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58"/>
      <c r="R4851" s="58"/>
    </row>
    <row r="4852" spans="1:18" x14ac:dyDescent="0.2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58"/>
      <c r="R4852" s="58"/>
    </row>
    <row r="4853" spans="1:18" x14ac:dyDescent="0.2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58"/>
      <c r="R4853" s="58"/>
    </row>
    <row r="4854" spans="1:18" x14ac:dyDescent="0.2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58"/>
      <c r="R4854" s="58"/>
    </row>
    <row r="4855" spans="1:18" x14ac:dyDescent="0.2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58"/>
      <c r="R4855" s="58"/>
    </row>
    <row r="4856" spans="1:18" x14ac:dyDescent="0.2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58"/>
      <c r="R4856" s="58"/>
    </row>
    <row r="4857" spans="1:18" x14ac:dyDescent="0.2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58"/>
      <c r="R4857" s="58"/>
    </row>
    <row r="4858" spans="1:18" x14ac:dyDescent="0.2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58"/>
      <c r="R4858" s="58"/>
    </row>
    <row r="4859" spans="1:18" x14ac:dyDescent="0.2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58"/>
      <c r="R4859" s="58"/>
    </row>
    <row r="4860" spans="1:18" x14ac:dyDescent="0.2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58"/>
      <c r="R4860" s="58"/>
    </row>
    <row r="4861" spans="1:18" x14ac:dyDescent="0.2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58"/>
      <c r="R4861" s="58"/>
    </row>
    <row r="4862" spans="1:18" x14ac:dyDescent="0.2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58"/>
      <c r="R4862" s="58"/>
    </row>
    <row r="4863" spans="1:18" x14ac:dyDescent="0.2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58"/>
      <c r="R4863" s="58"/>
    </row>
    <row r="4864" spans="1:18" x14ac:dyDescent="0.2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58"/>
      <c r="R4864" s="58"/>
    </row>
    <row r="4865" spans="1:18" x14ac:dyDescent="0.2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58"/>
      <c r="R4865" s="58"/>
    </row>
    <row r="4866" spans="1:18" x14ac:dyDescent="0.2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58"/>
      <c r="R4866" s="58"/>
    </row>
    <row r="4867" spans="1:18" x14ac:dyDescent="0.2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58"/>
      <c r="R4867" s="58"/>
    </row>
    <row r="4868" spans="1:18" x14ac:dyDescent="0.2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58"/>
      <c r="R4868" s="58"/>
    </row>
    <row r="4869" spans="1:18" x14ac:dyDescent="0.2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58"/>
      <c r="R4869" s="58"/>
    </row>
    <row r="4870" spans="1:18" x14ac:dyDescent="0.2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58"/>
      <c r="R4870" s="58"/>
    </row>
    <row r="4871" spans="1:18" x14ac:dyDescent="0.2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58"/>
      <c r="R4871" s="58"/>
    </row>
    <row r="4872" spans="1:18" x14ac:dyDescent="0.2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58"/>
      <c r="R4872" s="58"/>
    </row>
    <row r="4873" spans="1:18" x14ac:dyDescent="0.2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58"/>
      <c r="R4873" s="58"/>
    </row>
    <row r="4874" spans="1:18" x14ac:dyDescent="0.2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58"/>
      <c r="R4874" s="58"/>
    </row>
    <row r="4875" spans="1:18" x14ac:dyDescent="0.2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58"/>
      <c r="R4875" s="58"/>
    </row>
    <row r="4876" spans="1:18" x14ac:dyDescent="0.2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58"/>
      <c r="R4876" s="58"/>
    </row>
    <row r="4877" spans="1:18" x14ac:dyDescent="0.2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58"/>
      <c r="R4877" s="58"/>
    </row>
    <row r="4878" spans="1:18" x14ac:dyDescent="0.2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58"/>
      <c r="R4878" s="58"/>
    </row>
    <row r="4879" spans="1:18" x14ac:dyDescent="0.2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58"/>
      <c r="R4879" s="58"/>
    </row>
    <row r="4880" spans="1:18" x14ac:dyDescent="0.2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58"/>
      <c r="R4880" s="58"/>
    </row>
    <row r="4881" spans="1:18" x14ac:dyDescent="0.2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58"/>
      <c r="R4881" s="58"/>
    </row>
    <row r="4882" spans="1:18" x14ac:dyDescent="0.2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58"/>
      <c r="R4882" s="58"/>
    </row>
    <row r="4883" spans="1:18" x14ac:dyDescent="0.2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58"/>
      <c r="R4883" s="58"/>
    </row>
    <row r="4884" spans="1:18" x14ac:dyDescent="0.2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58"/>
      <c r="R4884" s="58"/>
    </row>
    <row r="4885" spans="1:18" x14ac:dyDescent="0.2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58"/>
      <c r="R4885" s="58"/>
    </row>
    <row r="4886" spans="1:18" x14ac:dyDescent="0.2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58"/>
      <c r="R4886" s="58"/>
    </row>
    <row r="4887" spans="1:18" x14ac:dyDescent="0.2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58"/>
      <c r="R4887" s="58"/>
    </row>
    <row r="4888" spans="1:18" x14ac:dyDescent="0.2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58"/>
      <c r="R4888" s="58"/>
    </row>
    <row r="4889" spans="1:18" x14ac:dyDescent="0.2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58"/>
      <c r="R4889" s="58"/>
    </row>
    <row r="4890" spans="1:18" x14ac:dyDescent="0.2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58"/>
      <c r="R4890" s="58"/>
    </row>
    <row r="4891" spans="1:18" x14ac:dyDescent="0.2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58"/>
      <c r="R4891" s="58"/>
    </row>
    <row r="4892" spans="1:18" x14ac:dyDescent="0.2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58"/>
      <c r="R4892" s="58"/>
    </row>
    <row r="4893" spans="1:18" x14ac:dyDescent="0.2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58"/>
      <c r="R4893" s="58"/>
    </row>
    <row r="4894" spans="1:18" x14ac:dyDescent="0.2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58"/>
      <c r="R4894" s="58"/>
    </row>
    <row r="4895" spans="1:18" x14ac:dyDescent="0.2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58"/>
      <c r="R4895" s="58"/>
    </row>
    <row r="4896" spans="1:18" x14ac:dyDescent="0.2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58"/>
      <c r="R4896" s="58"/>
    </row>
    <row r="4897" spans="1:18" x14ac:dyDescent="0.2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58"/>
      <c r="R4897" s="58"/>
    </row>
    <row r="4898" spans="1:18" x14ac:dyDescent="0.2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58"/>
      <c r="R4898" s="58"/>
    </row>
    <row r="4899" spans="1:18" x14ac:dyDescent="0.2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58"/>
      <c r="R4899" s="58"/>
    </row>
    <row r="4900" spans="1:18" x14ac:dyDescent="0.2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58"/>
      <c r="R4900" s="58"/>
    </row>
    <row r="4901" spans="1:18" x14ac:dyDescent="0.2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58"/>
      <c r="R4901" s="58"/>
    </row>
    <row r="4902" spans="1:18" x14ac:dyDescent="0.2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58"/>
      <c r="R4902" s="58"/>
    </row>
    <row r="4903" spans="1:18" x14ac:dyDescent="0.2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58"/>
      <c r="R4903" s="58"/>
    </row>
    <row r="4904" spans="1:18" x14ac:dyDescent="0.2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58"/>
      <c r="R4904" s="58"/>
    </row>
    <row r="4905" spans="1:18" x14ac:dyDescent="0.2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58"/>
      <c r="R4905" s="58"/>
    </row>
    <row r="4906" spans="1:18" x14ac:dyDescent="0.2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58"/>
      <c r="R4906" s="58"/>
    </row>
    <row r="4907" spans="1:18" x14ac:dyDescent="0.2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58"/>
      <c r="R4907" s="58"/>
    </row>
    <row r="4908" spans="1:18" x14ac:dyDescent="0.2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58"/>
      <c r="R4908" s="58"/>
    </row>
    <row r="4909" spans="1:18" x14ac:dyDescent="0.2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58"/>
      <c r="R4909" s="58"/>
    </row>
    <row r="4910" spans="1:18" x14ac:dyDescent="0.2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58"/>
      <c r="R4910" s="58"/>
    </row>
    <row r="4911" spans="1:18" x14ac:dyDescent="0.2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58"/>
      <c r="R4911" s="58"/>
    </row>
    <row r="4912" spans="1:18" x14ac:dyDescent="0.2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58"/>
      <c r="R4912" s="58"/>
    </row>
    <row r="4913" spans="1:18" x14ac:dyDescent="0.2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58"/>
      <c r="R4913" s="58"/>
    </row>
    <row r="4914" spans="1:18" x14ac:dyDescent="0.2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  <c r="Q4914" s="58"/>
      <c r="R4914" s="58"/>
    </row>
    <row r="4915" spans="1:18" x14ac:dyDescent="0.2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  <c r="Q4915" s="58"/>
      <c r="R4915" s="58"/>
    </row>
    <row r="4916" spans="1:18" x14ac:dyDescent="0.2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  <c r="Q4916" s="58"/>
      <c r="R4916" s="58"/>
    </row>
    <row r="4917" spans="1:18" x14ac:dyDescent="0.2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  <c r="Q4917" s="58"/>
      <c r="R4917" s="58"/>
    </row>
    <row r="4918" spans="1:18" x14ac:dyDescent="0.2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  <c r="Q4918" s="58"/>
      <c r="R4918" s="58"/>
    </row>
    <row r="4919" spans="1:18" x14ac:dyDescent="0.2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  <c r="Q4919" s="58"/>
      <c r="R4919" s="58"/>
    </row>
    <row r="4920" spans="1:18" x14ac:dyDescent="0.2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  <c r="Q4920" s="58"/>
      <c r="R4920" s="58"/>
    </row>
    <row r="4921" spans="1:18" x14ac:dyDescent="0.2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58"/>
      <c r="R4921" s="58"/>
    </row>
    <row r="4922" spans="1:18" x14ac:dyDescent="0.2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58"/>
      <c r="R4922" s="58"/>
    </row>
    <row r="4923" spans="1:18" x14ac:dyDescent="0.2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58"/>
      <c r="R4923" s="58"/>
    </row>
    <row r="4924" spans="1:18" x14ac:dyDescent="0.2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58"/>
      <c r="R4924" s="58"/>
    </row>
    <row r="4925" spans="1:18" x14ac:dyDescent="0.2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58"/>
      <c r="R4925" s="58"/>
    </row>
    <row r="4926" spans="1:18" x14ac:dyDescent="0.2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58"/>
      <c r="R4926" s="58"/>
    </row>
    <row r="4927" spans="1:18" x14ac:dyDescent="0.2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58"/>
      <c r="R4927" s="58"/>
    </row>
    <row r="4928" spans="1:18" x14ac:dyDescent="0.2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58"/>
      <c r="R4928" s="58"/>
    </row>
    <row r="4929" spans="1:18" x14ac:dyDescent="0.2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58"/>
      <c r="R4929" s="58"/>
    </row>
    <row r="4930" spans="1:18" x14ac:dyDescent="0.2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58"/>
      <c r="R4930" s="58"/>
    </row>
    <row r="4931" spans="1:18" x14ac:dyDescent="0.2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58"/>
      <c r="R4931" s="58"/>
    </row>
    <row r="4932" spans="1:18" x14ac:dyDescent="0.2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58"/>
      <c r="R4932" s="58"/>
    </row>
    <row r="4933" spans="1:18" x14ac:dyDescent="0.2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58"/>
      <c r="R4933" s="58"/>
    </row>
    <row r="4934" spans="1:18" x14ac:dyDescent="0.2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58"/>
      <c r="R4934" s="58"/>
    </row>
    <row r="4935" spans="1:18" x14ac:dyDescent="0.2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58"/>
      <c r="R4935" s="58"/>
    </row>
    <row r="4936" spans="1:18" x14ac:dyDescent="0.2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58"/>
      <c r="R4936" s="58"/>
    </row>
    <row r="4937" spans="1:18" x14ac:dyDescent="0.2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58"/>
      <c r="R4937" s="58"/>
    </row>
    <row r="4938" spans="1:18" x14ac:dyDescent="0.2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58"/>
      <c r="R4938" s="58"/>
    </row>
    <row r="4939" spans="1:18" x14ac:dyDescent="0.2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58"/>
      <c r="R4939" s="58"/>
    </row>
    <row r="4940" spans="1:18" x14ac:dyDescent="0.2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58"/>
      <c r="R4940" s="58"/>
    </row>
    <row r="4941" spans="1:18" x14ac:dyDescent="0.2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58"/>
      <c r="R4941" s="58"/>
    </row>
    <row r="4942" spans="1:18" x14ac:dyDescent="0.2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58"/>
      <c r="R4942" s="58"/>
    </row>
    <row r="4943" spans="1:18" x14ac:dyDescent="0.2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58"/>
      <c r="R4943" s="58"/>
    </row>
    <row r="4944" spans="1:18" x14ac:dyDescent="0.2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58"/>
      <c r="R4944" s="58"/>
    </row>
    <row r="4945" spans="1:18" x14ac:dyDescent="0.2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58"/>
      <c r="R4945" s="58"/>
    </row>
    <row r="4946" spans="1:18" x14ac:dyDescent="0.2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</row>
    <row r="4947" spans="1:18" x14ac:dyDescent="0.2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58"/>
      <c r="R4947" s="58"/>
    </row>
    <row r="4948" spans="1:18" x14ac:dyDescent="0.2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58"/>
      <c r="R4948" s="58"/>
    </row>
    <row r="4949" spans="1:18" x14ac:dyDescent="0.2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58"/>
      <c r="R4949" s="58"/>
    </row>
    <row r="4950" spans="1:18" x14ac:dyDescent="0.2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58"/>
      <c r="R4950" s="58"/>
    </row>
    <row r="4951" spans="1:18" x14ac:dyDescent="0.2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58"/>
      <c r="R4951" s="58"/>
    </row>
    <row r="4952" spans="1:18" x14ac:dyDescent="0.2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58"/>
      <c r="R4952" s="58"/>
    </row>
    <row r="4953" spans="1:18" x14ac:dyDescent="0.2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58"/>
      <c r="R4953" s="58"/>
    </row>
    <row r="4954" spans="1:18" x14ac:dyDescent="0.2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58"/>
      <c r="R4954" s="58"/>
    </row>
    <row r="4955" spans="1:18" x14ac:dyDescent="0.2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58"/>
      <c r="R4955" s="58"/>
    </row>
    <row r="4956" spans="1:18" x14ac:dyDescent="0.2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58"/>
      <c r="R4956" s="58"/>
    </row>
    <row r="4957" spans="1:18" x14ac:dyDescent="0.2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58"/>
      <c r="R4957" s="58"/>
    </row>
    <row r="4958" spans="1:18" x14ac:dyDescent="0.2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58"/>
      <c r="R4958" s="58"/>
    </row>
    <row r="4959" spans="1:18" x14ac:dyDescent="0.2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58"/>
      <c r="R4959" s="58"/>
    </row>
    <row r="4960" spans="1:18" x14ac:dyDescent="0.2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58"/>
      <c r="R4960" s="58"/>
    </row>
    <row r="4961" spans="1:18" x14ac:dyDescent="0.2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58"/>
      <c r="R4961" s="58"/>
    </row>
    <row r="4962" spans="1:18" x14ac:dyDescent="0.2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58"/>
      <c r="R4962" s="58"/>
    </row>
    <row r="4963" spans="1:18" x14ac:dyDescent="0.2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58"/>
      <c r="R4963" s="58"/>
    </row>
    <row r="4964" spans="1:18" x14ac:dyDescent="0.2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58"/>
      <c r="R4964" s="58"/>
    </row>
    <row r="4965" spans="1:18" x14ac:dyDescent="0.2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58"/>
      <c r="R4965" s="58"/>
    </row>
    <row r="4966" spans="1:18" x14ac:dyDescent="0.2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58"/>
      <c r="R4966" s="58"/>
    </row>
    <row r="4967" spans="1:18" x14ac:dyDescent="0.2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58"/>
      <c r="R4967" s="58"/>
    </row>
    <row r="4968" spans="1:18" x14ac:dyDescent="0.2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58"/>
      <c r="R4968" s="58"/>
    </row>
    <row r="4969" spans="1:18" x14ac:dyDescent="0.2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58"/>
      <c r="R4969" s="58"/>
    </row>
    <row r="4970" spans="1:18" x14ac:dyDescent="0.2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58"/>
      <c r="R4970" s="58"/>
    </row>
    <row r="4971" spans="1:18" x14ac:dyDescent="0.2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58"/>
      <c r="R4971" s="58"/>
    </row>
    <row r="4972" spans="1:18" x14ac:dyDescent="0.2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58"/>
      <c r="R4972" s="58"/>
    </row>
    <row r="4973" spans="1:18" x14ac:dyDescent="0.2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58"/>
      <c r="R4973" s="58"/>
    </row>
    <row r="4974" spans="1:18" x14ac:dyDescent="0.2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58"/>
      <c r="R4974" s="58"/>
    </row>
    <row r="4975" spans="1:18" x14ac:dyDescent="0.2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58"/>
      <c r="R4975" s="58"/>
    </row>
    <row r="4976" spans="1:18" x14ac:dyDescent="0.2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58"/>
      <c r="R4976" s="58"/>
    </row>
    <row r="4977" spans="1:18" x14ac:dyDescent="0.2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58"/>
      <c r="R4977" s="58"/>
    </row>
    <row r="4978" spans="1:18" x14ac:dyDescent="0.2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58"/>
      <c r="R4978" s="58"/>
    </row>
    <row r="4979" spans="1:18" x14ac:dyDescent="0.2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58"/>
      <c r="R4979" s="58"/>
    </row>
    <row r="4980" spans="1:18" x14ac:dyDescent="0.2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58"/>
      <c r="R4980" s="58"/>
    </row>
    <row r="4981" spans="1:18" x14ac:dyDescent="0.2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58"/>
      <c r="R4981" s="58"/>
    </row>
    <row r="4982" spans="1:18" x14ac:dyDescent="0.2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58"/>
      <c r="R4982" s="58"/>
    </row>
    <row r="4983" spans="1:18" x14ac:dyDescent="0.2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58"/>
      <c r="R4983" s="58"/>
    </row>
    <row r="4984" spans="1:18" x14ac:dyDescent="0.2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58"/>
      <c r="R4984" s="58"/>
    </row>
    <row r="4985" spans="1:18" x14ac:dyDescent="0.2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58"/>
      <c r="R4985" s="58"/>
    </row>
    <row r="4986" spans="1:18" x14ac:dyDescent="0.2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58"/>
      <c r="R4986" s="58"/>
    </row>
    <row r="4987" spans="1:18" x14ac:dyDescent="0.2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58"/>
      <c r="R4987" s="58"/>
    </row>
    <row r="4988" spans="1:18" x14ac:dyDescent="0.2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58"/>
      <c r="R4988" s="58"/>
    </row>
    <row r="4989" spans="1:18" x14ac:dyDescent="0.2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58"/>
      <c r="R4989" s="58"/>
    </row>
    <row r="4990" spans="1:18" x14ac:dyDescent="0.2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58"/>
      <c r="R4990" s="58"/>
    </row>
    <row r="4991" spans="1:18" x14ac:dyDescent="0.2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58"/>
      <c r="R4991" s="58"/>
    </row>
    <row r="4992" spans="1:18" x14ac:dyDescent="0.2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58"/>
      <c r="R4992" s="58"/>
    </row>
    <row r="4993" spans="1:18" x14ac:dyDescent="0.2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58"/>
      <c r="R4993" s="58"/>
    </row>
    <row r="4994" spans="1:18" x14ac:dyDescent="0.2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58"/>
      <c r="R4994" s="58"/>
    </row>
    <row r="4995" spans="1:18" x14ac:dyDescent="0.2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58"/>
      <c r="R4995" s="58"/>
    </row>
    <row r="4996" spans="1:18" x14ac:dyDescent="0.2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58"/>
      <c r="R4996" s="58"/>
    </row>
    <row r="4997" spans="1:18" x14ac:dyDescent="0.2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58"/>
      <c r="R4997" s="58"/>
    </row>
    <row r="4998" spans="1:18" x14ac:dyDescent="0.2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58"/>
      <c r="R4998" s="58"/>
    </row>
    <row r="4999" spans="1:18" x14ac:dyDescent="0.2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58"/>
      <c r="R4999" s="58"/>
    </row>
    <row r="5000" spans="1:18" x14ac:dyDescent="0.2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58"/>
      <c r="R5000" s="58"/>
    </row>
    <row r="5001" spans="1:18" x14ac:dyDescent="0.2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58"/>
      <c r="R5001" s="58"/>
    </row>
    <row r="5002" spans="1:18" x14ac:dyDescent="0.2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58"/>
      <c r="R5002" s="58"/>
    </row>
    <row r="5003" spans="1:18" x14ac:dyDescent="0.2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58"/>
      <c r="R5003" s="58"/>
    </row>
    <row r="5004" spans="1:18" x14ac:dyDescent="0.2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58"/>
      <c r="R5004" s="58"/>
    </row>
    <row r="5005" spans="1:18" x14ac:dyDescent="0.2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58"/>
      <c r="R5005" s="58"/>
    </row>
    <row r="5006" spans="1:18" x14ac:dyDescent="0.2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58"/>
      <c r="R5006" s="58"/>
    </row>
    <row r="5007" spans="1:18" x14ac:dyDescent="0.2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58"/>
      <c r="R5007" s="58"/>
    </row>
    <row r="5008" spans="1:18" x14ac:dyDescent="0.2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58"/>
      <c r="R5008" s="58"/>
    </row>
    <row r="5009" spans="1:18" x14ac:dyDescent="0.2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58"/>
      <c r="R5009" s="58"/>
    </row>
    <row r="5010" spans="1:18" x14ac:dyDescent="0.2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58"/>
      <c r="R5010" s="58"/>
    </row>
    <row r="5011" spans="1:18" x14ac:dyDescent="0.2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58"/>
      <c r="R5011" s="58"/>
    </row>
    <row r="5012" spans="1:18" x14ac:dyDescent="0.2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58"/>
      <c r="R5012" s="58"/>
    </row>
    <row r="5013" spans="1:18" x14ac:dyDescent="0.2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58"/>
      <c r="R5013" s="58"/>
    </row>
    <row r="5014" spans="1:18" x14ac:dyDescent="0.2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58"/>
      <c r="R5014" s="58"/>
    </row>
    <row r="5015" spans="1:18" x14ac:dyDescent="0.2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58"/>
      <c r="R5015" s="58"/>
    </row>
    <row r="5016" spans="1:18" x14ac:dyDescent="0.2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58"/>
      <c r="R5016" s="58"/>
    </row>
    <row r="5017" spans="1:18" x14ac:dyDescent="0.2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58"/>
      <c r="R5017" s="58"/>
    </row>
    <row r="5018" spans="1:18" x14ac:dyDescent="0.2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58"/>
      <c r="R5018" s="58"/>
    </row>
    <row r="5019" spans="1:18" x14ac:dyDescent="0.2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58"/>
      <c r="R5019" s="58"/>
    </row>
    <row r="5020" spans="1:18" x14ac:dyDescent="0.2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58"/>
      <c r="R5020" s="58"/>
    </row>
    <row r="5021" spans="1:18" x14ac:dyDescent="0.2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58"/>
      <c r="R5021" s="58"/>
    </row>
    <row r="5022" spans="1:18" x14ac:dyDescent="0.2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58"/>
      <c r="R5022" s="58"/>
    </row>
    <row r="5023" spans="1:18" x14ac:dyDescent="0.2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58"/>
      <c r="R5023" s="58"/>
    </row>
    <row r="5024" spans="1:18" x14ac:dyDescent="0.2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58"/>
      <c r="R5024" s="58"/>
    </row>
    <row r="5025" spans="1:18" x14ac:dyDescent="0.2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58"/>
      <c r="R5025" s="58"/>
    </row>
    <row r="5026" spans="1:18" x14ac:dyDescent="0.2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58"/>
      <c r="R5026" s="58"/>
    </row>
    <row r="5027" spans="1:18" x14ac:dyDescent="0.2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58"/>
      <c r="R5027" s="58"/>
    </row>
    <row r="5028" spans="1:18" x14ac:dyDescent="0.2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58"/>
      <c r="R5028" s="58"/>
    </row>
    <row r="5029" spans="1:18" x14ac:dyDescent="0.2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58"/>
      <c r="R5029" s="58"/>
    </row>
    <row r="5030" spans="1:18" x14ac:dyDescent="0.2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58"/>
      <c r="R5030" s="58"/>
    </row>
    <row r="5031" spans="1:18" x14ac:dyDescent="0.2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58"/>
      <c r="R5031" s="58"/>
    </row>
    <row r="5032" spans="1:18" x14ac:dyDescent="0.2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58"/>
      <c r="R5032" s="58"/>
    </row>
    <row r="5033" spans="1:18" x14ac:dyDescent="0.2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58"/>
      <c r="R5033" s="58"/>
    </row>
    <row r="5034" spans="1:18" x14ac:dyDescent="0.2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58"/>
      <c r="R5034" s="58"/>
    </row>
    <row r="5035" spans="1:18" x14ac:dyDescent="0.2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58"/>
      <c r="R5035" s="58"/>
    </row>
    <row r="5036" spans="1:18" x14ac:dyDescent="0.2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58"/>
      <c r="R5036" s="58"/>
    </row>
    <row r="5037" spans="1:18" x14ac:dyDescent="0.2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58"/>
      <c r="R5037" s="58"/>
    </row>
    <row r="5038" spans="1:18" x14ac:dyDescent="0.2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58"/>
      <c r="R5038" s="58"/>
    </row>
    <row r="5039" spans="1:18" x14ac:dyDescent="0.2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58"/>
      <c r="R5039" s="58"/>
    </row>
    <row r="5040" spans="1:18" x14ac:dyDescent="0.2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58"/>
      <c r="R5040" s="58"/>
    </row>
    <row r="5041" spans="1:18" x14ac:dyDescent="0.2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58"/>
      <c r="R5041" s="58"/>
    </row>
    <row r="5042" spans="1:18" x14ac:dyDescent="0.2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58"/>
      <c r="R5042" s="58"/>
    </row>
    <row r="5043" spans="1:18" x14ac:dyDescent="0.2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58"/>
      <c r="R5043" s="58"/>
    </row>
    <row r="5044" spans="1:18" x14ac:dyDescent="0.2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58"/>
      <c r="R5044" s="58"/>
    </row>
    <row r="5045" spans="1:18" x14ac:dyDescent="0.2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58"/>
      <c r="R5045" s="58"/>
    </row>
    <row r="5046" spans="1:18" x14ac:dyDescent="0.2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58"/>
      <c r="R5046" s="58"/>
    </row>
    <row r="5047" spans="1:18" x14ac:dyDescent="0.2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58"/>
      <c r="R5047" s="58"/>
    </row>
    <row r="5048" spans="1:18" x14ac:dyDescent="0.2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58"/>
      <c r="R5048" s="58"/>
    </row>
    <row r="5049" spans="1:18" x14ac:dyDescent="0.2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58"/>
      <c r="R5049" s="58"/>
    </row>
    <row r="5050" spans="1:18" x14ac:dyDescent="0.2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58"/>
      <c r="R5050" s="58"/>
    </row>
    <row r="5051" spans="1:18" x14ac:dyDescent="0.2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58"/>
      <c r="R5051" s="58"/>
    </row>
    <row r="5052" spans="1:18" x14ac:dyDescent="0.2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58"/>
      <c r="R5052" s="58"/>
    </row>
    <row r="5053" spans="1:18" x14ac:dyDescent="0.2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58"/>
      <c r="R5053" s="58"/>
    </row>
    <row r="5054" spans="1:18" x14ac:dyDescent="0.2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58"/>
      <c r="R5054" s="58"/>
    </row>
    <row r="5055" spans="1:18" x14ac:dyDescent="0.2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58"/>
      <c r="R5055" s="58"/>
    </row>
    <row r="5056" spans="1:18" x14ac:dyDescent="0.2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58"/>
      <c r="R5056" s="58"/>
    </row>
    <row r="5057" spans="1:18" x14ac:dyDescent="0.2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58"/>
      <c r="R5057" s="58"/>
    </row>
    <row r="5058" spans="1:18" x14ac:dyDescent="0.2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58"/>
      <c r="R5058" s="58"/>
    </row>
    <row r="5059" spans="1:18" x14ac:dyDescent="0.2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58"/>
      <c r="R5059" s="58"/>
    </row>
    <row r="5060" spans="1:18" x14ac:dyDescent="0.2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58"/>
      <c r="R5060" s="58"/>
    </row>
    <row r="5061" spans="1:18" x14ac:dyDescent="0.2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58"/>
      <c r="R5061" s="58"/>
    </row>
    <row r="5062" spans="1:18" x14ac:dyDescent="0.2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58"/>
      <c r="R5062" s="58"/>
    </row>
    <row r="5063" spans="1:18" x14ac:dyDescent="0.2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58"/>
      <c r="R5063" s="58"/>
    </row>
    <row r="5064" spans="1:18" x14ac:dyDescent="0.2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58"/>
      <c r="R5064" s="58"/>
    </row>
    <row r="5065" spans="1:18" x14ac:dyDescent="0.2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58"/>
      <c r="R5065" s="58"/>
    </row>
    <row r="5066" spans="1:18" x14ac:dyDescent="0.2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58"/>
      <c r="R5066" s="58"/>
    </row>
    <row r="5067" spans="1:18" x14ac:dyDescent="0.2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58"/>
      <c r="R5067" s="58"/>
    </row>
    <row r="5068" spans="1:18" x14ac:dyDescent="0.2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58"/>
      <c r="R5068" s="58"/>
    </row>
    <row r="5069" spans="1:18" x14ac:dyDescent="0.2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58"/>
      <c r="R5069" s="58"/>
    </row>
    <row r="5070" spans="1:18" x14ac:dyDescent="0.2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58"/>
      <c r="R5070" s="58"/>
    </row>
    <row r="5071" spans="1:18" x14ac:dyDescent="0.2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58"/>
      <c r="R5071" s="58"/>
    </row>
    <row r="5072" spans="1:18" x14ac:dyDescent="0.2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58"/>
      <c r="R5072" s="58"/>
    </row>
    <row r="5073" spans="1:18" x14ac:dyDescent="0.2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58"/>
      <c r="R5073" s="58"/>
    </row>
    <row r="5074" spans="1:18" x14ac:dyDescent="0.2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58"/>
      <c r="R5074" s="58"/>
    </row>
    <row r="5075" spans="1:18" x14ac:dyDescent="0.2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58"/>
      <c r="R5075" s="58"/>
    </row>
    <row r="5076" spans="1:18" x14ac:dyDescent="0.2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58"/>
      <c r="R5076" s="58"/>
    </row>
    <row r="5077" spans="1:18" x14ac:dyDescent="0.2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58"/>
      <c r="R5077" s="58"/>
    </row>
    <row r="5078" spans="1:18" x14ac:dyDescent="0.2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58"/>
      <c r="R5078" s="58"/>
    </row>
    <row r="5079" spans="1:18" x14ac:dyDescent="0.2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58"/>
      <c r="R5079" s="58"/>
    </row>
    <row r="5080" spans="1:18" x14ac:dyDescent="0.2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58"/>
      <c r="R5080" s="58"/>
    </row>
    <row r="5081" spans="1:18" x14ac:dyDescent="0.2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58"/>
      <c r="R5081" s="58"/>
    </row>
    <row r="5082" spans="1:18" x14ac:dyDescent="0.2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58"/>
      <c r="R5082" s="58"/>
    </row>
    <row r="5083" spans="1:18" x14ac:dyDescent="0.2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58"/>
      <c r="R5083" s="58"/>
    </row>
    <row r="5084" spans="1:18" x14ac:dyDescent="0.2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58"/>
      <c r="R5084" s="58"/>
    </row>
    <row r="5085" spans="1:18" x14ac:dyDescent="0.2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58"/>
      <c r="R5085" s="58"/>
    </row>
    <row r="5086" spans="1:18" x14ac:dyDescent="0.2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58"/>
      <c r="R5086" s="58"/>
    </row>
    <row r="5087" spans="1:18" x14ac:dyDescent="0.2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58"/>
      <c r="R5087" s="58"/>
    </row>
    <row r="5088" spans="1:18" x14ac:dyDescent="0.2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58"/>
      <c r="R5088" s="58"/>
    </row>
    <row r="5089" spans="1:18" x14ac:dyDescent="0.2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58"/>
      <c r="R5089" s="58"/>
    </row>
    <row r="5090" spans="1:18" x14ac:dyDescent="0.2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58"/>
      <c r="R5090" s="58"/>
    </row>
    <row r="5091" spans="1:18" x14ac:dyDescent="0.2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58"/>
      <c r="R5091" s="58"/>
    </row>
    <row r="5092" spans="1:18" x14ac:dyDescent="0.2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58"/>
      <c r="R5092" s="58"/>
    </row>
    <row r="5093" spans="1:18" x14ac:dyDescent="0.2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58"/>
      <c r="R5093" s="58"/>
    </row>
    <row r="5094" spans="1:18" x14ac:dyDescent="0.2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  <c r="Q5094" s="58"/>
      <c r="R5094" s="58"/>
    </row>
    <row r="5095" spans="1:18" x14ac:dyDescent="0.2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58"/>
      <c r="R5095" s="58"/>
    </row>
    <row r="5096" spans="1:18" x14ac:dyDescent="0.2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58"/>
      <c r="R5096" s="58"/>
    </row>
    <row r="5097" spans="1:18" x14ac:dyDescent="0.2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58"/>
      <c r="R5097" s="58"/>
    </row>
    <row r="5098" spans="1:18" x14ac:dyDescent="0.2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  <c r="Q5098" s="58"/>
      <c r="R5098" s="58"/>
    </row>
    <row r="5099" spans="1:18" x14ac:dyDescent="0.2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58"/>
      <c r="R5099" s="58"/>
    </row>
    <row r="5100" spans="1:18" x14ac:dyDescent="0.2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58"/>
      <c r="R5100" s="58"/>
    </row>
    <row r="5101" spans="1:18" x14ac:dyDescent="0.2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58"/>
      <c r="R5101" s="58"/>
    </row>
    <row r="5102" spans="1:18" x14ac:dyDescent="0.2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58"/>
      <c r="R5102" s="58"/>
    </row>
    <row r="5103" spans="1:18" x14ac:dyDescent="0.2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58"/>
      <c r="R5103" s="58"/>
    </row>
    <row r="5104" spans="1:18" x14ac:dyDescent="0.2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58"/>
      <c r="R5104" s="58"/>
    </row>
    <row r="5105" spans="1:18" x14ac:dyDescent="0.2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58"/>
      <c r="R5105" s="58"/>
    </row>
    <row r="5106" spans="1:18" x14ac:dyDescent="0.2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58"/>
      <c r="R5106" s="58"/>
    </row>
    <row r="5107" spans="1:18" x14ac:dyDescent="0.2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  <c r="Q5107" s="58"/>
      <c r="R5107" s="58"/>
    </row>
    <row r="5108" spans="1:18" x14ac:dyDescent="0.2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  <c r="Q5108" s="58"/>
      <c r="R5108" s="58"/>
    </row>
    <row r="5109" spans="1:18" x14ac:dyDescent="0.2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58"/>
      <c r="R5109" s="58"/>
    </row>
    <row r="5110" spans="1:18" x14ac:dyDescent="0.2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58"/>
      <c r="R5110" s="58"/>
    </row>
    <row r="5111" spans="1:18" x14ac:dyDescent="0.2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58"/>
      <c r="R5111" s="58"/>
    </row>
    <row r="5112" spans="1:18" x14ac:dyDescent="0.2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58"/>
      <c r="R5112" s="58"/>
    </row>
    <row r="5113" spans="1:18" x14ac:dyDescent="0.2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58"/>
      <c r="R5113" s="58"/>
    </row>
    <row r="5114" spans="1:18" x14ac:dyDescent="0.2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58"/>
      <c r="R5114" s="58"/>
    </row>
    <row r="5115" spans="1:18" x14ac:dyDescent="0.2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58"/>
      <c r="R5115" s="58"/>
    </row>
    <row r="5116" spans="1:18" x14ac:dyDescent="0.2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58"/>
      <c r="R5116" s="58"/>
    </row>
    <row r="5117" spans="1:18" x14ac:dyDescent="0.2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58"/>
      <c r="R5117" s="58"/>
    </row>
    <row r="5118" spans="1:18" x14ac:dyDescent="0.2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58"/>
      <c r="R5118" s="58"/>
    </row>
    <row r="5119" spans="1:18" x14ac:dyDescent="0.2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58"/>
      <c r="R5119" s="58"/>
    </row>
    <row r="5120" spans="1:18" x14ac:dyDescent="0.2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58"/>
      <c r="R5120" s="58"/>
    </row>
    <row r="5121" spans="1:18" x14ac:dyDescent="0.2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58"/>
      <c r="R5121" s="58"/>
    </row>
    <row r="5122" spans="1:18" x14ac:dyDescent="0.2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58"/>
      <c r="R5122" s="58"/>
    </row>
    <row r="5123" spans="1:18" x14ac:dyDescent="0.2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58"/>
      <c r="R5123" s="58"/>
    </row>
    <row r="5124" spans="1:18" x14ac:dyDescent="0.2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58"/>
      <c r="R5124" s="58"/>
    </row>
    <row r="5125" spans="1:18" x14ac:dyDescent="0.2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58"/>
      <c r="R5125" s="58"/>
    </row>
    <row r="5126" spans="1:18" x14ac:dyDescent="0.2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58"/>
      <c r="R5126" s="58"/>
    </row>
    <row r="5127" spans="1:18" x14ac:dyDescent="0.2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58"/>
      <c r="R5127" s="58"/>
    </row>
    <row r="5128" spans="1:18" x14ac:dyDescent="0.2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58"/>
      <c r="R5128" s="58"/>
    </row>
    <row r="5129" spans="1:18" x14ac:dyDescent="0.2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58"/>
      <c r="R5129" s="58"/>
    </row>
    <row r="5130" spans="1:18" x14ac:dyDescent="0.2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58"/>
      <c r="R5130" s="58"/>
    </row>
    <row r="5131" spans="1:18" x14ac:dyDescent="0.2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58"/>
      <c r="R5131" s="58"/>
    </row>
    <row r="5132" spans="1:18" x14ac:dyDescent="0.2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58"/>
      <c r="R5132" s="58"/>
    </row>
    <row r="5133" spans="1:18" x14ac:dyDescent="0.2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58"/>
      <c r="R5133" s="58"/>
    </row>
    <row r="5134" spans="1:18" x14ac:dyDescent="0.2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58"/>
      <c r="R5134" s="58"/>
    </row>
    <row r="5135" spans="1:18" x14ac:dyDescent="0.2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58"/>
      <c r="R5135" s="58"/>
    </row>
    <row r="5136" spans="1:18" x14ac:dyDescent="0.2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58"/>
      <c r="R5136" s="58"/>
    </row>
    <row r="5137" spans="1:18" x14ac:dyDescent="0.2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58"/>
      <c r="R5137" s="58"/>
    </row>
    <row r="5138" spans="1:18" x14ac:dyDescent="0.2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58"/>
      <c r="R5138" s="58"/>
    </row>
    <row r="5139" spans="1:18" x14ac:dyDescent="0.2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58"/>
      <c r="R5139" s="58"/>
    </row>
    <row r="5140" spans="1:18" x14ac:dyDescent="0.2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58"/>
      <c r="R5140" s="58"/>
    </row>
    <row r="5141" spans="1:18" x14ac:dyDescent="0.2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58"/>
      <c r="R5141" s="58"/>
    </row>
    <row r="5142" spans="1:18" x14ac:dyDescent="0.2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58"/>
      <c r="R5142" s="58"/>
    </row>
    <row r="5143" spans="1:18" x14ac:dyDescent="0.2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58"/>
      <c r="R5143" s="58"/>
    </row>
    <row r="5144" spans="1:18" x14ac:dyDescent="0.2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58"/>
      <c r="R5144" s="58"/>
    </row>
    <row r="5145" spans="1:18" x14ac:dyDescent="0.2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58"/>
      <c r="R5145" s="58"/>
    </row>
    <row r="5146" spans="1:18" x14ac:dyDescent="0.2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58"/>
      <c r="R5146" s="58"/>
    </row>
    <row r="5147" spans="1:18" x14ac:dyDescent="0.2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58"/>
      <c r="R5147" s="58"/>
    </row>
    <row r="5148" spans="1:18" x14ac:dyDescent="0.2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  <c r="Q5148" s="58"/>
      <c r="R5148" s="58"/>
    </row>
    <row r="5149" spans="1:18" x14ac:dyDescent="0.2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58"/>
      <c r="R5149" s="58"/>
    </row>
    <row r="5150" spans="1:18" x14ac:dyDescent="0.2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58"/>
      <c r="R5150" s="58"/>
    </row>
    <row r="5151" spans="1:18" x14ac:dyDescent="0.2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58"/>
      <c r="R5151" s="58"/>
    </row>
    <row r="5152" spans="1:18" x14ac:dyDescent="0.2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58"/>
      <c r="R5152" s="58"/>
    </row>
    <row r="5153" spans="1:18" x14ac:dyDescent="0.2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58"/>
      <c r="R5153" s="58"/>
    </row>
    <row r="5154" spans="1:18" x14ac:dyDescent="0.2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58"/>
      <c r="R5154" s="58"/>
    </row>
    <row r="5155" spans="1:18" x14ac:dyDescent="0.2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58"/>
      <c r="R5155" s="58"/>
    </row>
    <row r="5156" spans="1:18" x14ac:dyDescent="0.2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58"/>
      <c r="R5156" s="58"/>
    </row>
    <row r="5157" spans="1:18" x14ac:dyDescent="0.2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58"/>
      <c r="R5157" s="58"/>
    </row>
    <row r="5158" spans="1:18" x14ac:dyDescent="0.2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58"/>
      <c r="R5158" s="58"/>
    </row>
    <row r="5159" spans="1:18" x14ac:dyDescent="0.2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58"/>
      <c r="R5159" s="58"/>
    </row>
    <row r="5160" spans="1:18" x14ac:dyDescent="0.2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58"/>
      <c r="R5160" s="58"/>
    </row>
    <row r="5161" spans="1:18" x14ac:dyDescent="0.2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58"/>
      <c r="R5161" s="58"/>
    </row>
    <row r="5162" spans="1:18" x14ac:dyDescent="0.2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58"/>
      <c r="R5162" s="58"/>
    </row>
    <row r="5163" spans="1:18" x14ac:dyDescent="0.2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58"/>
      <c r="R5163" s="58"/>
    </row>
    <row r="5164" spans="1:18" x14ac:dyDescent="0.2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58"/>
      <c r="R5164" s="58"/>
    </row>
    <row r="5165" spans="1:18" x14ac:dyDescent="0.2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58"/>
      <c r="R5165" s="58"/>
    </row>
    <row r="5166" spans="1:18" x14ac:dyDescent="0.2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58"/>
      <c r="R5166" s="58"/>
    </row>
    <row r="5167" spans="1:18" x14ac:dyDescent="0.2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58"/>
      <c r="R5167" s="58"/>
    </row>
    <row r="5168" spans="1:18" x14ac:dyDescent="0.2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58"/>
      <c r="R5168" s="58"/>
    </row>
    <row r="5169" spans="1:18" x14ac:dyDescent="0.2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58"/>
      <c r="R5169" s="58"/>
    </row>
    <row r="5170" spans="1:18" x14ac:dyDescent="0.2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58"/>
      <c r="R5170" s="58"/>
    </row>
    <row r="5171" spans="1:18" x14ac:dyDescent="0.2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58"/>
      <c r="R5171" s="58"/>
    </row>
    <row r="5172" spans="1:18" x14ac:dyDescent="0.2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58"/>
      <c r="R5172" s="58"/>
    </row>
    <row r="5173" spans="1:18" x14ac:dyDescent="0.2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58"/>
      <c r="R5173" s="58"/>
    </row>
    <row r="5174" spans="1:18" x14ac:dyDescent="0.2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58"/>
      <c r="R5174" s="58"/>
    </row>
    <row r="5175" spans="1:18" x14ac:dyDescent="0.2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58"/>
      <c r="R5175" s="58"/>
    </row>
    <row r="5176" spans="1:18" x14ac:dyDescent="0.2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58"/>
      <c r="R5176" s="58"/>
    </row>
    <row r="5177" spans="1:18" x14ac:dyDescent="0.2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58"/>
      <c r="R5177" s="58"/>
    </row>
    <row r="5178" spans="1:18" x14ac:dyDescent="0.2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58"/>
      <c r="R5178" s="58"/>
    </row>
    <row r="5179" spans="1:18" x14ac:dyDescent="0.2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58"/>
      <c r="R5179" s="58"/>
    </row>
    <row r="5180" spans="1:18" x14ac:dyDescent="0.2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58"/>
      <c r="R5180" s="58"/>
    </row>
    <row r="5181" spans="1:18" x14ac:dyDescent="0.2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58"/>
      <c r="R5181" s="58"/>
    </row>
    <row r="5182" spans="1:18" x14ac:dyDescent="0.2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58"/>
      <c r="R5182" s="58"/>
    </row>
    <row r="5183" spans="1:18" x14ac:dyDescent="0.2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58"/>
      <c r="R5183" s="58"/>
    </row>
    <row r="5184" spans="1:18" x14ac:dyDescent="0.2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58"/>
      <c r="R5184" s="58"/>
    </row>
    <row r="5185" spans="1:18" x14ac:dyDescent="0.2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58"/>
      <c r="R5185" s="58"/>
    </row>
    <row r="5186" spans="1:18" x14ac:dyDescent="0.2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58"/>
      <c r="R5186" s="58"/>
    </row>
    <row r="5187" spans="1:18" x14ac:dyDescent="0.2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58"/>
      <c r="R5187" s="58"/>
    </row>
    <row r="5188" spans="1:18" x14ac:dyDescent="0.2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58"/>
      <c r="R5188" s="58"/>
    </row>
    <row r="5189" spans="1:18" x14ac:dyDescent="0.2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58"/>
      <c r="R5189" s="58"/>
    </row>
    <row r="5190" spans="1:18" x14ac:dyDescent="0.2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58"/>
      <c r="R5190" s="58"/>
    </row>
    <row r="5191" spans="1:18" x14ac:dyDescent="0.2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58"/>
      <c r="R5191" s="58"/>
    </row>
    <row r="5192" spans="1:18" x14ac:dyDescent="0.2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58"/>
      <c r="R5192" s="58"/>
    </row>
    <row r="5193" spans="1:18" x14ac:dyDescent="0.2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58"/>
      <c r="R5193" s="58"/>
    </row>
    <row r="5194" spans="1:18" x14ac:dyDescent="0.2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58"/>
      <c r="R5194" s="58"/>
    </row>
    <row r="5195" spans="1:18" x14ac:dyDescent="0.2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58"/>
      <c r="R5195" s="58"/>
    </row>
    <row r="5196" spans="1:18" x14ac:dyDescent="0.2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58"/>
      <c r="R5196" s="58"/>
    </row>
    <row r="5197" spans="1:18" x14ac:dyDescent="0.2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58"/>
      <c r="R5197" s="58"/>
    </row>
    <row r="5198" spans="1:18" x14ac:dyDescent="0.2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58"/>
      <c r="R5198" s="58"/>
    </row>
    <row r="5199" spans="1:18" x14ac:dyDescent="0.2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58"/>
      <c r="R5199" s="58"/>
    </row>
    <row r="5200" spans="1:18" x14ac:dyDescent="0.2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58"/>
      <c r="R5200" s="58"/>
    </row>
    <row r="5201" spans="1:18" x14ac:dyDescent="0.2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58"/>
      <c r="R5201" s="58"/>
    </row>
    <row r="5202" spans="1:18" x14ac:dyDescent="0.2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58"/>
      <c r="R5202" s="58"/>
    </row>
    <row r="5203" spans="1:18" x14ac:dyDescent="0.2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58"/>
      <c r="R5203" s="58"/>
    </row>
    <row r="5204" spans="1:18" x14ac:dyDescent="0.2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58"/>
      <c r="R5204" s="58"/>
    </row>
    <row r="5205" spans="1:18" x14ac:dyDescent="0.2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58"/>
      <c r="R5205" s="58"/>
    </row>
    <row r="5206" spans="1:18" x14ac:dyDescent="0.2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58"/>
      <c r="R5206" s="58"/>
    </row>
    <row r="5207" spans="1:18" x14ac:dyDescent="0.2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58"/>
      <c r="R5207" s="58"/>
    </row>
    <row r="5208" spans="1:18" x14ac:dyDescent="0.2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58"/>
      <c r="R5208" s="58"/>
    </row>
    <row r="5209" spans="1:18" x14ac:dyDescent="0.2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58"/>
      <c r="R5209" s="58"/>
    </row>
    <row r="5210" spans="1:18" x14ac:dyDescent="0.2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58"/>
      <c r="R5210" s="58"/>
    </row>
    <row r="5211" spans="1:18" x14ac:dyDescent="0.2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58"/>
      <c r="R5211" s="58"/>
    </row>
    <row r="5212" spans="1:18" x14ac:dyDescent="0.2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58"/>
      <c r="R5212" s="58"/>
    </row>
    <row r="5213" spans="1:18" x14ac:dyDescent="0.2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58"/>
      <c r="R5213" s="58"/>
    </row>
    <row r="5214" spans="1:18" x14ac:dyDescent="0.2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58"/>
      <c r="R5214" s="58"/>
    </row>
    <row r="5215" spans="1:18" x14ac:dyDescent="0.2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58"/>
      <c r="R5215" s="58"/>
    </row>
    <row r="5216" spans="1:18" x14ac:dyDescent="0.2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58"/>
      <c r="R5216" s="58"/>
    </row>
    <row r="5217" spans="1:18" x14ac:dyDescent="0.2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58"/>
      <c r="R5217" s="58"/>
    </row>
    <row r="5218" spans="1:18" x14ac:dyDescent="0.2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58"/>
      <c r="R5218" s="58"/>
    </row>
    <row r="5219" spans="1:18" x14ac:dyDescent="0.2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58"/>
      <c r="R5219" s="58"/>
    </row>
    <row r="5220" spans="1:18" x14ac:dyDescent="0.2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58"/>
      <c r="R5220" s="58"/>
    </row>
    <row r="5221" spans="1:18" x14ac:dyDescent="0.2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58"/>
      <c r="R5221" s="58"/>
    </row>
    <row r="5222" spans="1:18" x14ac:dyDescent="0.2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58"/>
      <c r="R5222" s="58"/>
    </row>
    <row r="5223" spans="1:18" x14ac:dyDescent="0.2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58"/>
      <c r="R5223" s="58"/>
    </row>
    <row r="5224" spans="1:18" x14ac:dyDescent="0.2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58"/>
      <c r="R5224" s="58"/>
    </row>
    <row r="5225" spans="1:18" x14ac:dyDescent="0.2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58"/>
      <c r="R5225" s="58"/>
    </row>
    <row r="5226" spans="1:18" x14ac:dyDescent="0.2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58"/>
      <c r="R5226" s="58"/>
    </row>
    <row r="5227" spans="1:18" x14ac:dyDescent="0.2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58"/>
      <c r="R5227" s="58"/>
    </row>
    <row r="5228" spans="1:18" x14ac:dyDescent="0.2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58"/>
      <c r="R5228" s="58"/>
    </row>
    <row r="5229" spans="1:18" x14ac:dyDescent="0.2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58"/>
      <c r="R5229" s="58"/>
    </row>
    <row r="5230" spans="1:18" x14ac:dyDescent="0.2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58"/>
      <c r="R5230" s="58"/>
    </row>
    <row r="5231" spans="1:18" x14ac:dyDescent="0.2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58"/>
      <c r="R5231" s="58"/>
    </row>
    <row r="5232" spans="1:18" x14ac:dyDescent="0.2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58"/>
      <c r="R5232" s="58"/>
    </row>
    <row r="5233" spans="1:18" x14ac:dyDescent="0.2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58"/>
      <c r="R5233" s="58"/>
    </row>
    <row r="5234" spans="1:18" x14ac:dyDescent="0.2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58"/>
      <c r="R5234" s="58"/>
    </row>
    <row r="5235" spans="1:18" x14ac:dyDescent="0.2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58"/>
      <c r="R5235" s="58"/>
    </row>
    <row r="5236" spans="1:18" x14ac:dyDescent="0.2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58"/>
      <c r="R5236" s="58"/>
    </row>
    <row r="5237" spans="1:18" x14ac:dyDescent="0.2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58"/>
      <c r="R5237" s="58"/>
    </row>
    <row r="5238" spans="1:18" x14ac:dyDescent="0.2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58"/>
      <c r="R5238" s="58"/>
    </row>
    <row r="5239" spans="1:18" x14ac:dyDescent="0.2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58"/>
      <c r="R5239" s="58"/>
    </row>
    <row r="5240" spans="1:18" x14ac:dyDescent="0.2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58"/>
      <c r="R5240" s="58"/>
    </row>
    <row r="5241" spans="1:18" x14ac:dyDescent="0.2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58"/>
      <c r="R5241" s="58"/>
    </row>
    <row r="5242" spans="1:18" x14ac:dyDescent="0.2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58"/>
      <c r="R5242" s="58"/>
    </row>
    <row r="5243" spans="1:18" x14ac:dyDescent="0.2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58"/>
      <c r="R5243" s="58"/>
    </row>
    <row r="5244" spans="1:18" x14ac:dyDescent="0.2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58"/>
      <c r="R5244" s="58"/>
    </row>
    <row r="5245" spans="1:18" x14ac:dyDescent="0.2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58"/>
      <c r="R5245" s="58"/>
    </row>
    <row r="5246" spans="1:18" x14ac:dyDescent="0.2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58"/>
      <c r="R5246" s="58"/>
    </row>
    <row r="5247" spans="1:18" x14ac:dyDescent="0.2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58"/>
      <c r="R5247" s="58"/>
    </row>
    <row r="5248" spans="1:18" x14ac:dyDescent="0.2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58"/>
      <c r="R5248" s="58"/>
    </row>
    <row r="5249" spans="1:18" x14ac:dyDescent="0.2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58"/>
      <c r="R5249" s="58"/>
    </row>
    <row r="5250" spans="1:18" x14ac:dyDescent="0.2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  <c r="Q5250" s="58"/>
      <c r="R5250" s="58"/>
    </row>
    <row r="5251" spans="1:18" x14ac:dyDescent="0.2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  <c r="Q5251" s="58"/>
      <c r="R5251" s="58"/>
    </row>
    <row r="5252" spans="1:18" x14ac:dyDescent="0.2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58"/>
      <c r="R5252" s="58"/>
    </row>
    <row r="5253" spans="1:18" x14ac:dyDescent="0.2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58"/>
      <c r="R5253" s="58"/>
    </row>
    <row r="5254" spans="1:18" x14ac:dyDescent="0.2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58"/>
      <c r="R5254" s="58"/>
    </row>
    <row r="5255" spans="1:18" x14ac:dyDescent="0.2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58"/>
      <c r="R5255" s="58"/>
    </row>
    <row r="5256" spans="1:18" x14ac:dyDescent="0.2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58"/>
      <c r="R5256" s="58"/>
    </row>
    <row r="5257" spans="1:18" x14ac:dyDescent="0.2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58"/>
      <c r="R5257" s="58"/>
    </row>
    <row r="5258" spans="1:18" x14ac:dyDescent="0.2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58"/>
      <c r="R5258" s="58"/>
    </row>
    <row r="5259" spans="1:18" x14ac:dyDescent="0.2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58"/>
      <c r="R5259" s="58"/>
    </row>
    <row r="5260" spans="1:18" x14ac:dyDescent="0.2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58"/>
      <c r="R5260" s="58"/>
    </row>
    <row r="5261" spans="1:18" x14ac:dyDescent="0.2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58"/>
      <c r="R5261" s="58"/>
    </row>
    <row r="5262" spans="1:18" x14ac:dyDescent="0.2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58"/>
      <c r="R5262" s="58"/>
    </row>
    <row r="5263" spans="1:18" x14ac:dyDescent="0.2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58"/>
      <c r="R5263" s="58"/>
    </row>
    <row r="5264" spans="1:18" x14ac:dyDescent="0.2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58"/>
      <c r="R5264" s="58"/>
    </row>
    <row r="5265" spans="1:18" x14ac:dyDescent="0.2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58"/>
      <c r="R5265" s="58"/>
    </row>
    <row r="5266" spans="1:18" x14ac:dyDescent="0.2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58"/>
      <c r="R5266" s="58"/>
    </row>
    <row r="5267" spans="1:18" x14ac:dyDescent="0.2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58"/>
      <c r="R5267" s="58"/>
    </row>
    <row r="5268" spans="1:18" x14ac:dyDescent="0.2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58"/>
      <c r="R5268" s="58"/>
    </row>
    <row r="5269" spans="1:18" x14ac:dyDescent="0.2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58"/>
      <c r="R5269" s="58"/>
    </row>
    <row r="5270" spans="1:18" x14ac:dyDescent="0.2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58"/>
      <c r="R5270" s="58"/>
    </row>
    <row r="5271" spans="1:18" x14ac:dyDescent="0.2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58"/>
      <c r="R5271" s="58"/>
    </row>
    <row r="5272" spans="1:18" x14ac:dyDescent="0.2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58"/>
      <c r="R5272" s="58"/>
    </row>
    <row r="5273" spans="1:18" x14ac:dyDescent="0.2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58"/>
      <c r="R5273" s="58"/>
    </row>
    <row r="5274" spans="1:18" x14ac:dyDescent="0.2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58"/>
      <c r="R5274" s="58"/>
    </row>
    <row r="5275" spans="1:18" x14ac:dyDescent="0.2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58"/>
      <c r="R5275" s="58"/>
    </row>
    <row r="5276" spans="1:18" x14ac:dyDescent="0.2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58"/>
      <c r="R5276" s="58"/>
    </row>
    <row r="5277" spans="1:18" x14ac:dyDescent="0.2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58"/>
      <c r="R5277" s="58"/>
    </row>
    <row r="5278" spans="1:18" x14ac:dyDescent="0.2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58"/>
      <c r="R5278" s="58"/>
    </row>
    <row r="5279" spans="1:18" x14ac:dyDescent="0.2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58"/>
      <c r="R5279" s="58"/>
    </row>
    <row r="5280" spans="1:18" x14ac:dyDescent="0.2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58"/>
      <c r="R5280" s="58"/>
    </row>
    <row r="5281" spans="1:18" x14ac:dyDescent="0.2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58"/>
      <c r="R5281" s="58"/>
    </row>
    <row r="5282" spans="1:18" x14ac:dyDescent="0.2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58"/>
      <c r="R5282" s="58"/>
    </row>
    <row r="5283" spans="1:18" x14ac:dyDescent="0.2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58"/>
      <c r="R5283" s="58"/>
    </row>
    <row r="5284" spans="1:18" x14ac:dyDescent="0.2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58"/>
      <c r="R5284" s="58"/>
    </row>
    <row r="5285" spans="1:18" x14ac:dyDescent="0.2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58"/>
      <c r="R5285" s="58"/>
    </row>
    <row r="5286" spans="1:18" x14ac:dyDescent="0.2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58"/>
      <c r="R5286" s="58"/>
    </row>
    <row r="5287" spans="1:18" x14ac:dyDescent="0.2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58"/>
      <c r="R5287" s="58"/>
    </row>
    <row r="5288" spans="1:18" x14ac:dyDescent="0.2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58"/>
      <c r="R5288" s="58"/>
    </row>
    <row r="5289" spans="1:18" x14ac:dyDescent="0.2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58"/>
      <c r="R5289" s="58"/>
    </row>
    <row r="5290" spans="1:18" x14ac:dyDescent="0.2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58"/>
      <c r="R5290" s="58"/>
    </row>
    <row r="5291" spans="1:18" x14ac:dyDescent="0.2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58"/>
      <c r="R5291" s="58"/>
    </row>
    <row r="5292" spans="1:18" x14ac:dyDescent="0.2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58"/>
      <c r="R5292" s="58"/>
    </row>
    <row r="5293" spans="1:18" x14ac:dyDescent="0.2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58"/>
      <c r="R5293" s="58"/>
    </row>
    <row r="5294" spans="1:18" x14ac:dyDescent="0.2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58"/>
      <c r="R5294" s="58"/>
    </row>
    <row r="5295" spans="1:18" x14ac:dyDescent="0.2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58"/>
      <c r="R5295" s="58"/>
    </row>
    <row r="5296" spans="1:18" x14ac:dyDescent="0.2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58"/>
      <c r="R5296" s="58"/>
    </row>
    <row r="5297" spans="1:18" x14ac:dyDescent="0.2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58"/>
      <c r="R5297" s="58"/>
    </row>
    <row r="5298" spans="1:18" x14ac:dyDescent="0.2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58"/>
      <c r="R5298" s="58"/>
    </row>
    <row r="5299" spans="1:18" x14ac:dyDescent="0.2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58"/>
      <c r="R5299" s="58"/>
    </row>
    <row r="5300" spans="1:18" x14ac:dyDescent="0.2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58"/>
      <c r="R5300" s="58"/>
    </row>
    <row r="5301" spans="1:18" x14ac:dyDescent="0.2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58"/>
      <c r="R5301" s="58"/>
    </row>
    <row r="5302" spans="1:18" x14ac:dyDescent="0.2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58"/>
      <c r="R5302" s="58"/>
    </row>
    <row r="5303" spans="1:18" x14ac:dyDescent="0.2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58"/>
      <c r="R5303" s="58"/>
    </row>
    <row r="5304" spans="1:18" x14ac:dyDescent="0.2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  <c r="Q5304" s="58"/>
      <c r="R5304" s="58"/>
    </row>
    <row r="5305" spans="1:18" x14ac:dyDescent="0.2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58"/>
      <c r="R5305" s="58"/>
    </row>
    <row r="5306" spans="1:18" x14ac:dyDescent="0.2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58"/>
      <c r="R5306" s="58"/>
    </row>
    <row r="5307" spans="1:18" x14ac:dyDescent="0.2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58"/>
      <c r="R5307" s="58"/>
    </row>
    <row r="5308" spans="1:18" x14ac:dyDescent="0.2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58"/>
      <c r="R5308" s="58"/>
    </row>
    <row r="5309" spans="1:18" x14ac:dyDescent="0.2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58"/>
      <c r="R5309" s="58"/>
    </row>
    <row r="5310" spans="1:18" x14ac:dyDescent="0.2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58"/>
      <c r="R5310" s="58"/>
    </row>
    <row r="5311" spans="1:18" x14ac:dyDescent="0.2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58"/>
      <c r="R5311" s="58"/>
    </row>
    <row r="5312" spans="1:18" x14ac:dyDescent="0.2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58"/>
      <c r="R5312" s="58"/>
    </row>
    <row r="5313" spans="1:18" x14ac:dyDescent="0.2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58"/>
      <c r="R5313" s="58"/>
    </row>
    <row r="5314" spans="1:18" x14ac:dyDescent="0.2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58"/>
      <c r="R5314" s="58"/>
    </row>
    <row r="5315" spans="1:18" x14ac:dyDescent="0.2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58"/>
      <c r="R5315" s="58"/>
    </row>
    <row r="5316" spans="1:18" x14ac:dyDescent="0.2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58"/>
      <c r="R5316" s="58"/>
    </row>
    <row r="5317" spans="1:18" x14ac:dyDescent="0.2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58"/>
      <c r="R5317" s="58"/>
    </row>
    <row r="5318" spans="1:18" x14ac:dyDescent="0.2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58"/>
      <c r="R5318" s="58"/>
    </row>
    <row r="5319" spans="1:18" x14ac:dyDescent="0.2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58"/>
      <c r="R5319" s="58"/>
    </row>
    <row r="5320" spans="1:18" x14ac:dyDescent="0.2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58"/>
      <c r="R5320" s="58"/>
    </row>
    <row r="5321" spans="1:18" x14ac:dyDescent="0.2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58"/>
      <c r="R5321" s="58"/>
    </row>
    <row r="5322" spans="1:18" x14ac:dyDescent="0.2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58"/>
      <c r="R5322" s="58"/>
    </row>
    <row r="5323" spans="1:18" x14ac:dyDescent="0.2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58"/>
      <c r="R5323" s="58"/>
    </row>
    <row r="5324" spans="1:18" x14ac:dyDescent="0.2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58"/>
      <c r="R5324" s="58"/>
    </row>
    <row r="5325" spans="1:18" x14ac:dyDescent="0.2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58"/>
      <c r="R5325" s="58"/>
    </row>
    <row r="5326" spans="1:18" x14ac:dyDescent="0.2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58"/>
      <c r="R5326" s="58"/>
    </row>
    <row r="5327" spans="1:18" x14ac:dyDescent="0.2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58"/>
      <c r="R5327" s="58"/>
    </row>
    <row r="5328" spans="1:18" x14ac:dyDescent="0.2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58"/>
      <c r="R5328" s="58"/>
    </row>
    <row r="5329" spans="1:18" x14ac:dyDescent="0.2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58"/>
      <c r="R5329" s="58"/>
    </row>
    <row r="5330" spans="1:18" x14ac:dyDescent="0.2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58"/>
      <c r="R5330" s="58"/>
    </row>
    <row r="5331" spans="1:18" x14ac:dyDescent="0.2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58"/>
      <c r="R5331" s="58"/>
    </row>
    <row r="5332" spans="1:18" x14ac:dyDescent="0.2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58"/>
      <c r="R5332" s="58"/>
    </row>
    <row r="5333" spans="1:18" x14ac:dyDescent="0.2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  <c r="Q5333" s="58"/>
      <c r="R5333" s="58"/>
    </row>
    <row r="5334" spans="1:18" x14ac:dyDescent="0.2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  <c r="Q5334" s="58"/>
      <c r="R5334" s="58"/>
    </row>
    <row r="5335" spans="1:18" x14ac:dyDescent="0.2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  <c r="Q5335" s="58"/>
      <c r="R5335" s="58"/>
    </row>
    <row r="5336" spans="1:18" x14ac:dyDescent="0.2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  <c r="Q5336" s="58"/>
      <c r="R5336" s="58"/>
    </row>
    <row r="5337" spans="1:18" x14ac:dyDescent="0.2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  <c r="Q5337" s="58"/>
      <c r="R5337" s="58"/>
    </row>
    <row r="5338" spans="1:18" x14ac:dyDescent="0.2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  <c r="Q5338" s="58"/>
      <c r="R5338" s="58"/>
    </row>
    <row r="5339" spans="1:18" x14ac:dyDescent="0.2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58"/>
      <c r="R5339" s="58"/>
    </row>
    <row r="5340" spans="1:18" x14ac:dyDescent="0.2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58"/>
      <c r="R5340" s="58"/>
    </row>
    <row r="5341" spans="1:18" x14ac:dyDescent="0.2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58"/>
      <c r="R5341" s="58"/>
    </row>
    <row r="5342" spans="1:18" x14ac:dyDescent="0.2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58"/>
      <c r="R5342" s="58"/>
    </row>
    <row r="5343" spans="1:18" x14ac:dyDescent="0.2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58"/>
      <c r="R5343" s="58"/>
    </row>
    <row r="5344" spans="1:18" x14ac:dyDescent="0.2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58"/>
      <c r="R5344" s="58"/>
    </row>
    <row r="5345" spans="1:18" x14ac:dyDescent="0.2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58"/>
      <c r="R5345" s="58"/>
    </row>
    <row r="5346" spans="1:18" x14ac:dyDescent="0.2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58"/>
      <c r="R5346" s="58"/>
    </row>
    <row r="5347" spans="1:18" x14ac:dyDescent="0.2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58"/>
      <c r="R5347" s="58"/>
    </row>
    <row r="5348" spans="1:18" x14ac:dyDescent="0.2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58"/>
      <c r="R5348" s="58"/>
    </row>
    <row r="5349" spans="1:18" x14ac:dyDescent="0.2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58"/>
      <c r="R5349" s="58"/>
    </row>
    <row r="5350" spans="1:18" x14ac:dyDescent="0.2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58"/>
      <c r="R5350" s="58"/>
    </row>
    <row r="5351" spans="1:18" x14ac:dyDescent="0.2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58"/>
      <c r="R5351" s="58"/>
    </row>
    <row r="5352" spans="1:18" x14ac:dyDescent="0.2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58"/>
      <c r="R5352" s="58"/>
    </row>
    <row r="5353" spans="1:18" x14ac:dyDescent="0.2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58"/>
      <c r="R5353" s="58"/>
    </row>
    <row r="5354" spans="1:18" x14ac:dyDescent="0.2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58"/>
      <c r="R5354" s="58"/>
    </row>
    <row r="5355" spans="1:18" x14ac:dyDescent="0.2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  <c r="Q5355" s="58"/>
      <c r="R5355" s="58"/>
    </row>
    <row r="5356" spans="1:18" x14ac:dyDescent="0.2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  <c r="Q5356" s="58"/>
      <c r="R5356" s="58"/>
    </row>
    <row r="5357" spans="1:18" x14ac:dyDescent="0.2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  <c r="Q5357" s="58"/>
      <c r="R5357" s="58"/>
    </row>
    <row r="5358" spans="1:18" x14ac:dyDescent="0.2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  <c r="Q5358" s="58"/>
      <c r="R5358" s="58"/>
    </row>
    <row r="5359" spans="1:18" x14ac:dyDescent="0.2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58"/>
      <c r="R5359" s="58"/>
    </row>
    <row r="5360" spans="1:18" x14ac:dyDescent="0.2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58"/>
      <c r="R5360" s="58"/>
    </row>
    <row r="5361" spans="1:18" x14ac:dyDescent="0.2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58"/>
      <c r="R5361" s="58"/>
    </row>
    <row r="5362" spans="1:18" x14ac:dyDescent="0.2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58"/>
      <c r="R5362" s="58"/>
    </row>
    <row r="5363" spans="1:18" x14ac:dyDescent="0.2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58"/>
      <c r="R5363" s="58"/>
    </row>
    <row r="5364" spans="1:18" x14ac:dyDescent="0.2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58"/>
      <c r="R5364" s="58"/>
    </row>
    <row r="5365" spans="1:18" x14ac:dyDescent="0.2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58"/>
      <c r="R5365" s="58"/>
    </row>
    <row r="5366" spans="1:18" x14ac:dyDescent="0.2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58"/>
      <c r="R5366" s="58"/>
    </row>
    <row r="5367" spans="1:18" x14ac:dyDescent="0.2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58"/>
      <c r="R5367" s="58"/>
    </row>
    <row r="5368" spans="1:18" x14ac:dyDescent="0.2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58"/>
      <c r="R5368" s="58"/>
    </row>
    <row r="5369" spans="1:18" x14ac:dyDescent="0.2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58"/>
      <c r="R5369" s="58"/>
    </row>
    <row r="5370" spans="1:18" x14ac:dyDescent="0.2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58"/>
      <c r="R5370" s="58"/>
    </row>
    <row r="5371" spans="1:18" x14ac:dyDescent="0.2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58"/>
      <c r="R5371" s="58"/>
    </row>
    <row r="5372" spans="1:18" x14ac:dyDescent="0.2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58"/>
      <c r="R5372" s="58"/>
    </row>
    <row r="5373" spans="1:18" x14ac:dyDescent="0.2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58"/>
      <c r="R5373" s="58"/>
    </row>
    <row r="5374" spans="1:18" x14ac:dyDescent="0.2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58"/>
      <c r="R5374" s="58"/>
    </row>
    <row r="5375" spans="1:18" x14ac:dyDescent="0.2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58"/>
      <c r="R5375" s="58"/>
    </row>
    <row r="5376" spans="1:18" x14ac:dyDescent="0.2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58"/>
      <c r="R5376" s="58"/>
    </row>
    <row r="5377" spans="1:18" x14ac:dyDescent="0.2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58"/>
      <c r="R5377" s="58"/>
    </row>
    <row r="5378" spans="1:18" x14ac:dyDescent="0.2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58"/>
      <c r="R5378" s="58"/>
    </row>
    <row r="5379" spans="1:18" x14ac:dyDescent="0.2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58"/>
      <c r="R5379" s="58"/>
    </row>
    <row r="5380" spans="1:18" x14ac:dyDescent="0.2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58"/>
      <c r="R5380" s="58"/>
    </row>
    <row r="5381" spans="1:18" x14ac:dyDescent="0.2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58"/>
      <c r="R5381" s="58"/>
    </row>
    <row r="5382" spans="1:18" x14ac:dyDescent="0.2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58"/>
      <c r="R5382" s="58"/>
    </row>
    <row r="5383" spans="1:18" x14ac:dyDescent="0.2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58"/>
      <c r="R5383" s="58"/>
    </row>
    <row r="5384" spans="1:18" x14ac:dyDescent="0.2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58"/>
      <c r="R5384" s="58"/>
    </row>
    <row r="5385" spans="1:18" x14ac:dyDescent="0.2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58"/>
      <c r="R5385" s="58"/>
    </row>
    <row r="5386" spans="1:18" x14ac:dyDescent="0.2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58"/>
      <c r="R5386" s="58"/>
    </row>
    <row r="5387" spans="1:18" x14ac:dyDescent="0.2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58"/>
      <c r="R5387" s="58"/>
    </row>
    <row r="5388" spans="1:18" x14ac:dyDescent="0.2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58"/>
      <c r="R5388" s="58"/>
    </row>
    <row r="5389" spans="1:18" x14ac:dyDescent="0.2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58"/>
      <c r="R5389" s="58"/>
    </row>
    <row r="5390" spans="1:18" x14ac:dyDescent="0.2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58"/>
      <c r="R5390" s="58"/>
    </row>
    <row r="5391" spans="1:18" x14ac:dyDescent="0.2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58"/>
      <c r="R5391" s="58"/>
    </row>
    <row r="5392" spans="1:18" x14ac:dyDescent="0.2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58"/>
      <c r="R5392" s="58"/>
    </row>
    <row r="5393" spans="1:18" x14ac:dyDescent="0.2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58"/>
      <c r="R5393" s="58"/>
    </row>
    <row r="5394" spans="1:18" x14ac:dyDescent="0.2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58"/>
      <c r="R5394" s="58"/>
    </row>
    <row r="5395" spans="1:18" x14ac:dyDescent="0.2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58"/>
      <c r="R5395" s="58"/>
    </row>
    <row r="5396" spans="1:18" x14ac:dyDescent="0.2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58"/>
      <c r="R5396" s="58"/>
    </row>
    <row r="5397" spans="1:18" x14ac:dyDescent="0.2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58"/>
      <c r="R5397" s="58"/>
    </row>
    <row r="5398" spans="1:18" x14ac:dyDescent="0.2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58"/>
      <c r="R5398" s="58"/>
    </row>
    <row r="5399" spans="1:18" x14ac:dyDescent="0.2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58"/>
      <c r="R5399" s="58"/>
    </row>
    <row r="5400" spans="1:18" x14ac:dyDescent="0.2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58"/>
      <c r="R5400" s="58"/>
    </row>
    <row r="5401" spans="1:18" x14ac:dyDescent="0.2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58"/>
      <c r="R5401" s="58"/>
    </row>
    <row r="5402" spans="1:18" x14ac:dyDescent="0.2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58"/>
      <c r="R5402" s="58"/>
    </row>
    <row r="5403" spans="1:18" x14ac:dyDescent="0.2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58"/>
      <c r="R5403" s="58"/>
    </row>
    <row r="5404" spans="1:18" x14ac:dyDescent="0.2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58"/>
      <c r="R5404" s="58"/>
    </row>
    <row r="5405" spans="1:18" x14ac:dyDescent="0.2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58"/>
      <c r="R5405" s="58"/>
    </row>
    <row r="5406" spans="1:18" x14ac:dyDescent="0.2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58"/>
      <c r="R5406" s="58"/>
    </row>
    <row r="5407" spans="1:18" x14ac:dyDescent="0.2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58"/>
      <c r="R5407" s="58"/>
    </row>
    <row r="5408" spans="1:18" x14ac:dyDescent="0.2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58"/>
      <c r="R5408" s="58"/>
    </row>
    <row r="5409" spans="1:18" x14ac:dyDescent="0.2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58"/>
      <c r="R5409" s="58"/>
    </row>
    <row r="5410" spans="1:18" x14ac:dyDescent="0.2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58"/>
      <c r="R5410" s="58"/>
    </row>
    <row r="5411" spans="1:18" x14ac:dyDescent="0.2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58"/>
      <c r="R5411" s="58"/>
    </row>
    <row r="5412" spans="1:18" x14ac:dyDescent="0.2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58"/>
      <c r="R5412" s="58"/>
    </row>
    <row r="5413" spans="1:18" x14ac:dyDescent="0.2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58"/>
      <c r="R5413" s="58"/>
    </row>
    <row r="5414" spans="1:18" x14ac:dyDescent="0.2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58"/>
      <c r="R5414" s="58"/>
    </row>
    <row r="5415" spans="1:18" x14ac:dyDescent="0.2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  <c r="Q5415" s="58"/>
      <c r="R5415" s="58"/>
    </row>
    <row r="5416" spans="1:18" x14ac:dyDescent="0.2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  <c r="Q5416" s="58"/>
      <c r="R5416" s="58"/>
    </row>
    <row r="5417" spans="1:18" x14ac:dyDescent="0.2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  <c r="Q5417" s="58"/>
      <c r="R5417" s="58"/>
    </row>
    <row r="5418" spans="1:18" x14ac:dyDescent="0.2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  <c r="Q5418" s="58"/>
      <c r="R5418" s="58"/>
    </row>
    <row r="5419" spans="1:18" x14ac:dyDescent="0.2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58"/>
      <c r="R5419" s="58"/>
    </row>
    <row r="5420" spans="1:18" x14ac:dyDescent="0.2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58"/>
      <c r="R5420" s="58"/>
    </row>
    <row r="5421" spans="1:18" x14ac:dyDescent="0.2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58"/>
      <c r="R5421" s="58"/>
    </row>
    <row r="5422" spans="1:18" x14ac:dyDescent="0.2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58"/>
      <c r="R5422" s="58"/>
    </row>
    <row r="5423" spans="1:18" x14ac:dyDescent="0.2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58"/>
      <c r="R5423" s="58"/>
    </row>
    <row r="5424" spans="1:18" x14ac:dyDescent="0.2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58"/>
      <c r="R5424" s="58"/>
    </row>
    <row r="5425" spans="1:18" x14ac:dyDescent="0.2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58"/>
      <c r="R5425" s="58"/>
    </row>
    <row r="5426" spans="1:18" x14ac:dyDescent="0.2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58"/>
      <c r="R5426" s="58"/>
    </row>
    <row r="5427" spans="1:18" x14ac:dyDescent="0.2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  <c r="Q5427" s="58"/>
      <c r="R5427" s="58"/>
    </row>
    <row r="5428" spans="1:18" x14ac:dyDescent="0.2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  <c r="Q5428" s="58"/>
      <c r="R5428" s="58"/>
    </row>
    <row r="5429" spans="1:18" x14ac:dyDescent="0.2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  <c r="Q5429" s="58"/>
      <c r="R5429" s="58"/>
    </row>
    <row r="5430" spans="1:18" x14ac:dyDescent="0.2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  <c r="Q5430" s="58"/>
      <c r="R5430" s="58"/>
    </row>
    <row r="5431" spans="1:18" x14ac:dyDescent="0.2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  <c r="Q5431" s="58"/>
      <c r="R5431" s="58"/>
    </row>
    <row r="5432" spans="1:18" x14ac:dyDescent="0.2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  <c r="Q5432" s="58"/>
      <c r="R5432" s="58"/>
    </row>
    <row r="5433" spans="1:18" x14ac:dyDescent="0.2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  <c r="Q5433" s="58"/>
      <c r="R5433" s="58"/>
    </row>
    <row r="5434" spans="1:18" x14ac:dyDescent="0.2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  <c r="Q5434" s="58"/>
      <c r="R5434" s="58"/>
    </row>
    <row r="5435" spans="1:18" x14ac:dyDescent="0.2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58"/>
      <c r="R5435" s="58"/>
    </row>
    <row r="5436" spans="1:18" x14ac:dyDescent="0.2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58"/>
      <c r="R5436" s="58"/>
    </row>
    <row r="5437" spans="1:18" x14ac:dyDescent="0.2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58"/>
      <c r="R5437" s="58"/>
    </row>
    <row r="5438" spans="1:18" x14ac:dyDescent="0.2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58"/>
      <c r="R5438" s="58"/>
    </row>
    <row r="5439" spans="1:18" x14ac:dyDescent="0.2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58"/>
      <c r="R5439" s="58"/>
    </row>
    <row r="5440" spans="1:18" x14ac:dyDescent="0.2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58"/>
      <c r="R5440" s="58"/>
    </row>
    <row r="5441" spans="1:18" x14ac:dyDescent="0.2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58"/>
      <c r="R5441" s="58"/>
    </row>
    <row r="5442" spans="1:18" x14ac:dyDescent="0.2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58"/>
      <c r="R5442" s="58"/>
    </row>
    <row r="5443" spans="1:18" x14ac:dyDescent="0.2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58"/>
      <c r="R5443" s="58"/>
    </row>
    <row r="5444" spans="1:18" x14ac:dyDescent="0.2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58"/>
      <c r="R5444" s="58"/>
    </row>
    <row r="5445" spans="1:18" x14ac:dyDescent="0.2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58"/>
      <c r="R5445" s="58"/>
    </row>
    <row r="5446" spans="1:18" x14ac:dyDescent="0.2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58"/>
      <c r="R5446" s="58"/>
    </row>
    <row r="5447" spans="1:18" x14ac:dyDescent="0.2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58"/>
      <c r="R5447" s="58"/>
    </row>
    <row r="5448" spans="1:18" x14ac:dyDescent="0.2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58"/>
      <c r="R5448" s="58"/>
    </row>
    <row r="5449" spans="1:18" x14ac:dyDescent="0.2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58"/>
      <c r="R5449" s="58"/>
    </row>
    <row r="5450" spans="1:18" x14ac:dyDescent="0.2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58"/>
      <c r="R5450" s="58"/>
    </row>
    <row r="5451" spans="1:18" x14ac:dyDescent="0.2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58"/>
      <c r="R5451" s="58"/>
    </row>
    <row r="5452" spans="1:18" x14ac:dyDescent="0.2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58"/>
      <c r="R5452" s="58"/>
    </row>
    <row r="5453" spans="1:18" x14ac:dyDescent="0.2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58"/>
      <c r="R5453" s="58"/>
    </row>
    <row r="5454" spans="1:18" x14ac:dyDescent="0.2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58"/>
      <c r="R5454" s="58"/>
    </row>
    <row r="5455" spans="1:18" x14ac:dyDescent="0.2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58"/>
      <c r="R5455" s="58"/>
    </row>
    <row r="5456" spans="1:18" x14ac:dyDescent="0.2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58"/>
      <c r="R5456" s="58"/>
    </row>
    <row r="5457" spans="1:18" x14ac:dyDescent="0.2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58"/>
      <c r="R5457" s="58"/>
    </row>
    <row r="5458" spans="1:18" x14ac:dyDescent="0.2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58"/>
      <c r="R5458" s="58"/>
    </row>
    <row r="5459" spans="1:18" x14ac:dyDescent="0.2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58"/>
      <c r="R5459" s="58"/>
    </row>
    <row r="5460" spans="1:18" x14ac:dyDescent="0.2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58"/>
      <c r="R5460" s="58"/>
    </row>
    <row r="5461" spans="1:18" x14ac:dyDescent="0.2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58"/>
      <c r="R5461" s="58"/>
    </row>
    <row r="5462" spans="1:18" x14ac:dyDescent="0.2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58"/>
      <c r="R5462" s="58"/>
    </row>
    <row r="5463" spans="1:18" x14ac:dyDescent="0.2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58"/>
      <c r="R5463" s="58"/>
    </row>
    <row r="5464" spans="1:18" x14ac:dyDescent="0.2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58"/>
      <c r="R5464" s="58"/>
    </row>
    <row r="5465" spans="1:18" x14ac:dyDescent="0.2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58"/>
      <c r="R5465" s="58"/>
    </row>
    <row r="5466" spans="1:18" x14ac:dyDescent="0.2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58"/>
      <c r="R5466" s="58"/>
    </row>
    <row r="5467" spans="1:18" x14ac:dyDescent="0.2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58"/>
      <c r="R5467" s="58"/>
    </row>
    <row r="5468" spans="1:18" x14ac:dyDescent="0.2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58"/>
      <c r="R5468" s="58"/>
    </row>
    <row r="5469" spans="1:18" x14ac:dyDescent="0.2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58"/>
      <c r="R5469" s="58"/>
    </row>
    <row r="5470" spans="1:18" x14ac:dyDescent="0.2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58"/>
      <c r="R5470" s="58"/>
    </row>
    <row r="5471" spans="1:18" x14ac:dyDescent="0.2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58"/>
      <c r="R5471" s="58"/>
    </row>
    <row r="5472" spans="1:18" x14ac:dyDescent="0.2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58"/>
      <c r="R5472" s="58"/>
    </row>
    <row r="5473" spans="1:18" x14ac:dyDescent="0.2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58"/>
      <c r="R5473" s="58"/>
    </row>
    <row r="5474" spans="1:18" x14ac:dyDescent="0.2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58"/>
      <c r="R5474" s="58"/>
    </row>
    <row r="5475" spans="1:18" x14ac:dyDescent="0.2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58"/>
      <c r="R5475" s="58"/>
    </row>
    <row r="5476" spans="1:18" x14ac:dyDescent="0.2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  <c r="Q5476" s="58"/>
      <c r="R5476" s="58"/>
    </row>
    <row r="5477" spans="1:18" x14ac:dyDescent="0.2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  <c r="Q5477" s="58"/>
      <c r="R5477" s="58"/>
    </row>
    <row r="5478" spans="1:18" x14ac:dyDescent="0.2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  <c r="Q5478" s="58"/>
      <c r="R5478" s="58"/>
    </row>
    <row r="5479" spans="1:18" x14ac:dyDescent="0.2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58"/>
      <c r="R5479" s="58"/>
    </row>
    <row r="5480" spans="1:18" x14ac:dyDescent="0.2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58"/>
      <c r="R5480" s="58"/>
    </row>
    <row r="5481" spans="1:18" x14ac:dyDescent="0.2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  <c r="Q5481" s="58"/>
      <c r="R5481" s="58"/>
    </row>
    <row r="5482" spans="1:18" x14ac:dyDescent="0.2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58"/>
      <c r="R5482" s="58"/>
    </row>
    <row r="5483" spans="1:18" x14ac:dyDescent="0.2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58"/>
      <c r="R5483" s="58"/>
    </row>
    <row r="5484" spans="1:18" x14ac:dyDescent="0.2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58"/>
      <c r="R5484" s="58"/>
    </row>
    <row r="5485" spans="1:18" x14ac:dyDescent="0.2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58"/>
      <c r="R5485" s="58"/>
    </row>
    <row r="5486" spans="1:18" x14ac:dyDescent="0.2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58"/>
      <c r="R5486" s="58"/>
    </row>
    <row r="5487" spans="1:18" x14ac:dyDescent="0.2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58"/>
      <c r="R5487" s="58"/>
    </row>
    <row r="5488" spans="1:18" x14ac:dyDescent="0.2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58"/>
      <c r="R5488" s="58"/>
    </row>
    <row r="5489" spans="1:18" x14ac:dyDescent="0.2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58"/>
      <c r="R5489" s="58"/>
    </row>
    <row r="5490" spans="1:18" x14ac:dyDescent="0.2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58"/>
      <c r="R5490" s="58"/>
    </row>
    <row r="5491" spans="1:18" x14ac:dyDescent="0.2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58"/>
      <c r="R5491" s="58"/>
    </row>
    <row r="5492" spans="1:18" x14ac:dyDescent="0.2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58"/>
      <c r="R5492" s="58"/>
    </row>
    <row r="5493" spans="1:18" x14ac:dyDescent="0.2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58"/>
      <c r="R5493" s="58"/>
    </row>
    <row r="5494" spans="1:18" x14ac:dyDescent="0.2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58"/>
      <c r="R5494" s="58"/>
    </row>
    <row r="5495" spans="1:18" x14ac:dyDescent="0.2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58"/>
      <c r="R5495" s="58"/>
    </row>
    <row r="5496" spans="1:18" x14ac:dyDescent="0.2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58"/>
      <c r="R5496" s="58"/>
    </row>
    <row r="5497" spans="1:18" x14ac:dyDescent="0.2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58"/>
      <c r="R5497" s="58"/>
    </row>
    <row r="5498" spans="1:18" x14ac:dyDescent="0.2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58"/>
      <c r="R5498" s="58"/>
    </row>
    <row r="5499" spans="1:18" x14ac:dyDescent="0.2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58"/>
      <c r="R5499" s="58"/>
    </row>
    <row r="5500" spans="1:18" x14ac:dyDescent="0.2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58"/>
      <c r="R5500" s="58"/>
    </row>
    <row r="5501" spans="1:18" x14ac:dyDescent="0.2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58"/>
      <c r="R5501" s="58"/>
    </row>
    <row r="5502" spans="1:18" x14ac:dyDescent="0.2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58"/>
      <c r="R5502" s="58"/>
    </row>
    <row r="5503" spans="1:18" x14ac:dyDescent="0.2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58"/>
      <c r="R5503" s="58"/>
    </row>
    <row r="5504" spans="1:18" x14ac:dyDescent="0.2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58"/>
      <c r="R5504" s="58"/>
    </row>
    <row r="5505" spans="1:18" x14ac:dyDescent="0.2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58"/>
      <c r="R5505" s="58"/>
    </row>
    <row r="5506" spans="1:18" x14ac:dyDescent="0.2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58"/>
      <c r="R5506" s="58"/>
    </row>
    <row r="5507" spans="1:18" x14ac:dyDescent="0.2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58"/>
      <c r="R5507" s="58"/>
    </row>
    <row r="5508" spans="1:18" x14ac:dyDescent="0.2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58"/>
      <c r="R5508" s="58"/>
    </row>
    <row r="5509" spans="1:18" x14ac:dyDescent="0.2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  <c r="Q5509" s="58"/>
      <c r="R5509" s="58"/>
    </row>
    <row r="5510" spans="1:18" x14ac:dyDescent="0.2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  <c r="Q5510" s="58"/>
      <c r="R5510" s="58"/>
    </row>
    <row r="5511" spans="1:18" x14ac:dyDescent="0.2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  <c r="Q5511" s="58"/>
      <c r="R5511" s="58"/>
    </row>
    <row r="5512" spans="1:18" x14ac:dyDescent="0.2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  <c r="Q5512" s="58"/>
      <c r="R5512" s="58"/>
    </row>
    <row r="5513" spans="1:18" x14ac:dyDescent="0.2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  <c r="Q5513" s="58"/>
      <c r="R5513" s="58"/>
    </row>
    <row r="5514" spans="1:18" x14ac:dyDescent="0.2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  <c r="Q5514" s="58"/>
      <c r="R5514" s="58"/>
    </row>
    <row r="5515" spans="1:18" x14ac:dyDescent="0.2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  <c r="Q5515" s="58"/>
      <c r="R5515" s="58"/>
    </row>
    <row r="5516" spans="1:18" x14ac:dyDescent="0.2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  <c r="Q5516" s="58"/>
      <c r="R5516" s="58"/>
    </row>
    <row r="5517" spans="1:18" x14ac:dyDescent="0.2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  <c r="Q5517" s="58"/>
      <c r="R5517" s="58"/>
    </row>
    <row r="5518" spans="1:18" x14ac:dyDescent="0.2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  <c r="Q5518" s="58"/>
      <c r="R5518" s="58"/>
    </row>
    <row r="5519" spans="1:18" x14ac:dyDescent="0.2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58"/>
      <c r="R5519" s="58"/>
    </row>
    <row r="5520" spans="1:18" x14ac:dyDescent="0.2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58"/>
      <c r="R5520" s="58"/>
    </row>
    <row r="5521" spans="1:18" x14ac:dyDescent="0.2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58"/>
      <c r="R5521" s="58"/>
    </row>
    <row r="5522" spans="1:18" x14ac:dyDescent="0.2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58"/>
      <c r="R5522" s="58"/>
    </row>
    <row r="5523" spans="1:18" x14ac:dyDescent="0.2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58"/>
      <c r="R5523" s="58"/>
    </row>
    <row r="5524" spans="1:18" x14ac:dyDescent="0.2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58"/>
      <c r="R5524" s="58"/>
    </row>
    <row r="5525" spans="1:18" x14ac:dyDescent="0.2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58"/>
      <c r="R5525" s="58"/>
    </row>
    <row r="5526" spans="1:18" x14ac:dyDescent="0.2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58"/>
      <c r="R5526" s="58"/>
    </row>
    <row r="5527" spans="1:18" x14ac:dyDescent="0.2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58"/>
      <c r="R5527" s="58"/>
    </row>
    <row r="5528" spans="1:18" x14ac:dyDescent="0.2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58"/>
      <c r="R5528" s="58"/>
    </row>
    <row r="5529" spans="1:18" x14ac:dyDescent="0.2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58"/>
      <c r="R5529" s="58"/>
    </row>
    <row r="5530" spans="1:18" x14ac:dyDescent="0.2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58"/>
      <c r="R5530" s="58"/>
    </row>
    <row r="5531" spans="1:18" x14ac:dyDescent="0.2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58"/>
      <c r="R5531" s="58"/>
    </row>
    <row r="5532" spans="1:18" x14ac:dyDescent="0.2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58"/>
      <c r="R5532" s="58"/>
    </row>
    <row r="5533" spans="1:18" x14ac:dyDescent="0.2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58"/>
      <c r="R5533" s="58"/>
    </row>
    <row r="5534" spans="1:18" x14ac:dyDescent="0.2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58"/>
      <c r="R5534" s="58"/>
    </row>
    <row r="5535" spans="1:18" x14ac:dyDescent="0.2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58"/>
      <c r="R5535" s="58"/>
    </row>
    <row r="5536" spans="1:18" x14ac:dyDescent="0.2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58"/>
      <c r="R5536" s="58"/>
    </row>
    <row r="5537" spans="1:18" x14ac:dyDescent="0.2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58"/>
      <c r="R5537" s="58"/>
    </row>
    <row r="5538" spans="1:18" x14ac:dyDescent="0.2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58"/>
      <c r="R5538" s="58"/>
    </row>
    <row r="5539" spans="1:18" x14ac:dyDescent="0.2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58"/>
      <c r="R5539" s="58"/>
    </row>
    <row r="5540" spans="1:18" x14ac:dyDescent="0.2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58"/>
      <c r="R5540" s="58"/>
    </row>
    <row r="5541" spans="1:18" x14ac:dyDescent="0.2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58"/>
      <c r="R5541" s="58"/>
    </row>
    <row r="5542" spans="1:18" x14ac:dyDescent="0.2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58"/>
      <c r="R5542" s="58"/>
    </row>
    <row r="5543" spans="1:18" x14ac:dyDescent="0.2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  <c r="Q5543" s="58"/>
      <c r="R5543" s="58"/>
    </row>
    <row r="5544" spans="1:18" x14ac:dyDescent="0.2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  <c r="Q5544" s="58"/>
      <c r="R5544" s="58"/>
    </row>
    <row r="5545" spans="1:18" x14ac:dyDescent="0.2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  <c r="Q5545" s="58"/>
      <c r="R5545" s="58"/>
    </row>
    <row r="5546" spans="1:18" x14ac:dyDescent="0.2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  <c r="Q5546" s="58"/>
      <c r="R5546" s="58"/>
    </row>
    <row r="5547" spans="1:18" x14ac:dyDescent="0.2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  <c r="Q5547" s="58"/>
      <c r="R5547" s="58"/>
    </row>
    <row r="5548" spans="1:18" x14ac:dyDescent="0.2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  <c r="Q5548" s="58"/>
      <c r="R5548" s="58"/>
    </row>
    <row r="5549" spans="1:18" x14ac:dyDescent="0.2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  <c r="Q5549" s="58"/>
      <c r="R5549" s="58"/>
    </row>
    <row r="5550" spans="1:18" x14ac:dyDescent="0.2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58"/>
      <c r="R5550" s="58"/>
    </row>
    <row r="5551" spans="1:18" x14ac:dyDescent="0.2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58"/>
      <c r="R5551" s="58"/>
    </row>
    <row r="5552" spans="1:18" x14ac:dyDescent="0.2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58"/>
      <c r="R5552" s="58"/>
    </row>
    <row r="5553" spans="1:18" x14ac:dyDescent="0.2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58"/>
      <c r="R5553" s="58"/>
    </row>
    <row r="5554" spans="1:18" x14ac:dyDescent="0.2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58"/>
      <c r="R5554" s="58"/>
    </row>
    <row r="5555" spans="1:18" x14ac:dyDescent="0.2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58"/>
      <c r="R5555" s="58"/>
    </row>
    <row r="5556" spans="1:18" x14ac:dyDescent="0.2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58"/>
      <c r="R5556" s="58"/>
    </row>
    <row r="5557" spans="1:18" x14ac:dyDescent="0.2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58"/>
      <c r="R5557" s="58"/>
    </row>
    <row r="5558" spans="1:18" x14ac:dyDescent="0.2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58"/>
      <c r="R5558" s="58"/>
    </row>
    <row r="5559" spans="1:18" x14ac:dyDescent="0.2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58"/>
      <c r="R5559" s="58"/>
    </row>
    <row r="5560" spans="1:18" x14ac:dyDescent="0.2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58"/>
      <c r="R5560" s="58"/>
    </row>
    <row r="5561" spans="1:18" x14ac:dyDescent="0.2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  <c r="Q5561" s="58"/>
      <c r="R5561" s="58"/>
    </row>
    <row r="5562" spans="1:18" x14ac:dyDescent="0.2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  <c r="Q5562" s="58"/>
      <c r="R5562" s="58"/>
    </row>
    <row r="5563" spans="1:18" x14ac:dyDescent="0.2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  <c r="Q5563" s="58"/>
      <c r="R5563" s="58"/>
    </row>
    <row r="5564" spans="1:18" x14ac:dyDescent="0.2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  <c r="Q5564" s="58"/>
      <c r="R5564" s="58"/>
    </row>
    <row r="5565" spans="1:18" x14ac:dyDescent="0.2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  <c r="Q5565" s="58"/>
      <c r="R5565" s="58"/>
    </row>
    <row r="5566" spans="1:18" x14ac:dyDescent="0.2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  <c r="Q5566" s="58"/>
      <c r="R5566" s="58"/>
    </row>
    <row r="5567" spans="1:18" x14ac:dyDescent="0.2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  <c r="Q5567" s="58"/>
      <c r="R5567" s="58"/>
    </row>
    <row r="5568" spans="1:18" x14ac:dyDescent="0.2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  <c r="Q5568" s="58"/>
      <c r="R5568" s="58"/>
    </row>
    <row r="5569" spans="1:18" x14ac:dyDescent="0.2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  <c r="Q5569" s="58"/>
      <c r="R5569" s="58"/>
    </row>
    <row r="5570" spans="1:18" x14ac:dyDescent="0.2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  <c r="Q5570" s="58"/>
      <c r="R5570" s="58"/>
    </row>
    <row r="5571" spans="1:18" x14ac:dyDescent="0.2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58"/>
      <c r="R5571" s="58"/>
    </row>
    <row r="5572" spans="1:18" x14ac:dyDescent="0.2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58"/>
      <c r="R5572" s="58"/>
    </row>
    <row r="5573" spans="1:18" x14ac:dyDescent="0.2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  <c r="Q5573" s="58"/>
      <c r="R5573" s="58"/>
    </row>
    <row r="5574" spans="1:18" x14ac:dyDescent="0.2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  <c r="Q5574" s="58"/>
      <c r="R5574" s="58"/>
    </row>
    <row r="5575" spans="1:18" x14ac:dyDescent="0.2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  <c r="Q5575" s="58"/>
      <c r="R5575" s="58"/>
    </row>
    <row r="5576" spans="1:18" x14ac:dyDescent="0.2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  <c r="Q5576" s="58"/>
      <c r="R5576" s="58"/>
    </row>
    <row r="5577" spans="1:18" x14ac:dyDescent="0.2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  <c r="Q5577" s="58"/>
      <c r="R5577" s="58"/>
    </row>
    <row r="5578" spans="1:18" x14ac:dyDescent="0.2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  <c r="Q5578" s="58"/>
      <c r="R5578" s="58"/>
    </row>
    <row r="5579" spans="1:18" x14ac:dyDescent="0.2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  <c r="Q5579" s="58"/>
      <c r="R5579" s="58"/>
    </row>
    <row r="5580" spans="1:18" x14ac:dyDescent="0.2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  <c r="Q5580" s="58"/>
      <c r="R5580" s="58"/>
    </row>
    <row r="5581" spans="1:18" x14ac:dyDescent="0.2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  <c r="Q5581" s="58"/>
      <c r="R5581" s="58"/>
    </row>
    <row r="5582" spans="1:18" x14ac:dyDescent="0.2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  <c r="Q5582" s="58"/>
      <c r="R5582" s="58"/>
    </row>
    <row r="5583" spans="1:18" x14ac:dyDescent="0.2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58"/>
      <c r="R5583" s="58"/>
    </row>
    <row r="5584" spans="1:18" x14ac:dyDescent="0.2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58"/>
      <c r="R5584" s="58"/>
    </row>
    <row r="5585" spans="1:18" x14ac:dyDescent="0.2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58"/>
      <c r="R5585" s="58"/>
    </row>
    <row r="5586" spans="1:18" x14ac:dyDescent="0.2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58"/>
      <c r="R5586" s="58"/>
    </row>
    <row r="5587" spans="1:18" x14ac:dyDescent="0.2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58"/>
      <c r="R5587" s="58"/>
    </row>
    <row r="5588" spans="1:18" x14ac:dyDescent="0.2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58"/>
      <c r="R5588" s="58"/>
    </row>
    <row r="5589" spans="1:18" x14ac:dyDescent="0.2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58"/>
      <c r="R5589" s="58"/>
    </row>
    <row r="5590" spans="1:18" x14ac:dyDescent="0.2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58"/>
      <c r="R5590" s="58"/>
    </row>
    <row r="5591" spans="1:18" x14ac:dyDescent="0.2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58"/>
      <c r="R5591" s="58"/>
    </row>
    <row r="5592" spans="1:18" x14ac:dyDescent="0.2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58"/>
      <c r="R5592" s="58"/>
    </row>
    <row r="5593" spans="1:18" x14ac:dyDescent="0.2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58"/>
      <c r="R5593" s="58"/>
    </row>
    <row r="5594" spans="1:18" x14ac:dyDescent="0.2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58"/>
      <c r="R5594" s="58"/>
    </row>
    <row r="5595" spans="1:18" x14ac:dyDescent="0.2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58"/>
      <c r="R5595" s="58"/>
    </row>
    <row r="5596" spans="1:18" x14ac:dyDescent="0.2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58"/>
      <c r="R5596" s="58"/>
    </row>
    <row r="5597" spans="1:18" x14ac:dyDescent="0.2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58"/>
      <c r="R5597" s="58"/>
    </row>
    <row r="5598" spans="1:18" x14ac:dyDescent="0.2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  <c r="Q5598" s="58"/>
      <c r="R5598" s="58"/>
    </row>
    <row r="5599" spans="1:18" x14ac:dyDescent="0.2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  <c r="Q5599" s="58"/>
      <c r="R5599" s="58"/>
    </row>
    <row r="5600" spans="1:18" x14ac:dyDescent="0.2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  <c r="Q5600" s="58"/>
      <c r="R5600" s="58"/>
    </row>
    <row r="5601" spans="1:18" x14ac:dyDescent="0.2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  <c r="Q5601" s="58"/>
      <c r="R5601" s="58"/>
    </row>
    <row r="5602" spans="1:18" x14ac:dyDescent="0.2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  <c r="Q5602" s="58"/>
      <c r="R5602" s="58"/>
    </row>
    <row r="5603" spans="1:18" x14ac:dyDescent="0.2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  <c r="Q5603" s="58"/>
      <c r="R5603" s="58"/>
    </row>
    <row r="5604" spans="1:18" x14ac:dyDescent="0.2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  <c r="Q5604" s="58"/>
      <c r="R5604" s="58"/>
    </row>
    <row r="5605" spans="1:18" x14ac:dyDescent="0.2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  <c r="Q5605" s="58"/>
      <c r="R5605" s="58"/>
    </row>
    <row r="5606" spans="1:18" x14ac:dyDescent="0.2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  <c r="Q5606" s="58"/>
      <c r="R5606" s="58"/>
    </row>
    <row r="5607" spans="1:18" x14ac:dyDescent="0.2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  <c r="Q5607" s="58"/>
      <c r="R5607" s="58"/>
    </row>
    <row r="5608" spans="1:18" x14ac:dyDescent="0.2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  <c r="Q5608" s="58"/>
      <c r="R5608" s="58"/>
    </row>
    <row r="5609" spans="1:18" x14ac:dyDescent="0.2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  <c r="Q5609" s="58"/>
      <c r="R5609" s="58"/>
    </row>
    <row r="5610" spans="1:18" x14ac:dyDescent="0.2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58"/>
      <c r="R5610" s="58"/>
    </row>
    <row r="5611" spans="1:18" x14ac:dyDescent="0.2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58"/>
      <c r="R5611" s="58"/>
    </row>
    <row r="5612" spans="1:18" x14ac:dyDescent="0.2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  <c r="Q5612" s="58"/>
      <c r="R5612" s="58"/>
    </row>
    <row r="5613" spans="1:18" x14ac:dyDescent="0.2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  <c r="Q5613" s="58"/>
      <c r="R5613" s="58"/>
    </row>
    <row r="5614" spans="1:18" x14ac:dyDescent="0.2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  <c r="Q5614" s="58"/>
      <c r="R5614" s="58"/>
    </row>
    <row r="5615" spans="1:18" x14ac:dyDescent="0.2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  <c r="Q5615" s="58"/>
      <c r="R5615" s="58"/>
    </row>
    <row r="5616" spans="1:18" x14ac:dyDescent="0.2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  <c r="Q5616" s="58"/>
      <c r="R5616" s="58"/>
    </row>
    <row r="5617" spans="1:18" x14ac:dyDescent="0.2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  <c r="Q5617" s="58"/>
      <c r="R5617" s="58"/>
    </row>
    <row r="5618" spans="1:18" x14ac:dyDescent="0.2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58"/>
      <c r="R5618" s="58"/>
    </row>
    <row r="5619" spans="1:18" x14ac:dyDescent="0.2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58"/>
      <c r="R5619" s="58"/>
    </row>
    <row r="5620" spans="1:18" x14ac:dyDescent="0.2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58"/>
      <c r="R5620" s="58"/>
    </row>
    <row r="5621" spans="1:18" x14ac:dyDescent="0.2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58"/>
      <c r="R5621" s="58"/>
    </row>
    <row r="5622" spans="1:18" x14ac:dyDescent="0.2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58"/>
      <c r="R5622" s="58"/>
    </row>
    <row r="5623" spans="1:18" x14ac:dyDescent="0.2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58"/>
      <c r="R5623" s="58"/>
    </row>
    <row r="5624" spans="1:18" x14ac:dyDescent="0.2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58"/>
      <c r="R5624" s="58"/>
    </row>
    <row r="5625" spans="1:18" x14ac:dyDescent="0.2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58"/>
      <c r="R5625" s="58"/>
    </row>
    <row r="5626" spans="1:18" x14ac:dyDescent="0.2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58"/>
      <c r="R5626" s="58"/>
    </row>
    <row r="5627" spans="1:18" x14ac:dyDescent="0.2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58"/>
      <c r="R5627" s="58"/>
    </row>
    <row r="5628" spans="1:18" x14ac:dyDescent="0.2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58"/>
      <c r="R5628" s="58"/>
    </row>
    <row r="5629" spans="1:18" x14ac:dyDescent="0.2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58"/>
      <c r="R5629" s="58"/>
    </row>
    <row r="5630" spans="1:18" x14ac:dyDescent="0.2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58"/>
      <c r="R5630" s="58"/>
    </row>
    <row r="5631" spans="1:18" x14ac:dyDescent="0.2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58"/>
      <c r="R5631" s="58"/>
    </row>
    <row r="5632" spans="1:18" x14ac:dyDescent="0.2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58"/>
      <c r="R5632" s="58"/>
    </row>
    <row r="5633" spans="1:18" x14ac:dyDescent="0.2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58"/>
      <c r="R5633" s="58"/>
    </row>
    <row r="5634" spans="1:18" x14ac:dyDescent="0.2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58"/>
      <c r="R5634" s="58"/>
    </row>
    <row r="5635" spans="1:18" x14ac:dyDescent="0.2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58"/>
      <c r="R5635" s="58"/>
    </row>
    <row r="5636" spans="1:18" x14ac:dyDescent="0.2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58"/>
      <c r="R5636" s="58"/>
    </row>
    <row r="5637" spans="1:18" x14ac:dyDescent="0.2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  <c r="Q5637" s="58"/>
      <c r="R5637" s="58"/>
    </row>
    <row r="5638" spans="1:18" x14ac:dyDescent="0.2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  <c r="Q5638" s="58"/>
      <c r="R5638" s="58"/>
    </row>
    <row r="5639" spans="1:18" x14ac:dyDescent="0.2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  <c r="Q5639" s="58"/>
      <c r="R5639" s="58"/>
    </row>
    <row r="5640" spans="1:18" x14ac:dyDescent="0.2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  <c r="Q5640" s="58"/>
      <c r="R5640" s="58"/>
    </row>
    <row r="5641" spans="1:18" x14ac:dyDescent="0.2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  <c r="Q5641" s="58"/>
      <c r="R5641" s="58"/>
    </row>
    <row r="5642" spans="1:18" x14ac:dyDescent="0.2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  <c r="Q5642" s="58"/>
      <c r="R5642" s="58"/>
    </row>
    <row r="5643" spans="1:18" x14ac:dyDescent="0.2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  <c r="Q5643" s="58"/>
      <c r="R5643" s="58"/>
    </row>
    <row r="5644" spans="1:18" x14ac:dyDescent="0.2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  <c r="Q5644" s="58"/>
      <c r="R5644" s="58"/>
    </row>
    <row r="5645" spans="1:18" x14ac:dyDescent="0.2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  <c r="Q5645" s="58"/>
      <c r="R5645" s="58"/>
    </row>
    <row r="5646" spans="1:18" x14ac:dyDescent="0.2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58"/>
      <c r="R5646" s="58"/>
    </row>
    <row r="5647" spans="1:18" x14ac:dyDescent="0.2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58"/>
      <c r="R5647" s="58"/>
    </row>
    <row r="5648" spans="1:18" x14ac:dyDescent="0.2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58"/>
      <c r="R5648" s="58"/>
    </row>
    <row r="5649" spans="1:18" x14ac:dyDescent="0.2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58"/>
      <c r="R5649" s="58"/>
    </row>
    <row r="5650" spans="1:18" x14ac:dyDescent="0.2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58"/>
      <c r="R5650" s="58"/>
    </row>
    <row r="5651" spans="1:18" x14ac:dyDescent="0.2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58"/>
      <c r="R5651" s="58"/>
    </row>
    <row r="5652" spans="1:18" x14ac:dyDescent="0.2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58"/>
      <c r="R5652" s="58"/>
    </row>
    <row r="5653" spans="1:18" x14ac:dyDescent="0.2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58"/>
      <c r="R5653" s="58"/>
    </row>
    <row r="5654" spans="1:18" x14ac:dyDescent="0.2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58"/>
      <c r="R5654" s="58"/>
    </row>
    <row r="5655" spans="1:18" x14ac:dyDescent="0.2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58"/>
      <c r="R5655" s="58"/>
    </row>
    <row r="5656" spans="1:18" x14ac:dyDescent="0.2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58"/>
      <c r="R5656" s="58"/>
    </row>
    <row r="5657" spans="1:18" x14ac:dyDescent="0.2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58"/>
      <c r="R5657" s="58"/>
    </row>
    <row r="5658" spans="1:18" x14ac:dyDescent="0.2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58"/>
      <c r="R5658" s="58"/>
    </row>
    <row r="5659" spans="1:18" x14ac:dyDescent="0.2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58"/>
      <c r="R5659" s="58"/>
    </row>
    <row r="5660" spans="1:18" x14ac:dyDescent="0.2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58"/>
      <c r="R5660" s="58"/>
    </row>
    <row r="5661" spans="1:18" x14ac:dyDescent="0.2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58"/>
      <c r="R5661" s="58"/>
    </row>
    <row r="5662" spans="1:18" x14ac:dyDescent="0.2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58"/>
      <c r="R5662" s="58"/>
    </row>
    <row r="5663" spans="1:18" x14ac:dyDescent="0.2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58"/>
      <c r="R5663" s="58"/>
    </row>
    <row r="5664" spans="1:18" x14ac:dyDescent="0.2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58"/>
      <c r="R5664" s="58"/>
    </row>
    <row r="5665" spans="1:18" x14ac:dyDescent="0.2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58"/>
      <c r="R5665" s="58"/>
    </row>
    <row r="5666" spans="1:18" x14ac:dyDescent="0.2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58"/>
      <c r="R5666" s="58"/>
    </row>
    <row r="5667" spans="1:18" x14ac:dyDescent="0.2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58"/>
      <c r="R5667" s="58"/>
    </row>
    <row r="5668" spans="1:18" x14ac:dyDescent="0.2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58"/>
      <c r="R5668" s="58"/>
    </row>
    <row r="5669" spans="1:18" x14ac:dyDescent="0.2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58"/>
      <c r="R5669" s="58"/>
    </row>
    <row r="5670" spans="1:18" x14ac:dyDescent="0.2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58"/>
      <c r="R5670" s="58"/>
    </row>
    <row r="5671" spans="1:18" x14ac:dyDescent="0.2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58"/>
      <c r="R5671" s="58"/>
    </row>
    <row r="5672" spans="1:18" x14ac:dyDescent="0.2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58"/>
      <c r="R5672" s="58"/>
    </row>
    <row r="5673" spans="1:18" x14ac:dyDescent="0.2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58"/>
      <c r="R5673" s="58"/>
    </row>
    <row r="5674" spans="1:18" x14ac:dyDescent="0.2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58"/>
      <c r="R5674" s="58"/>
    </row>
    <row r="5675" spans="1:18" x14ac:dyDescent="0.2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58"/>
      <c r="R5675" s="58"/>
    </row>
    <row r="5676" spans="1:18" x14ac:dyDescent="0.2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58"/>
      <c r="R5676" s="58"/>
    </row>
    <row r="5677" spans="1:18" x14ac:dyDescent="0.2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58"/>
      <c r="R5677" s="58"/>
    </row>
    <row r="5678" spans="1:18" x14ac:dyDescent="0.2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58"/>
      <c r="R5678" s="58"/>
    </row>
    <row r="5679" spans="1:18" x14ac:dyDescent="0.2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58"/>
      <c r="R5679" s="58"/>
    </row>
    <row r="5680" spans="1:18" x14ac:dyDescent="0.2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58"/>
      <c r="R5680" s="58"/>
    </row>
    <row r="5681" spans="1:18" x14ac:dyDescent="0.2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58"/>
      <c r="R5681" s="58"/>
    </row>
    <row r="5682" spans="1:18" x14ac:dyDescent="0.2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58"/>
      <c r="R5682" s="58"/>
    </row>
    <row r="5683" spans="1:18" x14ac:dyDescent="0.2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58"/>
      <c r="R5683" s="58"/>
    </row>
    <row r="5684" spans="1:18" x14ac:dyDescent="0.2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58"/>
      <c r="R5684" s="58"/>
    </row>
    <row r="5685" spans="1:18" x14ac:dyDescent="0.2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58"/>
      <c r="R5685" s="58"/>
    </row>
    <row r="5686" spans="1:18" x14ac:dyDescent="0.2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58"/>
      <c r="R5686" s="58"/>
    </row>
    <row r="5687" spans="1:18" x14ac:dyDescent="0.2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58"/>
      <c r="R5687" s="58"/>
    </row>
    <row r="5688" spans="1:18" x14ac:dyDescent="0.2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58"/>
      <c r="R5688" s="58"/>
    </row>
    <row r="5689" spans="1:18" x14ac:dyDescent="0.2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58"/>
      <c r="R5689" s="58"/>
    </row>
    <row r="5690" spans="1:18" x14ac:dyDescent="0.2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58"/>
      <c r="R5690" s="58"/>
    </row>
    <row r="5691" spans="1:18" x14ac:dyDescent="0.2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58"/>
      <c r="R5691" s="58"/>
    </row>
    <row r="5692" spans="1:18" x14ac:dyDescent="0.2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58"/>
      <c r="R5692" s="58"/>
    </row>
    <row r="5693" spans="1:18" x14ac:dyDescent="0.2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58"/>
      <c r="R5693" s="58"/>
    </row>
    <row r="5694" spans="1:18" x14ac:dyDescent="0.2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58"/>
      <c r="R5694" s="58"/>
    </row>
    <row r="5695" spans="1:18" x14ac:dyDescent="0.2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58"/>
      <c r="R5695" s="58"/>
    </row>
    <row r="5696" spans="1:18" x14ac:dyDescent="0.2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58"/>
      <c r="R5696" s="58"/>
    </row>
    <row r="5697" spans="1:18" x14ac:dyDescent="0.2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58"/>
      <c r="R5697" s="58"/>
    </row>
    <row r="5698" spans="1:18" x14ac:dyDescent="0.2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58"/>
      <c r="R5698" s="58"/>
    </row>
    <row r="5699" spans="1:18" x14ac:dyDescent="0.2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58"/>
      <c r="R5699" s="58"/>
    </row>
    <row r="5700" spans="1:18" x14ac:dyDescent="0.2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58"/>
      <c r="R5700" s="58"/>
    </row>
    <row r="5701" spans="1:18" x14ac:dyDescent="0.2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58"/>
      <c r="R5701" s="58"/>
    </row>
    <row r="5702" spans="1:18" x14ac:dyDescent="0.2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58"/>
      <c r="R5702" s="58"/>
    </row>
    <row r="5703" spans="1:18" x14ac:dyDescent="0.2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58"/>
      <c r="R5703" s="58"/>
    </row>
    <row r="5704" spans="1:18" x14ac:dyDescent="0.2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58"/>
      <c r="R5704" s="58"/>
    </row>
    <row r="5705" spans="1:18" x14ac:dyDescent="0.2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58"/>
      <c r="R5705" s="58"/>
    </row>
    <row r="5706" spans="1:18" x14ac:dyDescent="0.2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  <c r="Q5706" s="58"/>
      <c r="R5706" s="58"/>
    </row>
    <row r="5707" spans="1:18" x14ac:dyDescent="0.2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  <c r="Q5707" s="58"/>
      <c r="R5707" s="58"/>
    </row>
    <row r="5708" spans="1:18" x14ac:dyDescent="0.2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  <c r="Q5708" s="58"/>
      <c r="R5708" s="58"/>
    </row>
    <row r="5709" spans="1:18" x14ac:dyDescent="0.2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  <c r="Q5709" s="58"/>
      <c r="R5709" s="58"/>
    </row>
    <row r="5710" spans="1:18" x14ac:dyDescent="0.2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58"/>
      <c r="R5710" s="58"/>
    </row>
    <row r="5711" spans="1:18" x14ac:dyDescent="0.2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58"/>
      <c r="R5711" s="58"/>
    </row>
    <row r="5712" spans="1:18" x14ac:dyDescent="0.2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58"/>
      <c r="R5712" s="58"/>
    </row>
    <row r="5713" spans="1:18" x14ac:dyDescent="0.2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58"/>
      <c r="R5713" s="58"/>
    </row>
    <row r="5714" spans="1:18" x14ac:dyDescent="0.2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58"/>
      <c r="R5714" s="58"/>
    </row>
    <row r="5715" spans="1:18" x14ac:dyDescent="0.2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58"/>
      <c r="R5715" s="58"/>
    </row>
    <row r="5716" spans="1:18" x14ac:dyDescent="0.2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58"/>
      <c r="R5716" s="58"/>
    </row>
    <row r="5717" spans="1:18" x14ac:dyDescent="0.2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58"/>
      <c r="R5717" s="58"/>
    </row>
    <row r="5718" spans="1:18" x14ac:dyDescent="0.2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58"/>
      <c r="R5718" s="58"/>
    </row>
    <row r="5719" spans="1:18" x14ac:dyDescent="0.2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58"/>
      <c r="R5719" s="58"/>
    </row>
    <row r="5720" spans="1:18" x14ac:dyDescent="0.2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58"/>
      <c r="R5720" s="58"/>
    </row>
    <row r="5721" spans="1:18" x14ac:dyDescent="0.2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58"/>
      <c r="R5721" s="58"/>
    </row>
    <row r="5722" spans="1:18" x14ac:dyDescent="0.2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58"/>
      <c r="R5722" s="58"/>
    </row>
    <row r="5723" spans="1:18" x14ac:dyDescent="0.2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58"/>
      <c r="R5723" s="58"/>
    </row>
    <row r="5724" spans="1:18" x14ac:dyDescent="0.2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58"/>
      <c r="R5724" s="58"/>
    </row>
    <row r="5725" spans="1:18" x14ac:dyDescent="0.2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58"/>
      <c r="R5725" s="58"/>
    </row>
    <row r="5726" spans="1:18" x14ac:dyDescent="0.2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58"/>
      <c r="R5726" s="58"/>
    </row>
    <row r="5727" spans="1:18" x14ac:dyDescent="0.2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58"/>
      <c r="R5727" s="58"/>
    </row>
    <row r="5728" spans="1:18" x14ac:dyDescent="0.2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58"/>
      <c r="R5728" s="58"/>
    </row>
    <row r="5729" spans="1:18" x14ac:dyDescent="0.2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58"/>
      <c r="R5729" s="58"/>
    </row>
    <row r="5730" spans="1:18" x14ac:dyDescent="0.2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58"/>
      <c r="R5730" s="58"/>
    </row>
    <row r="5731" spans="1:18" x14ac:dyDescent="0.2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58"/>
      <c r="R5731" s="58"/>
    </row>
    <row r="5732" spans="1:18" x14ac:dyDescent="0.2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58"/>
      <c r="R5732" s="58"/>
    </row>
    <row r="5733" spans="1:18" x14ac:dyDescent="0.2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58"/>
      <c r="R5733" s="58"/>
    </row>
    <row r="5734" spans="1:18" x14ac:dyDescent="0.2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58"/>
      <c r="R5734" s="58"/>
    </row>
    <row r="5735" spans="1:18" x14ac:dyDescent="0.2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58"/>
      <c r="R5735" s="58"/>
    </row>
    <row r="5736" spans="1:18" x14ac:dyDescent="0.2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58"/>
      <c r="R5736" s="58"/>
    </row>
    <row r="5737" spans="1:18" x14ac:dyDescent="0.2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58"/>
      <c r="R5737" s="58"/>
    </row>
    <row r="5738" spans="1:18" x14ac:dyDescent="0.2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58"/>
      <c r="R5738" s="58"/>
    </row>
    <row r="5739" spans="1:18" x14ac:dyDescent="0.2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58"/>
      <c r="R5739" s="58"/>
    </row>
    <row r="5740" spans="1:18" x14ac:dyDescent="0.2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  <c r="Q5740" s="58"/>
      <c r="R5740" s="58"/>
    </row>
    <row r="5741" spans="1:18" x14ac:dyDescent="0.2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  <c r="Q5741" s="58"/>
      <c r="R5741" s="58"/>
    </row>
    <row r="5742" spans="1:18" x14ac:dyDescent="0.2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  <c r="Q5742" s="58"/>
      <c r="R5742" s="58"/>
    </row>
    <row r="5743" spans="1:18" x14ac:dyDescent="0.2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58"/>
      <c r="R5743" s="58"/>
    </row>
    <row r="5744" spans="1:18" x14ac:dyDescent="0.2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58"/>
      <c r="R5744" s="58"/>
    </row>
    <row r="5745" spans="1:18" x14ac:dyDescent="0.2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58"/>
      <c r="R5745" s="58"/>
    </row>
    <row r="5746" spans="1:18" x14ac:dyDescent="0.2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58"/>
      <c r="R5746" s="58"/>
    </row>
    <row r="5747" spans="1:18" x14ac:dyDescent="0.2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58"/>
      <c r="R5747" s="58"/>
    </row>
    <row r="5748" spans="1:18" x14ac:dyDescent="0.2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58"/>
      <c r="R5748" s="58"/>
    </row>
    <row r="5749" spans="1:18" x14ac:dyDescent="0.2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58"/>
      <c r="R5749" s="58"/>
    </row>
    <row r="5750" spans="1:18" x14ac:dyDescent="0.2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58"/>
      <c r="R5750" s="58"/>
    </row>
    <row r="5751" spans="1:18" x14ac:dyDescent="0.2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58"/>
      <c r="R5751" s="58"/>
    </row>
    <row r="5752" spans="1:18" x14ac:dyDescent="0.2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58"/>
      <c r="R5752" s="58"/>
    </row>
    <row r="5753" spans="1:18" x14ac:dyDescent="0.2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58"/>
      <c r="R5753" s="58"/>
    </row>
    <row r="5754" spans="1:18" x14ac:dyDescent="0.2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58"/>
      <c r="R5754" s="58"/>
    </row>
    <row r="5755" spans="1:18" x14ac:dyDescent="0.2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58"/>
      <c r="R5755" s="58"/>
    </row>
    <row r="5756" spans="1:18" x14ac:dyDescent="0.2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58"/>
      <c r="R5756" s="58"/>
    </row>
    <row r="5757" spans="1:18" x14ac:dyDescent="0.2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58"/>
      <c r="R5757" s="58"/>
    </row>
    <row r="5758" spans="1:18" x14ac:dyDescent="0.2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58"/>
      <c r="R5758" s="58"/>
    </row>
    <row r="5759" spans="1:18" x14ac:dyDescent="0.2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58"/>
      <c r="R5759" s="58"/>
    </row>
    <row r="5760" spans="1:18" x14ac:dyDescent="0.2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58"/>
      <c r="R5760" s="58"/>
    </row>
    <row r="5761" spans="1:18" x14ac:dyDescent="0.2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58"/>
      <c r="R5761" s="58"/>
    </row>
    <row r="5762" spans="1:18" x14ac:dyDescent="0.2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58"/>
      <c r="R5762" s="58"/>
    </row>
    <row r="5763" spans="1:18" x14ac:dyDescent="0.2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58"/>
      <c r="R5763" s="58"/>
    </row>
    <row r="5764" spans="1:18" x14ac:dyDescent="0.2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58"/>
      <c r="R5764" s="58"/>
    </row>
    <row r="5765" spans="1:18" x14ac:dyDescent="0.2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58"/>
      <c r="R5765" s="58"/>
    </row>
    <row r="5766" spans="1:18" x14ac:dyDescent="0.2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58"/>
      <c r="R5766" s="58"/>
    </row>
    <row r="5767" spans="1:18" x14ac:dyDescent="0.2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58"/>
      <c r="R5767" s="58"/>
    </row>
    <row r="5768" spans="1:18" x14ac:dyDescent="0.2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58"/>
      <c r="R5768" s="58"/>
    </row>
    <row r="5769" spans="1:18" x14ac:dyDescent="0.2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58"/>
      <c r="R5769" s="58"/>
    </row>
    <row r="5770" spans="1:18" x14ac:dyDescent="0.2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58"/>
      <c r="R5770" s="58"/>
    </row>
    <row r="5771" spans="1:18" x14ac:dyDescent="0.2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58"/>
      <c r="R5771" s="58"/>
    </row>
    <row r="5772" spans="1:18" x14ac:dyDescent="0.2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58"/>
      <c r="R5772" s="58"/>
    </row>
    <row r="5773" spans="1:18" x14ac:dyDescent="0.2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58"/>
      <c r="R5773" s="58"/>
    </row>
    <row r="5774" spans="1:18" x14ac:dyDescent="0.2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58"/>
      <c r="R5774" s="58"/>
    </row>
    <row r="5775" spans="1:18" x14ac:dyDescent="0.2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58"/>
      <c r="R5775" s="58"/>
    </row>
    <row r="5776" spans="1:18" x14ac:dyDescent="0.2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58"/>
      <c r="R5776" s="58"/>
    </row>
    <row r="5777" spans="1:18" x14ac:dyDescent="0.2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58"/>
      <c r="R5777" s="58"/>
    </row>
    <row r="5778" spans="1:18" x14ac:dyDescent="0.2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58"/>
      <c r="R5778" s="58"/>
    </row>
    <row r="5779" spans="1:18" x14ac:dyDescent="0.2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58"/>
      <c r="R5779" s="58"/>
    </row>
    <row r="5780" spans="1:18" x14ac:dyDescent="0.2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58"/>
      <c r="R5780" s="58"/>
    </row>
    <row r="5781" spans="1:18" x14ac:dyDescent="0.2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58"/>
      <c r="R5781" s="58"/>
    </row>
    <row r="5782" spans="1:18" x14ac:dyDescent="0.2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58"/>
      <c r="R5782" s="58"/>
    </row>
    <row r="5783" spans="1:18" x14ac:dyDescent="0.2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58"/>
      <c r="R5783" s="58"/>
    </row>
    <row r="5784" spans="1:18" x14ac:dyDescent="0.2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58"/>
      <c r="R5784" s="58"/>
    </row>
    <row r="5785" spans="1:18" x14ac:dyDescent="0.2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58"/>
      <c r="R5785" s="58"/>
    </row>
    <row r="5786" spans="1:18" x14ac:dyDescent="0.2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58"/>
      <c r="R5786" s="58"/>
    </row>
    <row r="5787" spans="1:18" x14ac:dyDescent="0.2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58"/>
      <c r="R5787" s="58"/>
    </row>
    <row r="5788" spans="1:18" x14ac:dyDescent="0.2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58"/>
      <c r="R5788" s="58"/>
    </row>
    <row r="5789" spans="1:18" x14ac:dyDescent="0.2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58"/>
      <c r="R5789" s="58"/>
    </row>
    <row r="5790" spans="1:18" x14ac:dyDescent="0.2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58"/>
      <c r="R5790" s="58"/>
    </row>
    <row r="5791" spans="1:18" x14ac:dyDescent="0.2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58"/>
      <c r="R5791" s="58"/>
    </row>
    <row r="5792" spans="1:18" x14ac:dyDescent="0.2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58"/>
      <c r="R5792" s="58"/>
    </row>
    <row r="5793" spans="1:18" x14ac:dyDescent="0.2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58"/>
      <c r="R5793" s="58"/>
    </row>
    <row r="5794" spans="1:18" x14ac:dyDescent="0.2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58"/>
      <c r="R5794" s="58"/>
    </row>
    <row r="5795" spans="1:18" x14ac:dyDescent="0.2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58"/>
      <c r="R5795" s="58"/>
    </row>
    <row r="5796" spans="1:18" x14ac:dyDescent="0.2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58"/>
      <c r="R5796" s="58"/>
    </row>
    <row r="5797" spans="1:18" x14ac:dyDescent="0.2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58"/>
      <c r="R5797" s="58"/>
    </row>
    <row r="5798" spans="1:18" x14ac:dyDescent="0.2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58"/>
      <c r="R5798" s="58"/>
    </row>
    <row r="5799" spans="1:18" x14ac:dyDescent="0.2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58"/>
      <c r="R5799" s="58"/>
    </row>
    <row r="5800" spans="1:18" x14ac:dyDescent="0.2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58"/>
      <c r="R5800" s="58"/>
    </row>
    <row r="5801" spans="1:18" x14ac:dyDescent="0.2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58"/>
      <c r="R5801" s="58"/>
    </row>
    <row r="5802" spans="1:18" x14ac:dyDescent="0.2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58"/>
      <c r="R5802" s="58"/>
    </row>
    <row r="5803" spans="1:18" x14ac:dyDescent="0.2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58"/>
      <c r="R5803" s="58"/>
    </row>
    <row r="5804" spans="1:18" x14ac:dyDescent="0.2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58"/>
      <c r="R5804" s="58"/>
    </row>
    <row r="5805" spans="1:18" x14ac:dyDescent="0.2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58"/>
      <c r="R5805" s="58"/>
    </row>
    <row r="5806" spans="1:18" x14ac:dyDescent="0.2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  <c r="Q5806" s="58"/>
      <c r="R5806" s="58"/>
    </row>
    <row r="5807" spans="1:18" x14ac:dyDescent="0.2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58"/>
      <c r="R5807" s="58"/>
    </row>
    <row r="5808" spans="1:18" x14ac:dyDescent="0.2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58"/>
      <c r="R5808" s="58"/>
    </row>
    <row r="5809" spans="1:18" x14ac:dyDescent="0.2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58"/>
      <c r="R5809" s="58"/>
    </row>
    <row r="5810" spans="1:18" x14ac:dyDescent="0.2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58"/>
      <c r="R5810" s="58"/>
    </row>
    <row r="5811" spans="1:18" x14ac:dyDescent="0.2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58"/>
      <c r="R5811" s="58"/>
    </row>
    <row r="5812" spans="1:18" x14ac:dyDescent="0.2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58"/>
      <c r="R5812" s="58"/>
    </row>
    <row r="5813" spans="1:18" x14ac:dyDescent="0.2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58"/>
      <c r="R5813" s="58"/>
    </row>
    <row r="5814" spans="1:18" x14ac:dyDescent="0.2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58"/>
      <c r="R5814" s="58"/>
    </row>
    <row r="5815" spans="1:18" x14ac:dyDescent="0.2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58"/>
      <c r="R5815" s="58"/>
    </row>
    <row r="5816" spans="1:18" x14ac:dyDescent="0.2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58"/>
      <c r="R5816" s="58"/>
    </row>
    <row r="5817" spans="1:18" x14ac:dyDescent="0.2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58"/>
      <c r="R5817" s="58"/>
    </row>
    <row r="5818" spans="1:18" x14ac:dyDescent="0.2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58"/>
      <c r="R5818" s="58"/>
    </row>
    <row r="5819" spans="1:18" x14ac:dyDescent="0.2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58"/>
      <c r="R5819" s="58"/>
    </row>
    <row r="5820" spans="1:18" x14ac:dyDescent="0.2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58"/>
      <c r="R5820" s="58"/>
    </row>
    <row r="5821" spans="1:18" x14ac:dyDescent="0.2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58"/>
      <c r="R5821" s="58"/>
    </row>
    <row r="5822" spans="1:18" x14ac:dyDescent="0.2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58"/>
      <c r="R5822" s="58"/>
    </row>
    <row r="5823" spans="1:18" x14ac:dyDescent="0.2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58"/>
      <c r="R5823" s="58"/>
    </row>
    <row r="5824" spans="1:18" x14ac:dyDescent="0.2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58"/>
      <c r="R5824" s="58"/>
    </row>
    <row r="5825" spans="1:18" x14ac:dyDescent="0.2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58"/>
      <c r="R5825" s="58"/>
    </row>
    <row r="5826" spans="1:18" x14ac:dyDescent="0.2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58"/>
      <c r="R5826" s="58"/>
    </row>
    <row r="5827" spans="1:18" x14ac:dyDescent="0.2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58"/>
      <c r="R5827" s="58"/>
    </row>
    <row r="5828" spans="1:18" x14ac:dyDescent="0.2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58"/>
      <c r="R5828" s="58"/>
    </row>
    <row r="5829" spans="1:18" x14ac:dyDescent="0.2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58"/>
      <c r="R5829" s="58"/>
    </row>
    <row r="5830" spans="1:18" x14ac:dyDescent="0.2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58"/>
      <c r="R5830" s="58"/>
    </row>
    <row r="5831" spans="1:18" x14ac:dyDescent="0.2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58"/>
      <c r="R5831" s="58"/>
    </row>
    <row r="5832" spans="1:18" x14ac:dyDescent="0.2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58"/>
      <c r="R5832" s="58"/>
    </row>
    <row r="5833" spans="1:18" x14ac:dyDescent="0.2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  <c r="Q5833" s="58"/>
      <c r="R5833" s="58"/>
    </row>
    <row r="5834" spans="1:18" x14ac:dyDescent="0.2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  <c r="Q5834" s="58"/>
      <c r="R5834" s="58"/>
    </row>
    <row r="5835" spans="1:18" x14ac:dyDescent="0.2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  <c r="Q5835" s="58"/>
      <c r="R5835" s="58"/>
    </row>
    <row r="5836" spans="1:18" x14ac:dyDescent="0.2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  <c r="Q5836" s="58"/>
      <c r="R5836" s="58"/>
    </row>
    <row r="5837" spans="1:18" x14ac:dyDescent="0.2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  <c r="Q5837" s="58"/>
      <c r="R5837" s="58"/>
    </row>
    <row r="5838" spans="1:18" x14ac:dyDescent="0.2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  <c r="Q5838" s="58"/>
      <c r="R5838" s="58"/>
    </row>
    <row r="5839" spans="1:18" x14ac:dyDescent="0.2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  <c r="Q5839" s="58"/>
      <c r="R5839" s="58"/>
    </row>
    <row r="5840" spans="1:18" x14ac:dyDescent="0.2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  <c r="Q5840" s="58"/>
      <c r="R5840" s="58"/>
    </row>
    <row r="5841" spans="1:18" x14ac:dyDescent="0.2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  <c r="Q5841" s="58"/>
      <c r="R5841" s="58"/>
    </row>
    <row r="5842" spans="1:18" x14ac:dyDescent="0.2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  <c r="Q5842" s="58"/>
      <c r="R5842" s="58"/>
    </row>
    <row r="5843" spans="1:18" x14ac:dyDescent="0.2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  <c r="Q5843" s="58"/>
      <c r="R5843" s="58"/>
    </row>
    <row r="5844" spans="1:18" x14ac:dyDescent="0.2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  <c r="Q5844" s="58"/>
      <c r="R5844" s="58"/>
    </row>
    <row r="5845" spans="1:18" x14ac:dyDescent="0.2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  <c r="Q5845" s="58"/>
      <c r="R5845" s="58"/>
    </row>
    <row r="5846" spans="1:18" x14ac:dyDescent="0.2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  <c r="Q5846" s="58"/>
      <c r="R5846" s="58"/>
    </row>
    <row r="5847" spans="1:18" x14ac:dyDescent="0.2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  <c r="Q5847" s="58"/>
      <c r="R5847" s="58"/>
    </row>
    <row r="5848" spans="1:18" x14ac:dyDescent="0.2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  <c r="Q5848" s="58"/>
      <c r="R5848" s="58"/>
    </row>
    <row r="5849" spans="1:18" x14ac:dyDescent="0.2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  <c r="Q5849" s="58"/>
      <c r="R5849" s="58"/>
    </row>
    <row r="5850" spans="1:18" x14ac:dyDescent="0.2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  <c r="Q5850" s="58"/>
      <c r="R5850" s="58"/>
    </row>
    <row r="5851" spans="1:18" x14ac:dyDescent="0.2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58"/>
      <c r="R5851" s="58"/>
    </row>
    <row r="5852" spans="1:18" x14ac:dyDescent="0.2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58"/>
      <c r="R5852" s="58"/>
    </row>
    <row r="5853" spans="1:18" x14ac:dyDescent="0.2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58"/>
      <c r="R5853" s="58"/>
    </row>
    <row r="5854" spans="1:18" x14ac:dyDescent="0.2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58"/>
      <c r="R5854" s="58"/>
    </row>
    <row r="5855" spans="1:18" x14ac:dyDescent="0.2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58"/>
      <c r="R5855" s="58"/>
    </row>
    <row r="5856" spans="1:18" x14ac:dyDescent="0.2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58"/>
      <c r="R5856" s="58"/>
    </row>
    <row r="5857" spans="1:18" x14ac:dyDescent="0.2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58"/>
      <c r="R5857" s="58"/>
    </row>
    <row r="5858" spans="1:18" x14ac:dyDescent="0.2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58"/>
      <c r="R5858" s="58"/>
    </row>
    <row r="5859" spans="1:18" x14ac:dyDescent="0.2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58"/>
      <c r="R5859" s="58"/>
    </row>
    <row r="5860" spans="1:18" x14ac:dyDescent="0.2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58"/>
      <c r="R5860" s="58"/>
    </row>
    <row r="5861" spans="1:18" x14ac:dyDescent="0.2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58"/>
      <c r="R5861" s="58"/>
    </row>
    <row r="5862" spans="1:18" x14ac:dyDescent="0.2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58"/>
      <c r="R5862" s="58"/>
    </row>
    <row r="5863" spans="1:18" x14ac:dyDescent="0.2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58"/>
      <c r="R5863" s="58"/>
    </row>
    <row r="5864" spans="1:18" x14ac:dyDescent="0.2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58"/>
      <c r="R5864" s="58"/>
    </row>
    <row r="5865" spans="1:18" x14ac:dyDescent="0.2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58"/>
      <c r="R5865" s="58"/>
    </row>
    <row r="5866" spans="1:18" x14ac:dyDescent="0.2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58"/>
      <c r="R5866" s="58"/>
    </row>
    <row r="5867" spans="1:18" x14ac:dyDescent="0.2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58"/>
      <c r="R5867" s="58"/>
    </row>
    <row r="5868" spans="1:18" x14ac:dyDescent="0.2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  <c r="Q5868" s="58"/>
      <c r="R5868" s="58"/>
    </row>
    <row r="5869" spans="1:18" x14ac:dyDescent="0.2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  <c r="Q5869" s="58"/>
      <c r="R5869" s="58"/>
    </row>
    <row r="5870" spans="1:18" x14ac:dyDescent="0.2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  <c r="Q5870" s="58"/>
      <c r="R5870" s="58"/>
    </row>
    <row r="5871" spans="1:18" x14ac:dyDescent="0.2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  <c r="Q5871" s="58"/>
      <c r="R5871" s="58"/>
    </row>
    <row r="5872" spans="1:18" x14ac:dyDescent="0.2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  <c r="Q5872" s="58"/>
      <c r="R5872" s="58"/>
    </row>
    <row r="5873" spans="1:18" x14ac:dyDescent="0.2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  <c r="Q5873" s="58"/>
      <c r="R5873" s="58"/>
    </row>
    <row r="5874" spans="1:18" x14ac:dyDescent="0.2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  <c r="Q5874" s="58"/>
      <c r="R5874" s="58"/>
    </row>
    <row r="5875" spans="1:18" x14ac:dyDescent="0.2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  <c r="Q5875" s="58"/>
      <c r="R5875" s="58"/>
    </row>
    <row r="5876" spans="1:18" x14ac:dyDescent="0.2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  <c r="Q5876" s="58"/>
      <c r="R5876" s="58"/>
    </row>
    <row r="5877" spans="1:18" x14ac:dyDescent="0.2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  <c r="Q5877" s="58"/>
      <c r="R5877" s="58"/>
    </row>
    <row r="5878" spans="1:18" x14ac:dyDescent="0.2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  <c r="Q5878" s="58"/>
      <c r="R5878" s="58"/>
    </row>
    <row r="5879" spans="1:18" x14ac:dyDescent="0.2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58"/>
      <c r="R5879" s="58"/>
    </row>
    <row r="5880" spans="1:18" x14ac:dyDescent="0.2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58"/>
      <c r="R5880" s="58"/>
    </row>
    <row r="5881" spans="1:18" x14ac:dyDescent="0.2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58"/>
      <c r="R5881" s="58"/>
    </row>
    <row r="5882" spans="1:18" x14ac:dyDescent="0.2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58"/>
      <c r="R5882" s="58"/>
    </row>
    <row r="5883" spans="1:18" x14ac:dyDescent="0.2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58"/>
      <c r="R5883" s="58"/>
    </row>
    <row r="5884" spans="1:18" x14ac:dyDescent="0.2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58"/>
      <c r="R5884" s="58"/>
    </row>
    <row r="5885" spans="1:18" x14ac:dyDescent="0.2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58"/>
      <c r="R5885" s="58"/>
    </row>
    <row r="5886" spans="1:18" x14ac:dyDescent="0.2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58"/>
      <c r="R5886" s="58"/>
    </row>
    <row r="5887" spans="1:18" x14ac:dyDescent="0.2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58"/>
      <c r="R5887" s="58"/>
    </row>
    <row r="5888" spans="1:18" x14ac:dyDescent="0.2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58"/>
      <c r="R5888" s="58"/>
    </row>
    <row r="5889" spans="1:18" x14ac:dyDescent="0.2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58"/>
      <c r="R5889" s="58"/>
    </row>
    <row r="5890" spans="1:18" x14ac:dyDescent="0.2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58"/>
      <c r="R5890" s="58"/>
    </row>
    <row r="5891" spans="1:18" x14ac:dyDescent="0.2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58"/>
      <c r="R5891" s="58"/>
    </row>
    <row r="5892" spans="1:18" x14ac:dyDescent="0.2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58"/>
      <c r="R5892" s="58"/>
    </row>
    <row r="5893" spans="1:18" x14ac:dyDescent="0.2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58"/>
      <c r="R5893" s="58"/>
    </row>
    <row r="5894" spans="1:18" x14ac:dyDescent="0.2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58"/>
      <c r="R5894" s="58"/>
    </row>
    <row r="5895" spans="1:18" x14ac:dyDescent="0.2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58"/>
      <c r="R5895" s="58"/>
    </row>
    <row r="5896" spans="1:18" x14ac:dyDescent="0.2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58"/>
      <c r="R5896" s="58"/>
    </row>
    <row r="5897" spans="1:18" x14ac:dyDescent="0.2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58"/>
      <c r="R5897" s="58"/>
    </row>
    <row r="5898" spans="1:18" x14ac:dyDescent="0.2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58"/>
      <c r="R5898" s="58"/>
    </row>
    <row r="5899" spans="1:18" x14ac:dyDescent="0.2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58"/>
      <c r="R5899" s="58"/>
    </row>
    <row r="5900" spans="1:18" x14ac:dyDescent="0.2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58"/>
      <c r="R5900" s="58"/>
    </row>
    <row r="5901" spans="1:18" x14ac:dyDescent="0.2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58"/>
      <c r="R5901" s="58"/>
    </row>
    <row r="5902" spans="1:18" x14ac:dyDescent="0.2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58"/>
      <c r="R5902" s="58"/>
    </row>
    <row r="5903" spans="1:18" x14ac:dyDescent="0.2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58"/>
      <c r="R5903" s="58"/>
    </row>
    <row r="5904" spans="1:18" x14ac:dyDescent="0.2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58"/>
      <c r="R5904" s="58"/>
    </row>
    <row r="5905" spans="1:18" x14ac:dyDescent="0.2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58"/>
      <c r="R5905" s="58"/>
    </row>
    <row r="5906" spans="1:18" x14ac:dyDescent="0.2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58"/>
      <c r="R5906" s="58"/>
    </row>
    <row r="5907" spans="1:18" x14ac:dyDescent="0.2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58"/>
      <c r="R5907" s="58"/>
    </row>
    <row r="5908" spans="1:18" x14ac:dyDescent="0.2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58"/>
      <c r="R5908" s="58"/>
    </row>
    <row r="5909" spans="1:18" x14ac:dyDescent="0.2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58"/>
      <c r="R5909" s="58"/>
    </row>
    <row r="5910" spans="1:18" x14ac:dyDescent="0.2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58"/>
      <c r="R5910" s="58"/>
    </row>
    <row r="5911" spans="1:18" x14ac:dyDescent="0.2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58"/>
      <c r="R5911" s="58"/>
    </row>
    <row r="5912" spans="1:18" x14ac:dyDescent="0.2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58"/>
      <c r="R5912" s="58"/>
    </row>
    <row r="5913" spans="1:18" x14ac:dyDescent="0.2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58"/>
      <c r="R5913" s="58"/>
    </row>
    <row r="5914" spans="1:18" x14ac:dyDescent="0.2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58"/>
      <c r="R5914" s="58"/>
    </row>
    <row r="5915" spans="1:18" x14ac:dyDescent="0.2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58"/>
      <c r="R5915" s="58"/>
    </row>
    <row r="5916" spans="1:18" x14ac:dyDescent="0.2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58"/>
      <c r="R5916" s="58"/>
    </row>
    <row r="5917" spans="1:18" x14ac:dyDescent="0.2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58"/>
      <c r="R5917" s="58"/>
    </row>
    <row r="5918" spans="1:18" x14ac:dyDescent="0.2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58"/>
      <c r="R5918" s="58"/>
    </row>
    <row r="5919" spans="1:18" x14ac:dyDescent="0.2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  <c r="Q5919" s="58"/>
      <c r="R5919" s="58"/>
    </row>
    <row r="5920" spans="1:18" x14ac:dyDescent="0.2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58"/>
      <c r="R5920" s="58"/>
    </row>
    <row r="5921" spans="1:18" x14ac:dyDescent="0.2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58"/>
      <c r="R5921" s="58"/>
    </row>
    <row r="5922" spans="1:18" x14ac:dyDescent="0.2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58"/>
      <c r="R5922" s="58"/>
    </row>
    <row r="5923" spans="1:18" x14ac:dyDescent="0.2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  <c r="Q5923" s="58"/>
      <c r="R5923" s="58"/>
    </row>
    <row r="5924" spans="1:18" x14ac:dyDescent="0.2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58"/>
      <c r="R5924" s="58"/>
    </row>
    <row r="5925" spans="1:18" x14ac:dyDescent="0.2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58"/>
      <c r="R5925" s="58"/>
    </row>
    <row r="5926" spans="1:18" x14ac:dyDescent="0.2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58"/>
      <c r="R5926" s="58"/>
    </row>
    <row r="5927" spans="1:18" x14ac:dyDescent="0.2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  <c r="Q5927" s="58"/>
      <c r="R5927" s="58"/>
    </row>
    <row r="5928" spans="1:18" x14ac:dyDescent="0.2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58"/>
      <c r="R5928" s="58"/>
    </row>
    <row r="5929" spans="1:18" x14ac:dyDescent="0.2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58"/>
      <c r="R5929" s="58"/>
    </row>
    <row r="5930" spans="1:18" x14ac:dyDescent="0.2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58"/>
      <c r="R5930" s="58"/>
    </row>
    <row r="5931" spans="1:18" x14ac:dyDescent="0.2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58"/>
      <c r="R5931" s="58"/>
    </row>
    <row r="5932" spans="1:18" x14ac:dyDescent="0.2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58"/>
      <c r="R5932" s="58"/>
    </row>
    <row r="5933" spans="1:18" x14ac:dyDescent="0.2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58"/>
      <c r="R5933" s="58"/>
    </row>
    <row r="5934" spans="1:18" x14ac:dyDescent="0.2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58"/>
      <c r="R5934" s="58"/>
    </row>
    <row r="5935" spans="1:18" x14ac:dyDescent="0.2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58"/>
      <c r="R5935" s="58"/>
    </row>
    <row r="5936" spans="1:18" x14ac:dyDescent="0.2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58"/>
      <c r="R5936" s="58"/>
    </row>
    <row r="5937" spans="1:18" x14ac:dyDescent="0.2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58"/>
      <c r="R5937" s="58"/>
    </row>
    <row r="5938" spans="1:18" x14ac:dyDescent="0.2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58"/>
      <c r="R5938" s="58"/>
    </row>
    <row r="5939" spans="1:18" x14ac:dyDescent="0.2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58"/>
      <c r="R5939" s="58"/>
    </row>
    <row r="5940" spans="1:18" x14ac:dyDescent="0.2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58"/>
      <c r="R5940" s="58"/>
    </row>
    <row r="5941" spans="1:18" x14ac:dyDescent="0.2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  <c r="Q5941" s="58"/>
      <c r="R5941" s="58"/>
    </row>
    <row r="5942" spans="1:18" x14ac:dyDescent="0.2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58"/>
      <c r="R5942" s="58"/>
    </row>
    <row r="5943" spans="1:18" x14ac:dyDescent="0.2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58"/>
      <c r="R5943" s="58"/>
    </row>
    <row r="5944" spans="1:18" x14ac:dyDescent="0.2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58"/>
      <c r="R5944" s="58"/>
    </row>
    <row r="5945" spans="1:18" x14ac:dyDescent="0.2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58"/>
      <c r="R5945" s="58"/>
    </row>
    <row r="5946" spans="1:18" x14ac:dyDescent="0.2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58"/>
      <c r="R5946" s="58"/>
    </row>
    <row r="5947" spans="1:18" x14ac:dyDescent="0.2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58"/>
      <c r="R5947" s="58"/>
    </row>
    <row r="5948" spans="1:18" x14ac:dyDescent="0.2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58"/>
      <c r="R5948" s="58"/>
    </row>
    <row r="5949" spans="1:18" x14ac:dyDescent="0.2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58"/>
      <c r="R5949" s="58"/>
    </row>
    <row r="5950" spans="1:18" x14ac:dyDescent="0.2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58"/>
      <c r="R5950" s="58"/>
    </row>
    <row r="5951" spans="1:18" x14ac:dyDescent="0.2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58"/>
      <c r="R5951" s="58"/>
    </row>
    <row r="5952" spans="1:18" x14ac:dyDescent="0.2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58"/>
      <c r="R5952" s="58"/>
    </row>
    <row r="5953" spans="1:18" x14ac:dyDescent="0.2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58"/>
      <c r="R5953" s="58"/>
    </row>
    <row r="5954" spans="1:18" x14ac:dyDescent="0.2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58"/>
      <c r="R5954" s="58"/>
    </row>
    <row r="5955" spans="1:18" x14ac:dyDescent="0.2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58"/>
      <c r="R5955" s="58"/>
    </row>
    <row r="5956" spans="1:18" x14ac:dyDescent="0.2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58"/>
      <c r="R5956" s="58"/>
    </row>
    <row r="5957" spans="1:18" x14ac:dyDescent="0.2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58"/>
      <c r="R5957" s="58"/>
    </row>
    <row r="5958" spans="1:18" x14ac:dyDescent="0.2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58"/>
      <c r="R5958" s="58"/>
    </row>
    <row r="5959" spans="1:18" x14ac:dyDescent="0.2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58"/>
      <c r="R5959" s="58"/>
    </row>
    <row r="5960" spans="1:18" x14ac:dyDescent="0.2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58"/>
      <c r="R5960" s="58"/>
    </row>
    <row r="5961" spans="1:18" x14ac:dyDescent="0.2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58"/>
      <c r="R5961" s="58"/>
    </row>
    <row r="5962" spans="1:18" x14ac:dyDescent="0.2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58"/>
      <c r="R5962" s="58"/>
    </row>
    <row r="5963" spans="1:18" x14ac:dyDescent="0.2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58"/>
      <c r="R5963" s="58"/>
    </row>
    <row r="5964" spans="1:18" x14ac:dyDescent="0.2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58"/>
      <c r="R5964" s="58"/>
    </row>
    <row r="5965" spans="1:18" x14ac:dyDescent="0.2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58"/>
      <c r="R5965" s="58"/>
    </row>
    <row r="5966" spans="1:18" x14ac:dyDescent="0.2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58"/>
      <c r="R5966" s="58"/>
    </row>
    <row r="5967" spans="1:18" x14ac:dyDescent="0.2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58"/>
      <c r="R5967" s="58"/>
    </row>
    <row r="5968" spans="1:18" x14ac:dyDescent="0.2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58"/>
      <c r="R5968" s="58"/>
    </row>
    <row r="5969" spans="1:18" x14ac:dyDescent="0.2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58"/>
      <c r="R5969" s="58"/>
    </row>
    <row r="5970" spans="1:18" x14ac:dyDescent="0.2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58"/>
      <c r="R5970" s="58"/>
    </row>
    <row r="5971" spans="1:18" x14ac:dyDescent="0.2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58"/>
      <c r="R5971" s="58"/>
    </row>
    <row r="5972" spans="1:18" x14ac:dyDescent="0.2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58"/>
      <c r="R5972" s="58"/>
    </row>
    <row r="5973" spans="1:18" x14ac:dyDescent="0.2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58"/>
      <c r="R5973" s="58"/>
    </row>
    <row r="5974" spans="1:18" x14ac:dyDescent="0.2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58"/>
      <c r="R5974" s="58"/>
    </row>
    <row r="5975" spans="1:18" x14ac:dyDescent="0.2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58"/>
      <c r="R5975" s="58"/>
    </row>
    <row r="5976" spans="1:18" x14ac:dyDescent="0.2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58"/>
      <c r="R5976" s="58"/>
    </row>
    <row r="5977" spans="1:18" x14ac:dyDescent="0.2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58"/>
      <c r="R5977" s="58"/>
    </row>
    <row r="5978" spans="1:18" x14ac:dyDescent="0.2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58"/>
      <c r="R5978" s="58"/>
    </row>
    <row r="5979" spans="1:18" x14ac:dyDescent="0.2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58"/>
      <c r="R5979" s="58"/>
    </row>
    <row r="5980" spans="1:18" x14ac:dyDescent="0.2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58"/>
      <c r="R5980" s="58"/>
    </row>
    <row r="5981" spans="1:18" x14ac:dyDescent="0.2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58"/>
      <c r="R5981" s="58"/>
    </row>
    <row r="5982" spans="1:18" x14ac:dyDescent="0.2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58"/>
      <c r="R5982" s="58"/>
    </row>
    <row r="5983" spans="1:18" x14ac:dyDescent="0.2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58"/>
      <c r="R5983" s="58"/>
    </row>
    <row r="5984" spans="1:18" x14ac:dyDescent="0.2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58"/>
      <c r="R5984" s="58"/>
    </row>
    <row r="5985" spans="1:18" x14ac:dyDescent="0.2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58"/>
      <c r="R5985" s="58"/>
    </row>
    <row r="5986" spans="1:18" x14ac:dyDescent="0.2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58"/>
      <c r="R5986" s="58"/>
    </row>
    <row r="5987" spans="1:18" x14ac:dyDescent="0.2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58"/>
      <c r="R5987" s="58"/>
    </row>
    <row r="5988" spans="1:18" x14ac:dyDescent="0.2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58"/>
      <c r="R5988" s="58"/>
    </row>
    <row r="5989" spans="1:18" x14ac:dyDescent="0.2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58"/>
      <c r="R5989" s="58"/>
    </row>
    <row r="5990" spans="1:18" x14ac:dyDescent="0.2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  <c r="Q5990" s="58"/>
      <c r="R5990" s="58"/>
    </row>
    <row r="5991" spans="1:18" x14ac:dyDescent="0.2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58"/>
      <c r="R5991" s="58"/>
    </row>
    <row r="5992" spans="1:18" x14ac:dyDescent="0.2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58"/>
      <c r="R5992" s="58"/>
    </row>
    <row r="5993" spans="1:18" x14ac:dyDescent="0.2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58"/>
      <c r="R5993" s="58"/>
    </row>
    <row r="5994" spans="1:18" x14ac:dyDescent="0.2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58"/>
      <c r="R5994" s="58"/>
    </row>
    <row r="5995" spans="1:18" x14ac:dyDescent="0.2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58"/>
      <c r="R5995" s="58"/>
    </row>
    <row r="5996" spans="1:18" x14ac:dyDescent="0.2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58"/>
      <c r="R5996" s="58"/>
    </row>
    <row r="5997" spans="1:18" x14ac:dyDescent="0.2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58"/>
      <c r="R5997" s="58"/>
    </row>
    <row r="5998" spans="1:18" x14ac:dyDescent="0.2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58"/>
      <c r="R5998" s="58"/>
    </row>
    <row r="5999" spans="1:18" x14ac:dyDescent="0.2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58"/>
      <c r="R5999" s="58"/>
    </row>
    <row r="6000" spans="1:18" x14ac:dyDescent="0.2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58"/>
      <c r="R6000" s="58"/>
    </row>
    <row r="6001" spans="1:18" x14ac:dyDescent="0.2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58"/>
      <c r="R6001" s="58"/>
    </row>
    <row r="6002" spans="1:18" x14ac:dyDescent="0.2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58"/>
      <c r="R6002" s="58"/>
    </row>
    <row r="6003" spans="1:18" x14ac:dyDescent="0.2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58"/>
      <c r="R6003" s="58"/>
    </row>
    <row r="6004" spans="1:18" x14ac:dyDescent="0.2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58"/>
      <c r="R6004" s="58"/>
    </row>
    <row r="6005" spans="1:18" x14ac:dyDescent="0.2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58"/>
      <c r="R6005" s="58"/>
    </row>
    <row r="6006" spans="1:18" x14ac:dyDescent="0.2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  <c r="Q6006" s="58"/>
      <c r="R6006" s="58"/>
    </row>
    <row r="6007" spans="1:18" x14ac:dyDescent="0.2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  <c r="Q6007" s="58"/>
      <c r="R6007" s="58"/>
    </row>
    <row r="6008" spans="1:18" x14ac:dyDescent="0.2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58"/>
      <c r="R6008" s="58"/>
    </row>
    <row r="6009" spans="1:18" x14ac:dyDescent="0.2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58"/>
      <c r="R6009" s="58"/>
    </row>
    <row r="6010" spans="1:18" x14ac:dyDescent="0.2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58"/>
      <c r="R6010" s="58"/>
    </row>
    <row r="6011" spans="1:18" x14ac:dyDescent="0.2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58"/>
      <c r="R6011" s="58"/>
    </row>
    <row r="6012" spans="1:18" x14ac:dyDescent="0.2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58"/>
      <c r="R6012" s="58"/>
    </row>
    <row r="6013" spans="1:18" x14ac:dyDescent="0.2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58"/>
      <c r="R6013" s="58"/>
    </row>
    <row r="6014" spans="1:18" x14ac:dyDescent="0.2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58"/>
      <c r="R6014" s="58"/>
    </row>
    <row r="6015" spans="1:18" x14ac:dyDescent="0.2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58"/>
      <c r="R6015" s="58"/>
    </row>
    <row r="6016" spans="1:18" x14ac:dyDescent="0.2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58"/>
      <c r="R6016" s="58"/>
    </row>
    <row r="6017" spans="1:18" x14ac:dyDescent="0.2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58"/>
      <c r="R6017" s="58"/>
    </row>
    <row r="6018" spans="1:18" x14ac:dyDescent="0.2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58"/>
      <c r="R6018" s="58"/>
    </row>
    <row r="6019" spans="1:18" x14ac:dyDescent="0.2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58"/>
      <c r="R6019" s="58"/>
    </row>
    <row r="6020" spans="1:18" x14ac:dyDescent="0.2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58"/>
      <c r="R6020" s="58"/>
    </row>
    <row r="6021" spans="1:18" x14ac:dyDescent="0.2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58"/>
      <c r="R6021" s="58"/>
    </row>
    <row r="6022" spans="1:18" x14ac:dyDescent="0.2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58"/>
      <c r="R6022" s="58"/>
    </row>
    <row r="6023" spans="1:18" x14ac:dyDescent="0.2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58"/>
      <c r="R6023" s="58"/>
    </row>
    <row r="6024" spans="1:18" x14ac:dyDescent="0.2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58"/>
      <c r="R6024" s="58"/>
    </row>
    <row r="6025" spans="1:18" x14ac:dyDescent="0.2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58"/>
      <c r="R6025" s="58"/>
    </row>
    <row r="6026" spans="1:18" x14ac:dyDescent="0.2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58"/>
      <c r="R6026" s="58"/>
    </row>
    <row r="6027" spans="1:18" x14ac:dyDescent="0.2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58"/>
      <c r="R6027" s="58"/>
    </row>
    <row r="6028" spans="1:18" x14ac:dyDescent="0.2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58"/>
      <c r="R6028" s="58"/>
    </row>
    <row r="6029" spans="1:18" x14ac:dyDescent="0.2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58"/>
      <c r="R6029" s="58"/>
    </row>
    <row r="6030" spans="1:18" x14ac:dyDescent="0.2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58"/>
      <c r="R6030" s="58"/>
    </row>
    <row r="6031" spans="1:18" x14ac:dyDescent="0.2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58"/>
      <c r="R6031" s="58"/>
    </row>
    <row r="6032" spans="1:18" x14ac:dyDescent="0.2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58"/>
      <c r="R6032" s="58"/>
    </row>
    <row r="6033" spans="1:18" x14ac:dyDescent="0.2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58"/>
      <c r="R6033" s="58"/>
    </row>
    <row r="6034" spans="1:18" x14ac:dyDescent="0.2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58"/>
      <c r="R6034" s="58"/>
    </row>
    <row r="6035" spans="1:18" x14ac:dyDescent="0.2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58"/>
      <c r="R6035" s="58"/>
    </row>
    <row r="6036" spans="1:18" x14ac:dyDescent="0.2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58"/>
      <c r="R6036" s="58"/>
    </row>
    <row r="6037" spans="1:18" x14ac:dyDescent="0.2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58"/>
      <c r="R6037" s="58"/>
    </row>
    <row r="6038" spans="1:18" x14ac:dyDescent="0.2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58"/>
      <c r="R6038" s="58"/>
    </row>
    <row r="6039" spans="1:18" x14ac:dyDescent="0.2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58"/>
      <c r="R6039" s="58"/>
    </row>
    <row r="6040" spans="1:18" x14ac:dyDescent="0.2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58"/>
      <c r="R6040" s="58"/>
    </row>
    <row r="6041" spans="1:18" x14ac:dyDescent="0.2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58"/>
      <c r="R6041" s="58"/>
    </row>
    <row r="6042" spans="1:18" x14ac:dyDescent="0.2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58"/>
      <c r="R6042" s="58"/>
    </row>
    <row r="6043" spans="1:18" x14ac:dyDescent="0.2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58"/>
      <c r="R6043" s="58"/>
    </row>
    <row r="6044" spans="1:18" x14ac:dyDescent="0.2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58"/>
      <c r="R6044" s="58"/>
    </row>
    <row r="6045" spans="1:18" x14ac:dyDescent="0.2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58"/>
      <c r="R6045" s="58"/>
    </row>
    <row r="6046" spans="1:18" x14ac:dyDescent="0.2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58"/>
      <c r="R6046" s="58"/>
    </row>
    <row r="6047" spans="1:18" x14ac:dyDescent="0.2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58"/>
      <c r="R6047" s="58"/>
    </row>
    <row r="6048" spans="1:18" x14ac:dyDescent="0.2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58"/>
      <c r="R6048" s="58"/>
    </row>
    <row r="6049" spans="1:18" x14ac:dyDescent="0.2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58"/>
      <c r="R6049" s="58"/>
    </row>
    <row r="6050" spans="1:18" x14ac:dyDescent="0.2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58"/>
      <c r="R6050" s="58"/>
    </row>
    <row r="6051" spans="1:18" x14ac:dyDescent="0.2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58"/>
      <c r="R6051" s="58"/>
    </row>
    <row r="6052" spans="1:18" x14ac:dyDescent="0.2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58"/>
      <c r="R6052" s="58"/>
    </row>
    <row r="6053" spans="1:18" x14ac:dyDescent="0.2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58"/>
      <c r="R6053" s="58"/>
    </row>
    <row r="6054" spans="1:18" x14ac:dyDescent="0.2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58"/>
      <c r="R6054" s="58"/>
    </row>
    <row r="6055" spans="1:18" x14ac:dyDescent="0.2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58"/>
      <c r="R6055" s="58"/>
    </row>
    <row r="6056" spans="1:18" x14ac:dyDescent="0.2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58"/>
      <c r="R6056" s="58"/>
    </row>
    <row r="6057" spans="1:18" x14ac:dyDescent="0.2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58"/>
      <c r="R6057" s="58"/>
    </row>
    <row r="6058" spans="1:18" x14ac:dyDescent="0.2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58"/>
      <c r="R6058" s="58"/>
    </row>
    <row r="6059" spans="1:18" x14ac:dyDescent="0.2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58"/>
      <c r="R6059" s="58"/>
    </row>
    <row r="6060" spans="1:18" x14ac:dyDescent="0.2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58"/>
      <c r="R6060" s="58"/>
    </row>
    <row r="6061" spans="1:18" x14ac:dyDescent="0.2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58"/>
      <c r="R6061" s="58"/>
    </row>
    <row r="6062" spans="1:18" x14ac:dyDescent="0.2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58"/>
      <c r="R6062" s="58"/>
    </row>
    <row r="6063" spans="1:18" x14ac:dyDescent="0.2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58"/>
      <c r="R6063" s="58"/>
    </row>
    <row r="6064" spans="1:18" x14ac:dyDescent="0.2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58"/>
      <c r="R6064" s="58"/>
    </row>
    <row r="6065" spans="1:18" x14ac:dyDescent="0.2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58"/>
      <c r="R6065" s="58"/>
    </row>
    <row r="6066" spans="1:18" x14ac:dyDescent="0.2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58"/>
      <c r="R6066" s="58"/>
    </row>
    <row r="6067" spans="1:18" x14ac:dyDescent="0.2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58"/>
      <c r="R6067" s="58"/>
    </row>
    <row r="6068" spans="1:18" x14ac:dyDescent="0.2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58"/>
      <c r="R6068" s="58"/>
    </row>
    <row r="6069" spans="1:18" x14ac:dyDescent="0.2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58"/>
      <c r="R6069" s="58"/>
    </row>
    <row r="6070" spans="1:18" x14ac:dyDescent="0.2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58"/>
      <c r="R6070" s="58"/>
    </row>
    <row r="6071" spans="1:18" x14ac:dyDescent="0.2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58"/>
      <c r="R6071" s="58"/>
    </row>
    <row r="6072" spans="1:18" x14ac:dyDescent="0.2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58"/>
      <c r="R6072" s="58"/>
    </row>
    <row r="6073" spans="1:18" x14ac:dyDescent="0.2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58"/>
      <c r="R6073" s="58"/>
    </row>
    <row r="6074" spans="1:18" x14ac:dyDescent="0.2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58"/>
      <c r="R6074" s="58"/>
    </row>
    <row r="6075" spans="1:18" x14ac:dyDescent="0.2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58"/>
      <c r="R6075" s="58"/>
    </row>
    <row r="6076" spans="1:18" x14ac:dyDescent="0.2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58"/>
      <c r="R6076" s="58"/>
    </row>
    <row r="6077" spans="1:18" x14ac:dyDescent="0.2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58"/>
      <c r="R6077" s="58"/>
    </row>
    <row r="6078" spans="1:18" x14ac:dyDescent="0.2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58"/>
      <c r="R6078" s="58"/>
    </row>
    <row r="6079" spans="1:18" x14ac:dyDescent="0.2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58"/>
      <c r="R6079" s="58"/>
    </row>
    <row r="6080" spans="1:18" x14ac:dyDescent="0.2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58"/>
      <c r="R6080" s="58"/>
    </row>
    <row r="6081" spans="1:18" x14ac:dyDescent="0.2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58"/>
      <c r="R6081" s="58"/>
    </row>
    <row r="6082" spans="1:18" x14ac:dyDescent="0.2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58"/>
      <c r="R6082" s="58"/>
    </row>
    <row r="6083" spans="1:18" x14ac:dyDescent="0.2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58"/>
      <c r="R6083" s="58"/>
    </row>
    <row r="6084" spans="1:18" x14ac:dyDescent="0.2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58"/>
      <c r="R6084" s="58"/>
    </row>
    <row r="6085" spans="1:18" x14ac:dyDescent="0.2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58"/>
      <c r="R6085" s="58"/>
    </row>
    <row r="6086" spans="1:18" x14ac:dyDescent="0.2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58"/>
      <c r="R6086" s="58"/>
    </row>
    <row r="6087" spans="1:18" x14ac:dyDescent="0.2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58"/>
      <c r="R6087" s="58"/>
    </row>
    <row r="6088" spans="1:18" x14ac:dyDescent="0.2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58"/>
      <c r="R6088" s="58"/>
    </row>
    <row r="6089" spans="1:18" x14ac:dyDescent="0.2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58"/>
      <c r="R6089" s="58"/>
    </row>
    <row r="6090" spans="1:18" x14ac:dyDescent="0.2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58"/>
      <c r="R6090" s="58"/>
    </row>
    <row r="6091" spans="1:18" x14ac:dyDescent="0.2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58"/>
      <c r="R6091" s="58"/>
    </row>
    <row r="6092" spans="1:18" x14ac:dyDescent="0.2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58"/>
      <c r="R6092" s="58"/>
    </row>
    <row r="6093" spans="1:18" x14ac:dyDescent="0.2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58"/>
      <c r="R6093" s="58"/>
    </row>
    <row r="6094" spans="1:18" x14ac:dyDescent="0.2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58"/>
      <c r="R6094" s="58"/>
    </row>
    <row r="6095" spans="1:18" x14ac:dyDescent="0.2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58"/>
      <c r="R6095" s="58"/>
    </row>
    <row r="6096" spans="1:18" x14ac:dyDescent="0.2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58"/>
      <c r="R6096" s="58"/>
    </row>
    <row r="6097" spans="1:18" x14ac:dyDescent="0.2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58"/>
      <c r="R6097" s="58"/>
    </row>
    <row r="6098" spans="1:18" x14ac:dyDescent="0.2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58"/>
      <c r="R6098" s="58"/>
    </row>
    <row r="6099" spans="1:18" x14ac:dyDescent="0.2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58"/>
      <c r="R6099" s="58"/>
    </row>
    <row r="6100" spans="1:18" x14ac:dyDescent="0.2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58"/>
      <c r="R6100" s="58"/>
    </row>
    <row r="6101" spans="1:18" x14ac:dyDescent="0.2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58"/>
      <c r="R6101" s="58"/>
    </row>
    <row r="6102" spans="1:18" x14ac:dyDescent="0.2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58"/>
      <c r="R6102" s="58"/>
    </row>
    <row r="6103" spans="1:18" x14ac:dyDescent="0.2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58"/>
      <c r="R6103" s="58"/>
    </row>
    <row r="6104" spans="1:18" x14ac:dyDescent="0.2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58"/>
      <c r="R6104" s="58"/>
    </row>
    <row r="6105" spans="1:18" x14ac:dyDescent="0.2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58"/>
      <c r="R6105" s="58"/>
    </row>
    <row r="6106" spans="1:18" x14ac:dyDescent="0.2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58"/>
      <c r="R6106" s="58"/>
    </row>
    <row r="6107" spans="1:18" x14ac:dyDescent="0.2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58"/>
      <c r="R6107" s="58"/>
    </row>
    <row r="6108" spans="1:18" x14ac:dyDescent="0.2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58"/>
      <c r="R6108" s="58"/>
    </row>
    <row r="6109" spans="1:18" x14ac:dyDescent="0.2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58"/>
      <c r="R6109" s="58"/>
    </row>
    <row r="6110" spans="1:18" x14ac:dyDescent="0.2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58"/>
      <c r="R6110" s="58"/>
    </row>
    <row r="6111" spans="1:18" x14ac:dyDescent="0.2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58"/>
      <c r="R6111" s="58"/>
    </row>
    <row r="6112" spans="1:18" x14ac:dyDescent="0.2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58"/>
      <c r="R6112" s="58"/>
    </row>
    <row r="6113" spans="1:18" x14ac:dyDescent="0.2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58"/>
      <c r="R6113" s="58"/>
    </row>
    <row r="6114" spans="1:18" x14ac:dyDescent="0.2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58"/>
      <c r="R6114" s="58"/>
    </row>
    <row r="6115" spans="1:18" x14ac:dyDescent="0.2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58"/>
      <c r="R6115" s="58"/>
    </row>
    <row r="6116" spans="1:18" x14ac:dyDescent="0.2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58"/>
      <c r="R6116" s="58"/>
    </row>
    <row r="6117" spans="1:18" x14ac:dyDescent="0.2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58"/>
      <c r="R6117" s="58"/>
    </row>
    <row r="6118" spans="1:18" x14ac:dyDescent="0.2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58"/>
      <c r="R6118" s="58"/>
    </row>
    <row r="6119" spans="1:18" x14ac:dyDescent="0.2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58"/>
      <c r="R6119" s="58"/>
    </row>
    <row r="6120" spans="1:18" x14ac:dyDescent="0.2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58"/>
      <c r="R6120" s="58"/>
    </row>
    <row r="6121" spans="1:18" x14ac:dyDescent="0.2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58"/>
      <c r="R6121" s="58"/>
    </row>
    <row r="6122" spans="1:18" x14ac:dyDescent="0.2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58"/>
      <c r="R6122" s="58"/>
    </row>
    <row r="6123" spans="1:18" x14ac:dyDescent="0.2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58"/>
      <c r="R6123" s="58"/>
    </row>
    <row r="6124" spans="1:18" x14ac:dyDescent="0.2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58"/>
      <c r="R6124" s="58"/>
    </row>
    <row r="6125" spans="1:18" x14ac:dyDescent="0.2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58"/>
      <c r="R6125" s="58"/>
    </row>
    <row r="6126" spans="1:18" x14ac:dyDescent="0.2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58"/>
      <c r="R6126" s="58"/>
    </row>
    <row r="6127" spans="1:18" x14ac:dyDescent="0.2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58"/>
      <c r="R6127" s="58"/>
    </row>
    <row r="6128" spans="1:18" x14ac:dyDescent="0.2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58"/>
      <c r="R6128" s="58"/>
    </row>
    <row r="6129" spans="1:18" x14ac:dyDescent="0.2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58"/>
      <c r="R6129" s="58"/>
    </row>
    <row r="6130" spans="1:18" x14ac:dyDescent="0.2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58"/>
      <c r="R6130" s="58"/>
    </row>
    <row r="6131" spans="1:18" x14ac:dyDescent="0.2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58"/>
      <c r="R6131" s="58"/>
    </row>
    <row r="6132" spans="1:18" x14ac:dyDescent="0.2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58"/>
      <c r="R6132" s="58"/>
    </row>
    <row r="6133" spans="1:18" x14ac:dyDescent="0.2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58"/>
      <c r="R6133" s="58"/>
    </row>
    <row r="6134" spans="1:18" x14ac:dyDescent="0.2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58"/>
      <c r="R6134" s="58"/>
    </row>
    <row r="6135" spans="1:18" x14ac:dyDescent="0.2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58"/>
      <c r="R6135" s="58"/>
    </row>
    <row r="6136" spans="1:18" x14ac:dyDescent="0.2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58"/>
      <c r="R6136" s="58"/>
    </row>
    <row r="6137" spans="1:18" x14ac:dyDescent="0.2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58"/>
      <c r="R6137" s="58"/>
    </row>
    <row r="6138" spans="1:18" x14ac:dyDescent="0.2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58"/>
      <c r="R6138" s="58"/>
    </row>
    <row r="6139" spans="1:18" x14ac:dyDescent="0.2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58"/>
      <c r="R6139" s="58"/>
    </row>
    <row r="6140" spans="1:18" x14ac:dyDescent="0.2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58"/>
      <c r="R6140" s="58"/>
    </row>
    <row r="6141" spans="1:18" x14ac:dyDescent="0.2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58"/>
      <c r="R6141" s="58"/>
    </row>
    <row r="6142" spans="1:18" x14ac:dyDescent="0.2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58"/>
      <c r="R6142" s="58"/>
    </row>
    <row r="6143" spans="1:18" x14ac:dyDescent="0.2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58"/>
      <c r="R6143" s="58"/>
    </row>
    <row r="6144" spans="1:18" x14ac:dyDescent="0.2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58"/>
      <c r="R6144" s="58"/>
    </row>
    <row r="6145" spans="1:18" x14ac:dyDescent="0.2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58"/>
      <c r="R6145" s="58"/>
    </row>
    <row r="6146" spans="1:18" x14ac:dyDescent="0.2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58"/>
      <c r="R6146" s="58"/>
    </row>
    <row r="6147" spans="1:18" x14ac:dyDescent="0.2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58"/>
      <c r="R6147" s="58"/>
    </row>
    <row r="6148" spans="1:18" x14ac:dyDescent="0.2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  <c r="Q6148" s="58"/>
      <c r="R6148" s="58"/>
    </row>
    <row r="6149" spans="1:18" x14ac:dyDescent="0.2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58"/>
      <c r="R6149" s="58"/>
    </row>
    <row r="6150" spans="1:18" x14ac:dyDescent="0.2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58"/>
      <c r="R6150" s="58"/>
    </row>
    <row r="6151" spans="1:18" x14ac:dyDescent="0.2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58"/>
      <c r="R6151" s="58"/>
    </row>
    <row r="6152" spans="1:18" x14ac:dyDescent="0.2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58"/>
      <c r="R6152" s="58"/>
    </row>
    <row r="6153" spans="1:18" x14ac:dyDescent="0.2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58"/>
      <c r="R6153" s="58"/>
    </row>
    <row r="6154" spans="1:18" x14ac:dyDescent="0.2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58"/>
      <c r="R6154" s="58"/>
    </row>
    <row r="6155" spans="1:18" x14ac:dyDescent="0.2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58"/>
      <c r="R6155" s="58"/>
    </row>
    <row r="6156" spans="1:18" x14ac:dyDescent="0.2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58"/>
      <c r="R6156" s="58"/>
    </row>
    <row r="6157" spans="1:18" x14ac:dyDescent="0.2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58"/>
      <c r="R6157" s="58"/>
    </row>
    <row r="6158" spans="1:18" x14ac:dyDescent="0.2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58"/>
      <c r="R6158" s="58"/>
    </row>
    <row r="6159" spans="1:18" x14ac:dyDescent="0.2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58"/>
      <c r="R6159" s="58"/>
    </row>
    <row r="6160" spans="1:18" x14ac:dyDescent="0.2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58"/>
      <c r="R6160" s="58"/>
    </row>
    <row r="6161" spans="1:18" x14ac:dyDescent="0.2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58"/>
      <c r="R6161" s="58"/>
    </row>
    <row r="6162" spans="1:18" x14ac:dyDescent="0.2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58"/>
      <c r="R6162" s="58"/>
    </row>
    <row r="6163" spans="1:18" x14ac:dyDescent="0.2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58"/>
      <c r="R6163" s="58"/>
    </row>
    <row r="6164" spans="1:18" x14ac:dyDescent="0.2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58"/>
      <c r="R6164" s="58"/>
    </row>
    <row r="6165" spans="1:18" x14ac:dyDescent="0.2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58"/>
      <c r="R6165" s="58"/>
    </row>
    <row r="6166" spans="1:18" x14ac:dyDescent="0.2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58"/>
      <c r="R6166" s="58"/>
    </row>
    <row r="6167" spans="1:18" x14ac:dyDescent="0.2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58"/>
      <c r="R6167" s="58"/>
    </row>
    <row r="6168" spans="1:18" x14ac:dyDescent="0.2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58"/>
      <c r="R6168" s="58"/>
    </row>
    <row r="6169" spans="1:18" x14ac:dyDescent="0.2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58"/>
      <c r="R6169" s="58"/>
    </row>
    <row r="6170" spans="1:18" x14ac:dyDescent="0.2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  <c r="Q6170" s="58"/>
      <c r="R6170" s="58"/>
    </row>
    <row r="6171" spans="1:18" x14ac:dyDescent="0.2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58"/>
      <c r="R6171" s="58"/>
    </row>
    <row r="6172" spans="1:18" x14ac:dyDescent="0.2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58"/>
      <c r="R6172" s="58"/>
    </row>
    <row r="6173" spans="1:18" x14ac:dyDescent="0.2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58"/>
      <c r="R6173" s="58"/>
    </row>
    <row r="6174" spans="1:18" x14ac:dyDescent="0.2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58"/>
      <c r="R6174" s="58"/>
    </row>
    <row r="6175" spans="1:18" x14ac:dyDescent="0.2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58"/>
      <c r="R6175" s="58"/>
    </row>
    <row r="6176" spans="1:18" x14ac:dyDescent="0.2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58"/>
      <c r="R6176" s="58"/>
    </row>
    <row r="6177" spans="1:18" x14ac:dyDescent="0.2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58"/>
      <c r="R6177" s="58"/>
    </row>
    <row r="6178" spans="1:18" x14ac:dyDescent="0.2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58"/>
      <c r="R6178" s="58"/>
    </row>
    <row r="6179" spans="1:18" x14ac:dyDescent="0.2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58"/>
      <c r="R6179" s="58"/>
    </row>
    <row r="6180" spans="1:18" x14ac:dyDescent="0.2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58"/>
      <c r="R6180" s="58"/>
    </row>
    <row r="6181" spans="1:18" x14ac:dyDescent="0.2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58"/>
      <c r="R6181" s="58"/>
    </row>
    <row r="6182" spans="1:18" x14ac:dyDescent="0.2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58"/>
      <c r="R6182" s="58"/>
    </row>
    <row r="6183" spans="1:18" x14ac:dyDescent="0.2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58"/>
      <c r="R6183" s="58"/>
    </row>
    <row r="6184" spans="1:18" x14ac:dyDescent="0.2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58"/>
      <c r="R6184" s="58"/>
    </row>
    <row r="6185" spans="1:18" x14ac:dyDescent="0.2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58"/>
      <c r="R6185" s="58"/>
    </row>
    <row r="6186" spans="1:18" x14ac:dyDescent="0.2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58"/>
      <c r="R6186" s="58"/>
    </row>
    <row r="6187" spans="1:18" x14ac:dyDescent="0.2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58"/>
      <c r="R6187" s="58"/>
    </row>
    <row r="6188" spans="1:18" x14ac:dyDescent="0.2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58"/>
      <c r="R6188" s="58"/>
    </row>
    <row r="6189" spans="1:18" x14ac:dyDescent="0.2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58"/>
      <c r="R6189" s="58"/>
    </row>
    <row r="6190" spans="1:18" x14ac:dyDescent="0.2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58"/>
      <c r="R6190" s="58"/>
    </row>
    <row r="6191" spans="1:18" x14ac:dyDescent="0.2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58"/>
      <c r="R6191" s="58"/>
    </row>
    <row r="6192" spans="1:18" x14ac:dyDescent="0.2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58"/>
      <c r="R6192" s="58"/>
    </row>
    <row r="6193" spans="1:18" x14ac:dyDescent="0.2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58"/>
      <c r="R6193" s="58"/>
    </row>
    <row r="6194" spans="1:18" x14ac:dyDescent="0.2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58"/>
      <c r="R6194" s="58"/>
    </row>
    <row r="6195" spans="1:18" x14ac:dyDescent="0.2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58"/>
      <c r="R6195" s="58"/>
    </row>
    <row r="6196" spans="1:18" x14ac:dyDescent="0.2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58"/>
      <c r="R6196" s="58"/>
    </row>
    <row r="6197" spans="1:18" x14ac:dyDescent="0.2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58"/>
      <c r="R6197" s="58"/>
    </row>
    <row r="6198" spans="1:18" x14ac:dyDescent="0.2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58"/>
      <c r="R6198" s="58"/>
    </row>
    <row r="6199" spans="1:18" x14ac:dyDescent="0.2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58"/>
      <c r="R6199" s="58"/>
    </row>
    <row r="6200" spans="1:18" x14ac:dyDescent="0.2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58"/>
      <c r="R6200" s="58"/>
    </row>
    <row r="6201" spans="1:18" x14ac:dyDescent="0.2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58"/>
      <c r="R6201" s="58"/>
    </row>
    <row r="6202" spans="1:18" x14ac:dyDescent="0.2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58"/>
      <c r="R6202" s="58"/>
    </row>
    <row r="6203" spans="1:18" x14ac:dyDescent="0.2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58"/>
      <c r="R6203" s="58"/>
    </row>
    <row r="6204" spans="1:18" x14ac:dyDescent="0.2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58"/>
      <c r="R6204" s="58"/>
    </row>
    <row r="6205" spans="1:18" x14ac:dyDescent="0.2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58"/>
      <c r="R6205" s="58"/>
    </row>
    <row r="6206" spans="1:18" x14ac:dyDescent="0.2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58"/>
      <c r="R6206" s="58"/>
    </row>
    <row r="6207" spans="1:18" x14ac:dyDescent="0.2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58"/>
      <c r="R6207" s="58"/>
    </row>
    <row r="6208" spans="1:18" x14ac:dyDescent="0.2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58"/>
      <c r="R6208" s="58"/>
    </row>
    <row r="6209" spans="1:18" x14ac:dyDescent="0.2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58"/>
      <c r="R6209" s="58"/>
    </row>
    <row r="6210" spans="1:18" x14ac:dyDescent="0.2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58"/>
      <c r="R6210" s="58"/>
    </row>
    <row r="6211" spans="1:18" x14ac:dyDescent="0.2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  <c r="Q6211" s="58"/>
      <c r="R6211" s="58"/>
    </row>
    <row r="6212" spans="1:18" x14ac:dyDescent="0.2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58"/>
      <c r="R6212" s="58"/>
    </row>
    <row r="6213" spans="1:18" x14ac:dyDescent="0.2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58"/>
      <c r="R6213" s="58"/>
    </row>
    <row r="6214" spans="1:18" x14ac:dyDescent="0.2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58"/>
      <c r="R6214" s="58"/>
    </row>
    <row r="6215" spans="1:18" x14ac:dyDescent="0.2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58"/>
      <c r="R6215" s="58"/>
    </row>
    <row r="6216" spans="1:18" x14ac:dyDescent="0.2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58"/>
      <c r="R6216" s="58"/>
    </row>
    <row r="6217" spans="1:18" x14ac:dyDescent="0.2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58"/>
      <c r="R6217" s="58"/>
    </row>
    <row r="6218" spans="1:18" x14ac:dyDescent="0.2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58"/>
      <c r="R6218" s="58"/>
    </row>
    <row r="6219" spans="1:18" x14ac:dyDescent="0.2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58"/>
      <c r="R6219" s="58"/>
    </row>
    <row r="6220" spans="1:18" x14ac:dyDescent="0.2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58"/>
      <c r="R6220" s="58"/>
    </row>
    <row r="6221" spans="1:18" x14ac:dyDescent="0.2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58"/>
      <c r="R6221" s="58"/>
    </row>
    <row r="6222" spans="1:18" x14ac:dyDescent="0.2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58"/>
      <c r="R6222" s="58"/>
    </row>
    <row r="6223" spans="1:18" x14ac:dyDescent="0.2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58"/>
      <c r="R6223" s="58"/>
    </row>
    <row r="6224" spans="1:18" x14ac:dyDescent="0.2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58"/>
      <c r="R6224" s="58"/>
    </row>
    <row r="6225" spans="1:18" x14ac:dyDescent="0.2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58"/>
      <c r="R6225" s="58"/>
    </row>
    <row r="6226" spans="1:18" x14ac:dyDescent="0.2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58"/>
      <c r="R6226" s="58"/>
    </row>
    <row r="6227" spans="1:18" x14ac:dyDescent="0.2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58"/>
      <c r="R6227" s="58"/>
    </row>
    <row r="6228" spans="1:18" x14ac:dyDescent="0.2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58"/>
      <c r="R6228" s="58"/>
    </row>
    <row r="6229" spans="1:18" x14ac:dyDescent="0.2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58"/>
      <c r="R6229" s="58"/>
    </row>
    <row r="6230" spans="1:18" x14ac:dyDescent="0.2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58"/>
      <c r="R6230" s="58"/>
    </row>
    <row r="6231" spans="1:18" x14ac:dyDescent="0.2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58"/>
      <c r="R6231" s="58"/>
    </row>
    <row r="6232" spans="1:18" x14ac:dyDescent="0.2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58"/>
      <c r="R6232" s="58"/>
    </row>
    <row r="6233" spans="1:18" x14ac:dyDescent="0.2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58"/>
      <c r="R6233" s="58"/>
    </row>
    <row r="6234" spans="1:18" x14ac:dyDescent="0.2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58"/>
      <c r="R6234" s="58"/>
    </row>
    <row r="6235" spans="1:18" x14ac:dyDescent="0.2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58"/>
      <c r="R6235" s="58"/>
    </row>
    <row r="6236" spans="1:18" x14ac:dyDescent="0.2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58"/>
      <c r="R6236" s="58"/>
    </row>
    <row r="6237" spans="1:18" x14ac:dyDescent="0.2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58"/>
      <c r="R6237" s="58"/>
    </row>
    <row r="6238" spans="1:18" x14ac:dyDescent="0.2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58"/>
      <c r="R6238" s="58"/>
    </row>
    <row r="6239" spans="1:18" x14ac:dyDescent="0.2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58"/>
      <c r="R6239" s="58"/>
    </row>
    <row r="6240" spans="1:18" x14ac:dyDescent="0.2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  <c r="Q6240" s="58"/>
      <c r="R6240" s="58"/>
    </row>
    <row r="6241" spans="1:18" x14ac:dyDescent="0.2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58"/>
      <c r="R6241" s="58"/>
    </row>
    <row r="6242" spans="1:18" x14ac:dyDescent="0.2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58"/>
      <c r="R6242" s="58"/>
    </row>
    <row r="6243" spans="1:18" x14ac:dyDescent="0.2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58"/>
      <c r="R6243" s="58"/>
    </row>
    <row r="6244" spans="1:18" x14ac:dyDescent="0.2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58"/>
      <c r="R6244" s="58"/>
    </row>
    <row r="6245" spans="1:18" x14ac:dyDescent="0.2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58"/>
      <c r="R6245" s="58"/>
    </row>
    <row r="6246" spans="1:18" x14ac:dyDescent="0.2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58"/>
      <c r="R6246" s="58"/>
    </row>
    <row r="6247" spans="1:18" x14ac:dyDescent="0.2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58"/>
      <c r="R6247" s="58"/>
    </row>
    <row r="6248" spans="1:18" x14ac:dyDescent="0.2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58"/>
      <c r="R6248" s="58"/>
    </row>
    <row r="6249" spans="1:18" x14ac:dyDescent="0.2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58"/>
      <c r="R6249" s="58"/>
    </row>
    <row r="6250" spans="1:18" x14ac:dyDescent="0.2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58"/>
      <c r="R6250" s="58"/>
    </row>
    <row r="6251" spans="1:18" x14ac:dyDescent="0.2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58"/>
      <c r="R6251" s="58"/>
    </row>
    <row r="6252" spans="1:18" x14ac:dyDescent="0.2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58"/>
      <c r="R6252" s="58"/>
    </row>
    <row r="6253" spans="1:18" x14ac:dyDescent="0.2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58"/>
      <c r="R6253" s="58"/>
    </row>
    <row r="6254" spans="1:18" x14ac:dyDescent="0.2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58"/>
      <c r="R6254" s="58"/>
    </row>
    <row r="6255" spans="1:18" x14ac:dyDescent="0.2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58"/>
      <c r="R6255" s="58"/>
    </row>
    <row r="6256" spans="1:18" x14ac:dyDescent="0.2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58"/>
      <c r="R6256" s="58"/>
    </row>
    <row r="6257" spans="1:18" x14ac:dyDescent="0.2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58"/>
      <c r="R6257" s="58"/>
    </row>
    <row r="6258" spans="1:18" x14ac:dyDescent="0.2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58"/>
      <c r="R6258" s="58"/>
    </row>
    <row r="6259" spans="1:18" x14ac:dyDescent="0.2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58"/>
      <c r="R6259" s="58"/>
    </row>
    <row r="6260" spans="1:18" x14ac:dyDescent="0.2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58"/>
      <c r="R6260" s="58"/>
    </row>
    <row r="6261" spans="1:18" x14ac:dyDescent="0.2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58"/>
      <c r="R6261" s="58"/>
    </row>
    <row r="6262" spans="1:18" x14ac:dyDescent="0.2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58"/>
      <c r="R6262" s="58"/>
    </row>
    <row r="6263" spans="1:18" x14ac:dyDescent="0.2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58"/>
      <c r="R6263" s="58"/>
    </row>
    <row r="6264" spans="1:18" x14ac:dyDescent="0.2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58"/>
      <c r="R6264" s="58"/>
    </row>
    <row r="6265" spans="1:18" x14ac:dyDescent="0.2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58"/>
      <c r="R6265" s="58"/>
    </row>
    <row r="6266" spans="1:18" x14ac:dyDescent="0.2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58"/>
      <c r="R6266" s="58"/>
    </row>
    <row r="6267" spans="1:18" x14ac:dyDescent="0.2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58"/>
      <c r="R6267" s="58"/>
    </row>
    <row r="6268" spans="1:18" x14ac:dyDescent="0.2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58"/>
      <c r="R6268" s="58"/>
    </row>
    <row r="6269" spans="1:18" x14ac:dyDescent="0.2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58"/>
      <c r="R6269" s="58"/>
    </row>
    <row r="6270" spans="1:18" x14ac:dyDescent="0.2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58"/>
      <c r="R6270" s="58"/>
    </row>
    <row r="6271" spans="1:18" x14ac:dyDescent="0.2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58"/>
      <c r="R6271" s="58"/>
    </row>
    <row r="6272" spans="1:18" x14ac:dyDescent="0.2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  <c r="Q6272" s="58"/>
      <c r="R6272" s="58"/>
    </row>
    <row r="6273" spans="1:18" x14ac:dyDescent="0.2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58"/>
      <c r="R6273" s="58"/>
    </row>
    <row r="6274" spans="1:18" x14ac:dyDescent="0.2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58"/>
      <c r="R6274" s="58"/>
    </row>
    <row r="6275" spans="1:18" x14ac:dyDescent="0.2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58"/>
      <c r="R6275" s="58"/>
    </row>
    <row r="6276" spans="1:18" x14ac:dyDescent="0.2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58"/>
      <c r="R6276" s="58"/>
    </row>
    <row r="6277" spans="1:18" x14ac:dyDescent="0.2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58"/>
      <c r="R6277" s="58"/>
    </row>
    <row r="6278" spans="1:18" x14ac:dyDescent="0.2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58"/>
      <c r="R6278" s="58"/>
    </row>
    <row r="6279" spans="1:18" x14ac:dyDescent="0.2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58"/>
      <c r="R6279" s="58"/>
    </row>
    <row r="6280" spans="1:18" x14ac:dyDescent="0.2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58"/>
      <c r="R6280" s="58"/>
    </row>
    <row r="6281" spans="1:18" x14ac:dyDescent="0.2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58"/>
      <c r="R6281" s="58"/>
    </row>
    <row r="6282" spans="1:18" x14ac:dyDescent="0.2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58"/>
      <c r="R6282" s="58"/>
    </row>
    <row r="6283" spans="1:18" x14ac:dyDescent="0.2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58"/>
      <c r="R6283" s="58"/>
    </row>
    <row r="6284" spans="1:18" x14ac:dyDescent="0.2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58"/>
      <c r="R6284" s="58"/>
    </row>
    <row r="6285" spans="1:18" x14ac:dyDescent="0.2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58"/>
      <c r="R6285" s="58"/>
    </row>
    <row r="6286" spans="1:18" x14ac:dyDescent="0.2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58"/>
      <c r="R6286" s="58"/>
    </row>
    <row r="6287" spans="1:18" x14ac:dyDescent="0.2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58"/>
      <c r="R6287" s="58"/>
    </row>
    <row r="6288" spans="1:18" x14ac:dyDescent="0.2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58"/>
      <c r="R6288" s="58"/>
    </row>
    <row r="6289" spans="1:18" x14ac:dyDescent="0.2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58"/>
      <c r="R6289" s="58"/>
    </row>
    <row r="6290" spans="1:18" x14ac:dyDescent="0.2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58"/>
      <c r="R6290" s="58"/>
    </row>
    <row r="6291" spans="1:18" x14ac:dyDescent="0.2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58"/>
      <c r="R6291" s="58"/>
    </row>
    <row r="6292" spans="1:18" x14ac:dyDescent="0.2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58"/>
      <c r="R6292" s="58"/>
    </row>
    <row r="6293" spans="1:18" x14ac:dyDescent="0.2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58"/>
      <c r="R6293" s="58"/>
    </row>
    <row r="6294" spans="1:18" x14ac:dyDescent="0.2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58"/>
      <c r="R6294" s="58"/>
    </row>
    <row r="6295" spans="1:18" x14ac:dyDescent="0.2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58"/>
      <c r="R6295" s="58"/>
    </row>
    <row r="6296" spans="1:18" x14ac:dyDescent="0.2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58"/>
      <c r="R6296" s="58"/>
    </row>
    <row r="6297" spans="1:18" x14ac:dyDescent="0.2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58"/>
      <c r="R6297" s="58"/>
    </row>
    <row r="6298" spans="1:18" x14ac:dyDescent="0.2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  <c r="Q6298" s="58"/>
      <c r="R6298" s="58"/>
    </row>
    <row r="6299" spans="1:18" x14ac:dyDescent="0.2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58"/>
      <c r="R6299" s="58"/>
    </row>
    <row r="6300" spans="1:18" x14ac:dyDescent="0.2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58"/>
      <c r="R6300" s="58"/>
    </row>
    <row r="6301" spans="1:18" x14ac:dyDescent="0.2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58"/>
      <c r="R6301" s="58"/>
    </row>
    <row r="6302" spans="1:18" x14ac:dyDescent="0.2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58"/>
      <c r="R6302" s="58"/>
    </row>
    <row r="6303" spans="1:18" x14ac:dyDescent="0.2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58"/>
      <c r="R6303" s="58"/>
    </row>
    <row r="6304" spans="1:18" x14ac:dyDescent="0.2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  <c r="Q6304" s="58"/>
      <c r="R6304" s="58"/>
    </row>
    <row r="6305" spans="1:18" x14ac:dyDescent="0.2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58"/>
      <c r="R6305" s="58"/>
    </row>
    <row r="6306" spans="1:18" x14ac:dyDescent="0.2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58"/>
      <c r="R6306" s="58"/>
    </row>
    <row r="6307" spans="1:18" x14ac:dyDescent="0.2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58"/>
      <c r="R6307" s="58"/>
    </row>
    <row r="6308" spans="1:18" x14ac:dyDescent="0.2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58"/>
      <c r="R6308" s="58"/>
    </row>
    <row r="6309" spans="1:18" x14ac:dyDescent="0.2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58"/>
      <c r="R6309" s="58"/>
    </row>
    <row r="6310" spans="1:18" x14ac:dyDescent="0.2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58"/>
      <c r="R6310" s="58"/>
    </row>
    <row r="6311" spans="1:18" x14ac:dyDescent="0.2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58"/>
      <c r="R6311" s="58"/>
    </row>
    <row r="6312" spans="1:18" x14ac:dyDescent="0.2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58"/>
      <c r="R6312" s="58"/>
    </row>
    <row r="6313" spans="1:18" x14ac:dyDescent="0.2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58"/>
      <c r="R6313" s="58"/>
    </row>
    <row r="6314" spans="1:18" x14ac:dyDescent="0.2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58"/>
      <c r="R6314" s="58"/>
    </row>
    <row r="6315" spans="1:18" x14ac:dyDescent="0.2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58"/>
      <c r="R6315" s="58"/>
    </row>
    <row r="6316" spans="1:18" x14ac:dyDescent="0.2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58"/>
      <c r="R6316" s="58"/>
    </row>
    <row r="6317" spans="1:18" x14ac:dyDescent="0.2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58"/>
      <c r="R6317" s="58"/>
    </row>
    <row r="6318" spans="1:18" x14ac:dyDescent="0.2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58"/>
      <c r="R6318" s="58"/>
    </row>
    <row r="6319" spans="1:18" x14ac:dyDescent="0.2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58"/>
      <c r="R6319" s="58"/>
    </row>
    <row r="6320" spans="1:18" x14ac:dyDescent="0.2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58"/>
      <c r="R6320" s="58"/>
    </row>
    <row r="6321" spans="1:18" x14ac:dyDescent="0.2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  <c r="Q6321" s="58"/>
      <c r="R6321" s="58"/>
    </row>
    <row r="6322" spans="1:18" x14ac:dyDescent="0.2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58"/>
      <c r="R6322" s="58"/>
    </row>
    <row r="6323" spans="1:18" x14ac:dyDescent="0.2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58"/>
      <c r="R6323" s="58"/>
    </row>
    <row r="6324" spans="1:18" x14ac:dyDescent="0.2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58"/>
      <c r="R6324" s="58"/>
    </row>
    <row r="6325" spans="1:18" x14ac:dyDescent="0.2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58"/>
      <c r="R6325" s="58"/>
    </row>
    <row r="6326" spans="1:18" x14ac:dyDescent="0.2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58"/>
      <c r="R6326" s="58"/>
    </row>
    <row r="6327" spans="1:18" x14ac:dyDescent="0.2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58"/>
      <c r="R6327" s="58"/>
    </row>
    <row r="6328" spans="1:18" x14ac:dyDescent="0.2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58"/>
      <c r="R6328" s="58"/>
    </row>
    <row r="6329" spans="1:18" x14ac:dyDescent="0.2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58"/>
      <c r="R6329" s="58"/>
    </row>
    <row r="6330" spans="1:18" x14ac:dyDescent="0.2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58"/>
      <c r="R6330" s="58"/>
    </row>
    <row r="6331" spans="1:18" x14ac:dyDescent="0.2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58"/>
      <c r="R6331" s="58"/>
    </row>
    <row r="6332" spans="1:18" x14ac:dyDescent="0.2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58"/>
      <c r="R6332" s="58"/>
    </row>
    <row r="6333" spans="1:18" x14ac:dyDescent="0.2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58"/>
      <c r="R6333" s="58"/>
    </row>
    <row r="6334" spans="1:18" x14ac:dyDescent="0.2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58"/>
      <c r="R6334" s="58"/>
    </row>
    <row r="6335" spans="1:18" x14ac:dyDescent="0.2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58"/>
      <c r="R6335" s="58"/>
    </row>
    <row r="6336" spans="1:18" x14ac:dyDescent="0.2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58"/>
      <c r="R6336" s="58"/>
    </row>
    <row r="6337" spans="1:18" x14ac:dyDescent="0.2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58"/>
      <c r="R6337" s="58"/>
    </row>
    <row r="6338" spans="1:18" x14ac:dyDescent="0.2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58"/>
      <c r="R6338" s="58"/>
    </row>
    <row r="6339" spans="1:18" x14ac:dyDescent="0.2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  <c r="Q6339" s="58"/>
      <c r="R6339" s="58"/>
    </row>
    <row r="6340" spans="1:18" x14ac:dyDescent="0.2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58"/>
      <c r="R6340" s="58"/>
    </row>
    <row r="6341" spans="1:18" x14ac:dyDescent="0.2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58"/>
      <c r="R6341" s="58"/>
    </row>
    <row r="6342" spans="1:18" x14ac:dyDescent="0.2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58"/>
      <c r="R6342" s="58"/>
    </row>
    <row r="6343" spans="1:18" x14ac:dyDescent="0.2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58"/>
      <c r="R6343" s="58"/>
    </row>
    <row r="6344" spans="1:18" x14ac:dyDescent="0.2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58"/>
      <c r="R6344" s="58"/>
    </row>
    <row r="6345" spans="1:18" x14ac:dyDescent="0.2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58"/>
      <c r="R6345" s="58"/>
    </row>
    <row r="6346" spans="1:18" x14ac:dyDescent="0.2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58"/>
      <c r="R6346" s="58"/>
    </row>
    <row r="6347" spans="1:18" x14ac:dyDescent="0.2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58"/>
      <c r="R6347" s="58"/>
    </row>
    <row r="6348" spans="1:18" x14ac:dyDescent="0.2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58"/>
      <c r="R6348" s="58"/>
    </row>
    <row r="6349" spans="1:18" x14ac:dyDescent="0.2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58"/>
      <c r="R6349" s="58"/>
    </row>
    <row r="6350" spans="1:18" x14ac:dyDescent="0.2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58"/>
      <c r="R6350" s="58"/>
    </row>
    <row r="6351" spans="1:18" x14ac:dyDescent="0.2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58"/>
      <c r="R6351" s="58"/>
    </row>
    <row r="6352" spans="1:18" x14ac:dyDescent="0.2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58"/>
      <c r="R6352" s="58"/>
    </row>
    <row r="6353" spans="1:18" x14ac:dyDescent="0.2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58"/>
      <c r="R6353" s="58"/>
    </row>
    <row r="6354" spans="1:18" x14ac:dyDescent="0.2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58"/>
      <c r="R6354" s="58"/>
    </row>
    <row r="6355" spans="1:18" x14ac:dyDescent="0.2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58"/>
      <c r="R6355" s="58"/>
    </row>
    <row r="6356" spans="1:18" x14ac:dyDescent="0.2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58"/>
      <c r="R6356" s="58"/>
    </row>
    <row r="6357" spans="1:18" x14ac:dyDescent="0.2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58"/>
      <c r="R6357" s="58"/>
    </row>
    <row r="6358" spans="1:18" x14ac:dyDescent="0.2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58"/>
      <c r="R6358" s="58"/>
    </row>
    <row r="6359" spans="1:18" x14ac:dyDescent="0.2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58"/>
      <c r="R6359" s="58"/>
    </row>
    <row r="6360" spans="1:18" x14ac:dyDescent="0.2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58"/>
      <c r="R6360" s="58"/>
    </row>
    <row r="6361" spans="1:18" x14ac:dyDescent="0.2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58"/>
      <c r="R6361" s="58"/>
    </row>
    <row r="6362" spans="1:18" x14ac:dyDescent="0.2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58"/>
      <c r="R6362" s="58"/>
    </row>
    <row r="6363" spans="1:18" x14ac:dyDescent="0.2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  <c r="Q6363" s="58"/>
      <c r="R6363" s="58"/>
    </row>
    <row r="6364" spans="1:18" x14ac:dyDescent="0.2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58"/>
      <c r="R6364" s="58"/>
    </row>
    <row r="6365" spans="1:18" x14ac:dyDescent="0.2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58"/>
      <c r="R6365" s="58"/>
    </row>
    <row r="6366" spans="1:18" x14ac:dyDescent="0.2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58"/>
      <c r="R6366" s="58"/>
    </row>
    <row r="6367" spans="1:18" x14ac:dyDescent="0.2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58"/>
      <c r="R6367" s="58"/>
    </row>
    <row r="6368" spans="1:18" x14ac:dyDescent="0.2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58"/>
      <c r="R6368" s="58"/>
    </row>
    <row r="6369" spans="1:18" x14ac:dyDescent="0.2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58"/>
      <c r="R6369" s="58"/>
    </row>
    <row r="6370" spans="1:18" x14ac:dyDescent="0.2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58"/>
      <c r="R6370" s="58"/>
    </row>
    <row r="6371" spans="1:18" x14ac:dyDescent="0.2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58"/>
      <c r="R6371" s="58"/>
    </row>
    <row r="6372" spans="1:18" x14ac:dyDescent="0.2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58"/>
      <c r="R6372" s="58"/>
    </row>
    <row r="6373" spans="1:18" x14ac:dyDescent="0.2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58"/>
      <c r="R6373" s="58"/>
    </row>
    <row r="6374" spans="1:18" x14ac:dyDescent="0.2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58"/>
      <c r="R6374" s="58"/>
    </row>
    <row r="6375" spans="1:18" x14ac:dyDescent="0.2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58"/>
      <c r="R6375" s="58"/>
    </row>
    <row r="6376" spans="1:18" x14ac:dyDescent="0.2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58"/>
      <c r="R6376" s="58"/>
    </row>
    <row r="6377" spans="1:18" x14ac:dyDescent="0.2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58"/>
      <c r="R6377" s="58"/>
    </row>
    <row r="6378" spans="1:18" x14ac:dyDescent="0.2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58"/>
      <c r="R6378" s="58"/>
    </row>
    <row r="6379" spans="1:18" x14ac:dyDescent="0.2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58"/>
      <c r="R6379" s="58"/>
    </row>
    <row r="6380" spans="1:18" x14ac:dyDescent="0.2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  <c r="Q6380" s="58"/>
      <c r="R6380" s="58"/>
    </row>
    <row r="6381" spans="1:18" x14ac:dyDescent="0.2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58"/>
      <c r="R6381" s="58"/>
    </row>
    <row r="6382" spans="1:18" x14ac:dyDescent="0.2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58"/>
      <c r="R6382" s="58"/>
    </row>
    <row r="6383" spans="1:18" x14ac:dyDescent="0.2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58"/>
      <c r="R6383" s="58"/>
    </row>
    <row r="6384" spans="1:18" x14ac:dyDescent="0.2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58"/>
      <c r="R6384" s="58"/>
    </row>
    <row r="6385" spans="1:18" x14ac:dyDescent="0.2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58"/>
      <c r="R6385" s="58"/>
    </row>
    <row r="6386" spans="1:18" x14ac:dyDescent="0.2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58"/>
      <c r="R6386" s="58"/>
    </row>
    <row r="6387" spans="1:18" x14ac:dyDescent="0.2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58"/>
      <c r="R6387" s="58"/>
    </row>
    <row r="6388" spans="1:18" x14ac:dyDescent="0.2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58"/>
      <c r="R6388" s="58"/>
    </row>
    <row r="6389" spans="1:18" x14ac:dyDescent="0.2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58"/>
      <c r="R6389" s="58"/>
    </row>
    <row r="6390" spans="1:18" x14ac:dyDescent="0.2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58"/>
      <c r="R6390" s="58"/>
    </row>
    <row r="6391" spans="1:18" x14ac:dyDescent="0.2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58"/>
      <c r="R6391" s="58"/>
    </row>
    <row r="6392" spans="1:18" x14ac:dyDescent="0.2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58"/>
      <c r="R6392" s="58"/>
    </row>
    <row r="6393" spans="1:18" x14ac:dyDescent="0.2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58"/>
      <c r="R6393" s="58"/>
    </row>
    <row r="6394" spans="1:18" x14ac:dyDescent="0.2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58"/>
      <c r="R6394" s="58"/>
    </row>
    <row r="6395" spans="1:18" x14ac:dyDescent="0.2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58"/>
      <c r="R6395" s="58"/>
    </row>
    <row r="6396" spans="1:18" x14ac:dyDescent="0.2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58"/>
      <c r="R6396" s="58"/>
    </row>
    <row r="6397" spans="1:18" x14ac:dyDescent="0.2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58"/>
      <c r="R6397" s="58"/>
    </row>
    <row r="6398" spans="1:18" x14ac:dyDescent="0.2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58"/>
      <c r="R6398" s="58"/>
    </row>
    <row r="6399" spans="1:18" x14ac:dyDescent="0.2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58"/>
      <c r="R6399" s="58"/>
    </row>
    <row r="6400" spans="1:18" x14ac:dyDescent="0.2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58"/>
      <c r="R6400" s="58"/>
    </row>
    <row r="6401" spans="1:18" x14ac:dyDescent="0.2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58"/>
      <c r="R6401" s="58"/>
    </row>
    <row r="6402" spans="1:18" x14ac:dyDescent="0.2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58"/>
      <c r="R6402" s="58"/>
    </row>
    <row r="6403" spans="1:18" x14ac:dyDescent="0.2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58"/>
      <c r="R6403" s="58"/>
    </row>
    <row r="6404" spans="1:18" x14ac:dyDescent="0.2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58"/>
      <c r="R6404" s="58"/>
    </row>
    <row r="6405" spans="1:18" x14ac:dyDescent="0.2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58"/>
      <c r="R6405" s="58"/>
    </row>
    <row r="6406" spans="1:18" x14ac:dyDescent="0.2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58"/>
      <c r="R6406" s="58"/>
    </row>
    <row r="6407" spans="1:18" x14ac:dyDescent="0.2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58"/>
      <c r="R6407" s="58"/>
    </row>
    <row r="6408" spans="1:18" x14ac:dyDescent="0.2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58"/>
      <c r="R6408" s="58"/>
    </row>
    <row r="6409" spans="1:18" x14ac:dyDescent="0.2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58"/>
      <c r="R6409" s="58"/>
    </row>
    <row r="6410" spans="1:18" x14ac:dyDescent="0.2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58"/>
      <c r="R6410" s="58"/>
    </row>
    <row r="6411" spans="1:18" x14ac:dyDescent="0.2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58"/>
      <c r="R6411" s="58"/>
    </row>
    <row r="6412" spans="1:18" x14ac:dyDescent="0.2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58"/>
      <c r="R6412" s="58"/>
    </row>
    <row r="6413" spans="1:18" x14ac:dyDescent="0.2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  <c r="Q6413" s="58"/>
      <c r="R6413" s="58"/>
    </row>
    <row r="6414" spans="1:18" x14ac:dyDescent="0.2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58"/>
      <c r="R6414" s="58"/>
    </row>
    <row r="6415" spans="1:18" x14ac:dyDescent="0.2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58"/>
      <c r="R6415" s="58"/>
    </row>
    <row r="6416" spans="1:18" x14ac:dyDescent="0.2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58"/>
      <c r="R6416" s="58"/>
    </row>
    <row r="6417" spans="1:18" x14ac:dyDescent="0.2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58"/>
      <c r="R6417" s="58"/>
    </row>
    <row r="6418" spans="1:18" x14ac:dyDescent="0.2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58"/>
      <c r="R6418" s="58"/>
    </row>
    <row r="6419" spans="1:18" x14ac:dyDescent="0.2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58"/>
      <c r="R6419" s="58"/>
    </row>
    <row r="6420" spans="1:18" x14ac:dyDescent="0.2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58"/>
      <c r="R6420" s="58"/>
    </row>
    <row r="6421" spans="1:18" x14ac:dyDescent="0.2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58"/>
      <c r="R6421" s="58"/>
    </row>
    <row r="6422" spans="1:18" x14ac:dyDescent="0.2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58"/>
      <c r="R6422" s="58"/>
    </row>
    <row r="6423" spans="1:18" x14ac:dyDescent="0.2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58"/>
      <c r="R6423" s="58"/>
    </row>
    <row r="6424" spans="1:18" x14ac:dyDescent="0.2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58"/>
      <c r="R6424" s="58"/>
    </row>
    <row r="6425" spans="1:18" x14ac:dyDescent="0.2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58"/>
      <c r="R6425" s="58"/>
    </row>
    <row r="6426" spans="1:18" x14ac:dyDescent="0.2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58"/>
      <c r="R6426" s="58"/>
    </row>
    <row r="6427" spans="1:18" x14ac:dyDescent="0.2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58"/>
      <c r="R6427" s="58"/>
    </row>
    <row r="6428" spans="1:18" x14ac:dyDescent="0.2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58"/>
      <c r="R6428" s="58"/>
    </row>
    <row r="6429" spans="1:18" x14ac:dyDescent="0.2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58"/>
      <c r="R6429" s="58"/>
    </row>
    <row r="6430" spans="1:18" x14ac:dyDescent="0.2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58"/>
      <c r="R6430" s="58"/>
    </row>
    <row r="6431" spans="1:18" x14ac:dyDescent="0.2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58"/>
      <c r="R6431" s="58"/>
    </row>
    <row r="6432" spans="1:18" x14ac:dyDescent="0.2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58"/>
      <c r="R6432" s="58"/>
    </row>
    <row r="6433" spans="1:18" x14ac:dyDescent="0.2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58"/>
      <c r="R6433" s="58"/>
    </row>
    <row r="6434" spans="1:18" x14ac:dyDescent="0.2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58"/>
      <c r="R6434" s="58"/>
    </row>
    <row r="6435" spans="1:18" x14ac:dyDescent="0.2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58"/>
      <c r="R6435" s="58"/>
    </row>
    <row r="6436" spans="1:18" x14ac:dyDescent="0.2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  <c r="Q6436" s="58"/>
      <c r="R6436" s="58"/>
    </row>
    <row r="6437" spans="1:18" x14ac:dyDescent="0.2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  <c r="Q6437" s="58"/>
      <c r="R6437" s="58"/>
    </row>
    <row r="6438" spans="1:18" x14ac:dyDescent="0.2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  <c r="Q6438" s="58"/>
      <c r="R6438" s="58"/>
    </row>
    <row r="6439" spans="1:18" x14ac:dyDescent="0.2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  <c r="Q6439" s="58"/>
      <c r="R6439" s="58"/>
    </row>
    <row r="6440" spans="1:18" x14ac:dyDescent="0.2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  <c r="Q6440" s="58"/>
      <c r="R6440" s="58"/>
    </row>
    <row r="6441" spans="1:18" x14ac:dyDescent="0.2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  <c r="Q6441" s="58"/>
      <c r="R6441" s="58"/>
    </row>
    <row r="6442" spans="1:18" x14ac:dyDescent="0.2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  <c r="Q6442" s="58"/>
      <c r="R6442" s="58"/>
    </row>
    <row r="6443" spans="1:18" x14ac:dyDescent="0.2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  <c r="Q6443" s="58"/>
      <c r="R6443" s="58"/>
    </row>
    <row r="6444" spans="1:18" x14ac:dyDescent="0.2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  <c r="Q6444" s="58"/>
      <c r="R6444" s="58"/>
    </row>
    <row r="6445" spans="1:18" x14ac:dyDescent="0.2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  <c r="Q6445" s="58"/>
      <c r="R6445" s="58"/>
    </row>
    <row r="6446" spans="1:18" x14ac:dyDescent="0.2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  <c r="Q6446" s="58"/>
      <c r="R6446" s="58"/>
    </row>
    <row r="6447" spans="1:18" x14ac:dyDescent="0.2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  <c r="Q6447" s="58"/>
      <c r="R6447" s="58"/>
    </row>
    <row r="6448" spans="1:18" x14ac:dyDescent="0.2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  <c r="Q6448" s="58"/>
      <c r="R6448" s="58"/>
    </row>
    <row r="6449" spans="1:18" x14ac:dyDescent="0.2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  <c r="Q6449" s="58"/>
      <c r="R6449" s="58"/>
    </row>
    <row r="6450" spans="1:18" x14ac:dyDescent="0.2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  <c r="Q6450" s="58"/>
      <c r="R6450" s="58"/>
    </row>
    <row r="6451" spans="1:18" x14ac:dyDescent="0.2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  <c r="Q6451" s="58"/>
      <c r="R6451" s="58"/>
    </row>
    <row r="6452" spans="1:18" x14ac:dyDescent="0.2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  <c r="Q6452" s="58"/>
      <c r="R6452" s="58"/>
    </row>
    <row r="6453" spans="1:18" x14ac:dyDescent="0.2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  <c r="Q6453" s="58"/>
      <c r="R6453" s="58"/>
    </row>
    <row r="6454" spans="1:18" x14ac:dyDescent="0.2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  <c r="Q6454" s="58"/>
      <c r="R6454" s="58"/>
    </row>
    <row r="6455" spans="1:18" x14ac:dyDescent="0.2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  <c r="Q6455" s="58"/>
      <c r="R6455" s="58"/>
    </row>
    <row r="6456" spans="1:18" x14ac:dyDescent="0.2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  <c r="Q6456" s="58"/>
      <c r="R6456" s="58"/>
    </row>
    <row r="6457" spans="1:18" x14ac:dyDescent="0.2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  <c r="Q6457" s="58"/>
      <c r="R6457" s="58"/>
    </row>
    <row r="6458" spans="1:18" x14ac:dyDescent="0.2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  <c r="Q6458" s="58"/>
      <c r="R6458" s="58"/>
    </row>
    <row r="6459" spans="1:18" x14ac:dyDescent="0.2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  <c r="Q6459" s="58"/>
      <c r="R6459" s="58"/>
    </row>
    <row r="6460" spans="1:18" x14ac:dyDescent="0.2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  <c r="Q6460" s="58"/>
      <c r="R6460" s="58"/>
    </row>
    <row r="6461" spans="1:18" x14ac:dyDescent="0.2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  <c r="Q6461" s="58"/>
      <c r="R6461" s="58"/>
    </row>
    <row r="6462" spans="1:18" x14ac:dyDescent="0.2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58"/>
      <c r="R6462" s="58"/>
    </row>
    <row r="6463" spans="1:18" x14ac:dyDescent="0.2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  <c r="Q6463" s="58"/>
      <c r="R6463" s="58"/>
    </row>
    <row r="6464" spans="1:18" x14ac:dyDescent="0.2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  <c r="Q6464" s="58"/>
      <c r="R6464" s="58"/>
    </row>
    <row r="6465" spans="1:18" x14ac:dyDescent="0.2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  <c r="Q6465" s="58"/>
      <c r="R6465" s="58"/>
    </row>
    <row r="6466" spans="1:18" x14ac:dyDescent="0.2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  <c r="Q6466" s="58"/>
      <c r="R6466" s="58"/>
    </row>
    <row r="6467" spans="1:18" x14ac:dyDescent="0.2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  <c r="Q6467" s="58"/>
      <c r="R6467" s="58"/>
    </row>
    <row r="6468" spans="1:18" x14ac:dyDescent="0.2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  <c r="Q6468" s="58"/>
      <c r="R6468" s="58"/>
    </row>
    <row r="6469" spans="1:18" x14ac:dyDescent="0.2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  <c r="Q6469" s="58"/>
      <c r="R6469" s="58"/>
    </row>
    <row r="6470" spans="1:18" x14ac:dyDescent="0.2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  <c r="Q6470" s="58"/>
      <c r="R6470" s="58"/>
    </row>
    <row r="6471" spans="1:18" x14ac:dyDescent="0.2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  <c r="Q6471" s="58"/>
      <c r="R6471" s="58"/>
    </row>
    <row r="6472" spans="1:18" x14ac:dyDescent="0.2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  <c r="Q6472" s="58"/>
      <c r="R6472" s="58"/>
    </row>
    <row r="6473" spans="1:18" x14ac:dyDescent="0.2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  <c r="Q6473" s="58"/>
      <c r="R6473" s="58"/>
    </row>
    <row r="6474" spans="1:18" x14ac:dyDescent="0.2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  <c r="Q6474" s="58"/>
      <c r="R6474" s="58"/>
    </row>
    <row r="6475" spans="1:18" x14ac:dyDescent="0.2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  <c r="Q6475" s="58"/>
      <c r="R6475" s="58"/>
    </row>
    <row r="6476" spans="1:18" x14ac:dyDescent="0.2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  <c r="Q6476" s="58"/>
      <c r="R6476" s="58"/>
    </row>
    <row r="6477" spans="1:18" x14ac:dyDescent="0.2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  <c r="Q6477" s="58"/>
      <c r="R6477" s="58"/>
    </row>
    <row r="6478" spans="1:18" x14ac:dyDescent="0.2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  <c r="Q6478" s="58"/>
      <c r="R6478" s="58"/>
    </row>
    <row r="6479" spans="1:18" x14ac:dyDescent="0.2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  <c r="Q6479" s="58"/>
      <c r="R6479" s="58"/>
    </row>
    <row r="6480" spans="1:18" x14ac:dyDescent="0.2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  <c r="Q6480" s="58"/>
      <c r="R6480" s="58"/>
    </row>
    <row r="6481" spans="1:18" x14ac:dyDescent="0.2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  <c r="Q6481" s="58"/>
      <c r="R6481" s="58"/>
    </row>
    <row r="6482" spans="1:18" x14ac:dyDescent="0.2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  <c r="Q6482" s="58"/>
      <c r="R6482" s="58"/>
    </row>
    <row r="6483" spans="1:18" x14ac:dyDescent="0.2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  <c r="Q6483" s="58"/>
      <c r="R6483" s="58"/>
    </row>
    <row r="6484" spans="1:18" x14ac:dyDescent="0.2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  <c r="Q6484" s="58"/>
      <c r="R6484" s="58"/>
    </row>
    <row r="6485" spans="1:18" x14ac:dyDescent="0.2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  <c r="Q6485" s="58"/>
      <c r="R6485" s="58"/>
    </row>
    <row r="6486" spans="1:18" x14ac:dyDescent="0.2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  <c r="Q6486" s="58"/>
      <c r="R6486" s="58"/>
    </row>
    <row r="6487" spans="1:18" x14ac:dyDescent="0.2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  <c r="Q6487" s="58"/>
      <c r="R6487" s="58"/>
    </row>
    <row r="6488" spans="1:18" x14ac:dyDescent="0.2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  <c r="Q6488" s="58"/>
      <c r="R6488" s="58"/>
    </row>
    <row r="6489" spans="1:18" x14ac:dyDescent="0.2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  <c r="Q6489" s="58"/>
      <c r="R6489" s="58"/>
    </row>
    <row r="6490" spans="1:18" x14ac:dyDescent="0.2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  <c r="Q6490" s="58"/>
      <c r="R6490" s="58"/>
    </row>
    <row r="6491" spans="1:18" x14ac:dyDescent="0.2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  <c r="Q6491" s="58"/>
      <c r="R6491" s="58"/>
    </row>
    <row r="6492" spans="1:18" x14ac:dyDescent="0.2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  <c r="Q6492" s="58"/>
      <c r="R6492" s="58"/>
    </row>
    <row r="6493" spans="1:18" x14ac:dyDescent="0.2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58"/>
      <c r="R6493" s="58"/>
    </row>
    <row r="6494" spans="1:18" x14ac:dyDescent="0.2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  <c r="Q6494" s="58"/>
      <c r="R6494" s="58"/>
    </row>
    <row r="6495" spans="1:18" x14ac:dyDescent="0.2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  <c r="Q6495" s="58"/>
      <c r="R6495" s="58"/>
    </row>
    <row r="6496" spans="1:18" x14ac:dyDescent="0.2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  <c r="Q6496" s="58"/>
      <c r="R6496" s="58"/>
    </row>
    <row r="6497" spans="1:18" x14ac:dyDescent="0.2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58"/>
      <c r="R6497" s="58"/>
    </row>
    <row r="6498" spans="1:18" x14ac:dyDescent="0.2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  <c r="Q6498" s="58"/>
      <c r="R6498" s="58"/>
    </row>
    <row r="6499" spans="1:18" x14ac:dyDescent="0.2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  <c r="Q6499" s="58"/>
      <c r="R6499" s="58"/>
    </row>
    <row r="6500" spans="1:18" x14ac:dyDescent="0.2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  <c r="Q6500" s="58"/>
      <c r="R6500" s="58"/>
    </row>
    <row r="6501" spans="1:18" x14ac:dyDescent="0.2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  <c r="Q6501" s="58"/>
      <c r="R6501" s="58"/>
    </row>
    <row r="6502" spans="1:18" x14ac:dyDescent="0.2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  <c r="Q6502" s="58"/>
      <c r="R6502" s="58"/>
    </row>
    <row r="6503" spans="1:18" x14ac:dyDescent="0.2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  <c r="Q6503" s="58"/>
      <c r="R6503" s="58"/>
    </row>
    <row r="6504" spans="1:18" x14ac:dyDescent="0.2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  <c r="Q6504" s="58"/>
      <c r="R6504" s="58"/>
    </row>
    <row r="6505" spans="1:18" x14ac:dyDescent="0.2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  <c r="Q6505" s="58"/>
      <c r="R6505" s="58"/>
    </row>
    <row r="6506" spans="1:18" x14ac:dyDescent="0.2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  <c r="Q6506" s="58"/>
      <c r="R6506" s="58"/>
    </row>
    <row r="6507" spans="1:18" x14ac:dyDescent="0.2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  <c r="Q6507" s="58"/>
      <c r="R6507" s="58"/>
    </row>
    <row r="6508" spans="1:18" x14ac:dyDescent="0.2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  <c r="Q6508" s="58"/>
      <c r="R6508" s="58"/>
    </row>
    <row r="6509" spans="1:18" x14ac:dyDescent="0.2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58"/>
      <c r="R6509" s="58"/>
    </row>
    <row r="6510" spans="1:18" x14ac:dyDescent="0.2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  <c r="Q6510" s="58"/>
      <c r="R6510" s="58"/>
    </row>
    <row r="6511" spans="1:18" x14ac:dyDescent="0.2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  <c r="Q6511" s="58"/>
      <c r="R6511" s="58"/>
    </row>
    <row r="6512" spans="1:18" x14ac:dyDescent="0.2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  <c r="Q6512" s="58"/>
      <c r="R6512" s="58"/>
    </row>
    <row r="6513" spans="1:18" x14ac:dyDescent="0.2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  <c r="Q6513" s="58"/>
      <c r="R6513" s="58"/>
    </row>
    <row r="6514" spans="1:18" x14ac:dyDescent="0.2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  <c r="Q6514" s="58"/>
      <c r="R6514" s="58"/>
    </row>
    <row r="6515" spans="1:18" x14ac:dyDescent="0.2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  <c r="Q6515" s="58"/>
      <c r="R6515" s="58"/>
    </row>
    <row r="6516" spans="1:18" x14ac:dyDescent="0.2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  <c r="Q6516" s="58"/>
      <c r="R6516" s="58"/>
    </row>
    <row r="6517" spans="1:18" x14ac:dyDescent="0.2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  <c r="Q6517" s="58"/>
      <c r="R6517" s="58"/>
    </row>
    <row r="6518" spans="1:18" x14ac:dyDescent="0.2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  <c r="Q6518" s="58"/>
      <c r="R6518" s="58"/>
    </row>
    <row r="6519" spans="1:18" x14ac:dyDescent="0.2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  <c r="Q6519" s="58"/>
      <c r="R6519" s="58"/>
    </row>
    <row r="6520" spans="1:18" x14ac:dyDescent="0.2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  <c r="Q6520" s="58"/>
      <c r="R6520" s="58"/>
    </row>
    <row r="6521" spans="1:18" x14ac:dyDescent="0.2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  <c r="Q6521" s="58"/>
      <c r="R6521" s="58"/>
    </row>
    <row r="6522" spans="1:18" x14ac:dyDescent="0.2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  <c r="Q6522" s="58"/>
      <c r="R6522" s="58"/>
    </row>
    <row r="6523" spans="1:18" x14ac:dyDescent="0.2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  <c r="Q6523" s="58"/>
      <c r="R6523" s="58"/>
    </row>
    <row r="6524" spans="1:18" x14ac:dyDescent="0.2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  <c r="Q6524" s="58"/>
      <c r="R6524" s="58"/>
    </row>
    <row r="6525" spans="1:18" x14ac:dyDescent="0.2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  <c r="Q6525" s="58"/>
      <c r="R6525" s="58"/>
    </row>
    <row r="6526" spans="1:18" x14ac:dyDescent="0.2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  <c r="Q6526" s="58"/>
      <c r="R6526" s="58"/>
    </row>
    <row r="6527" spans="1:18" x14ac:dyDescent="0.2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  <c r="Q6527" s="58"/>
      <c r="R6527" s="58"/>
    </row>
    <row r="6528" spans="1:18" x14ac:dyDescent="0.2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  <c r="Q6528" s="58"/>
      <c r="R6528" s="58"/>
    </row>
    <row r="6529" spans="1:18" x14ac:dyDescent="0.2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  <c r="Q6529" s="58"/>
      <c r="R6529" s="58"/>
    </row>
    <row r="6530" spans="1:18" x14ac:dyDescent="0.2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  <c r="Q6530" s="58"/>
      <c r="R6530" s="58"/>
    </row>
    <row r="6531" spans="1:18" x14ac:dyDescent="0.2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  <c r="Q6531" s="58"/>
      <c r="R6531" s="58"/>
    </row>
    <row r="6532" spans="1:18" x14ac:dyDescent="0.2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  <c r="Q6532" s="58"/>
      <c r="R6532" s="58"/>
    </row>
    <row r="6533" spans="1:18" x14ac:dyDescent="0.2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  <c r="Q6533" s="58"/>
      <c r="R6533" s="58"/>
    </row>
    <row r="6534" spans="1:18" x14ac:dyDescent="0.2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  <c r="Q6534" s="58"/>
      <c r="R6534" s="58"/>
    </row>
    <row r="6535" spans="1:18" x14ac:dyDescent="0.2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  <c r="Q6535" s="58"/>
      <c r="R6535" s="58"/>
    </row>
    <row r="6536" spans="1:18" x14ac:dyDescent="0.2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  <c r="Q6536" s="58"/>
      <c r="R6536" s="58"/>
    </row>
    <row r="6537" spans="1:18" x14ac:dyDescent="0.2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  <c r="Q6537" s="58"/>
      <c r="R6537" s="58"/>
    </row>
    <row r="6538" spans="1:18" x14ac:dyDescent="0.2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  <c r="Q6538" s="58"/>
      <c r="R6538" s="58"/>
    </row>
    <row r="6539" spans="1:18" x14ac:dyDescent="0.2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  <c r="Q6539" s="58"/>
      <c r="R6539" s="58"/>
    </row>
    <row r="6540" spans="1:18" x14ac:dyDescent="0.2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  <c r="Q6540" s="58"/>
      <c r="R6540" s="58"/>
    </row>
    <row r="6541" spans="1:18" x14ac:dyDescent="0.2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  <c r="Q6541" s="58"/>
      <c r="R6541" s="58"/>
    </row>
    <row r="6542" spans="1:18" x14ac:dyDescent="0.2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  <c r="Q6542" s="58"/>
      <c r="R6542" s="58"/>
    </row>
    <row r="6543" spans="1:18" x14ac:dyDescent="0.2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  <c r="Q6543" s="58"/>
      <c r="R6543" s="58"/>
    </row>
    <row r="6544" spans="1:18" x14ac:dyDescent="0.2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  <c r="Q6544" s="58"/>
      <c r="R6544" s="58"/>
    </row>
    <row r="6545" spans="1:18" x14ac:dyDescent="0.2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58"/>
      <c r="R6545" s="58"/>
    </row>
    <row r="6546" spans="1:18" x14ac:dyDescent="0.2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58"/>
      <c r="R6546" s="58"/>
    </row>
    <row r="6547" spans="1:18" x14ac:dyDescent="0.2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58"/>
      <c r="R6547" s="58"/>
    </row>
    <row r="6548" spans="1:18" x14ac:dyDescent="0.2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58"/>
      <c r="R6548" s="58"/>
    </row>
    <row r="6549" spans="1:18" x14ac:dyDescent="0.2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58"/>
      <c r="R6549" s="58"/>
    </row>
    <row r="6550" spans="1:18" x14ac:dyDescent="0.2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58"/>
      <c r="R6550" s="58"/>
    </row>
    <row r="6551" spans="1:18" x14ac:dyDescent="0.2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58"/>
      <c r="R6551" s="58"/>
    </row>
    <row r="6552" spans="1:18" x14ac:dyDescent="0.2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58"/>
      <c r="R6552" s="58"/>
    </row>
    <row r="6553" spans="1:18" x14ac:dyDescent="0.2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58"/>
      <c r="R6553" s="58"/>
    </row>
    <row r="6554" spans="1:18" x14ac:dyDescent="0.2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58"/>
      <c r="R6554" s="58"/>
    </row>
    <row r="6555" spans="1:18" x14ac:dyDescent="0.2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58"/>
      <c r="R6555" s="58"/>
    </row>
    <row r="6556" spans="1:18" x14ac:dyDescent="0.2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58"/>
      <c r="R6556" s="58"/>
    </row>
    <row r="6557" spans="1:18" x14ac:dyDescent="0.2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58"/>
      <c r="R6557" s="58"/>
    </row>
    <row r="6558" spans="1:18" x14ac:dyDescent="0.2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58"/>
      <c r="R6558" s="58"/>
    </row>
    <row r="6559" spans="1:18" x14ac:dyDescent="0.2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58"/>
      <c r="R6559" s="58"/>
    </row>
    <row r="6560" spans="1:18" x14ac:dyDescent="0.2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58"/>
      <c r="R6560" s="58"/>
    </row>
    <row r="6561" spans="1:18" x14ac:dyDescent="0.2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58"/>
      <c r="R6561" s="58"/>
    </row>
    <row r="6562" spans="1:18" x14ac:dyDescent="0.2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58"/>
      <c r="R6562" s="58"/>
    </row>
    <row r="6563" spans="1:18" x14ac:dyDescent="0.2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58"/>
      <c r="R6563" s="58"/>
    </row>
    <row r="6564" spans="1:18" x14ac:dyDescent="0.2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58"/>
      <c r="R6564" s="58"/>
    </row>
    <row r="6565" spans="1:18" x14ac:dyDescent="0.2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58"/>
      <c r="R6565" s="58"/>
    </row>
    <row r="6566" spans="1:18" x14ac:dyDescent="0.2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58"/>
      <c r="R6566" s="58"/>
    </row>
    <row r="6567" spans="1:18" x14ac:dyDescent="0.2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58"/>
      <c r="R6567" s="58"/>
    </row>
    <row r="6568" spans="1:18" x14ac:dyDescent="0.2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</row>
    <row r="6569" spans="1:18" x14ac:dyDescent="0.2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</row>
    <row r="6570" spans="1:18" x14ac:dyDescent="0.2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</row>
    <row r="6571" spans="1:18" x14ac:dyDescent="0.2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</row>
    <row r="6572" spans="1:18" x14ac:dyDescent="0.2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</row>
    <row r="6573" spans="1:18" x14ac:dyDescent="0.2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</row>
    <row r="6574" spans="1:18" x14ac:dyDescent="0.2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</row>
    <row r="6575" spans="1:18" x14ac:dyDescent="0.2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</row>
    <row r="6576" spans="1:18" x14ac:dyDescent="0.2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</row>
    <row r="6577" spans="1:18" x14ac:dyDescent="0.2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</row>
    <row r="6578" spans="1:18" x14ac:dyDescent="0.2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</row>
    <row r="6579" spans="1:18" x14ac:dyDescent="0.2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</row>
    <row r="6580" spans="1:18" x14ac:dyDescent="0.2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</row>
    <row r="6581" spans="1:18" x14ac:dyDescent="0.2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  <c r="Q6581" s="58"/>
      <c r="R6581" s="58"/>
    </row>
    <row r="6582" spans="1:18" x14ac:dyDescent="0.2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  <c r="Q6582" s="58"/>
      <c r="R6582" s="58"/>
    </row>
    <row r="6583" spans="1:18" x14ac:dyDescent="0.2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  <c r="Q6583" s="58"/>
      <c r="R6583" s="58"/>
    </row>
    <row r="6584" spans="1:18" x14ac:dyDescent="0.2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  <c r="Q6584" s="58"/>
      <c r="R6584" s="58"/>
    </row>
    <row r="6585" spans="1:18" x14ac:dyDescent="0.2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  <c r="Q6585" s="58"/>
      <c r="R6585" s="58"/>
    </row>
    <row r="6586" spans="1:18" x14ac:dyDescent="0.2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  <c r="Q6586" s="58"/>
      <c r="R6586" s="58"/>
    </row>
    <row r="6587" spans="1:18" x14ac:dyDescent="0.2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  <c r="Q6587" s="58"/>
      <c r="R6587" s="58"/>
    </row>
    <row r="6588" spans="1:18" x14ac:dyDescent="0.2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  <c r="Q6588" s="58"/>
      <c r="R6588" s="58"/>
    </row>
    <row r="6589" spans="1:18" x14ac:dyDescent="0.2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  <c r="Q6589" s="58"/>
      <c r="R6589" s="58"/>
    </row>
    <row r="6590" spans="1:18" x14ac:dyDescent="0.2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  <c r="Q6590" s="58"/>
      <c r="R6590" s="58"/>
    </row>
    <row r="6591" spans="1:18" x14ac:dyDescent="0.2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  <c r="Q6591" s="58"/>
      <c r="R6591" s="58"/>
    </row>
    <row r="6592" spans="1:18" x14ac:dyDescent="0.2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  <c r="Q6592" s="58"/>
      <c r="R6592" s="58"/>
    </row>
    <row r="6593" spans="1:18" x14ac:dyDescent="0.2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  <c r="Q6593" s="58"/>
      <c r="R6593" s="58"/>
    </row>
    <row r="6594" spans="1:18" x14ac:dyDescent="0.2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  <c r="Q6594" s="58"/>
      <c r="R6594" s="58"/>
    </row>
    <row r="6595" spans="1:18" x14ac:dyDescent="0.2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  <c r="Q6595" s="58"/>
      <c r="R6595" s="58"/>
    </row>
    <row r="6596" spans="1:18" x14ac:dyDescent="0.2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  <c r="Q6596" s="58"/>
      <c r="R6596" s="58"/>
    </row>
    <row r="6597" spans="1:18" x14ac:dyDescent="0.2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  <c r="Q6597" s="58"/>
      <c r="R6597" s="58"/>
    </row>
    <row r="6598" spans="1:18" x14ac:dyDescent="0.2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  <c r="Q6598" s="58"/>
      <c r="R6598" s="58"/>
    </row>
    <row r="6599" spans="1:18" x14ac:dyDescent="0.2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  <c r="Q6599" s="58"/>
      <c r="R6599" s="58"/>
    </row>
    <row r="6600" spans="1:18" x14ac:dyDescent="0.2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  <c r="Q6600" s="58"/>
      <c r="R6600" s="58"/>
    </row>
    <row r="6601" spans="1:18" x14ac:dyDescent="0.2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  <c r="Q6601" s="58"/>
      <c r="R6601" s="58"/>
    </row>
    <row r="6602" spans="1:18" x14ac:dyDescent="0.2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  <c r="Q6602" s="58"/>
      <c r="R6602" s="58"/>
    </row>
    <row r="6603" spans="1:18" x14ac:dyDescent="0.2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  <c r="Q6603" s="58"/>
      <c r="R6603" s="58"/>
    </row>
    <row r="6604" spans="1:18" x14ac:dyDescent="0.2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  <c r="Q6604" s="58"/>
      <c r="R6604" s="58"/>
    </row>
    <row r="6605" spans="1:18" x14ac:dyDescent="0.2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  <c r="Q6605" s="58"/>
      <c r="R6605" s="58"/>
    </row>
    <row r="6606" spans="1:18" x14ac:dyDescent="0.2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  <c r="Q6606" s="58"/>
      <c r="R6606" s="58"/>
    </row>
    <row r="6607" spans="1:18" x14ac:dyDescent="0.2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  <c r="Q6607" s="58"/>
      <c r="R6607" s="58"/>
    </row>
    <row r="6608" spans="1:18" x14ac:dyDescent="0.2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  <c r="Q6608" s="58"/>
      <c r="R6608" s="58"/>
    </row>
    <row r="6609" spans="1:18" x14ac:dyDescent="0.2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  <c r="Q6609" s="58"/>
      <c r="R6609" s="58"/>
    </row>
    <row r="6610" spans="1:18" x14ac:dyDescent="0.2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  <c r="Q6610" s="58"/>
      <c r="R6610" s="58"/>
    </row>
    <row r="6611" spans="1:18" x14ac:dyDescent="0.2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  <c r="Q6611" s="58"/>
      <c r="R6611" s="58"/>
    </row>
    <row r="6612" spans="1:18" x14ac:dyDescent="0.2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  <c r="Q6612" s="58"/>
      <c r="R6612" s="58"/>
    </row>
    <row r="6613" spans="1:18" x14ac:dyDescent="0.2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  <c r="Q6613" s="58"/>
      <c r="R6613" s="58"/>
    </row>
    <row r="6614" spans="1:18" x14ac:dyDescent="0.2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  <c r="Q6614" s="58"/>
      <c r="R6614" s="58"/>
    </row>
    <row r="6615" spans="1:18" x14ac:dyDescent="0.2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  <c r="Q6615" s="58"/>
      <c r="R6615" s="58"/>
    </row>
    <row r="6616" spans="1:18" x14ac:dyDescent="0.2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  <c r="Q6616" s="58"/>
      <c r="R6616" s="58"/>
    </row>
    <row r="6617" spans="1:18" x14ac:dyDescent="0.2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  <c r="Q6617" s="58"/>
      <c r="R6617" s="58"/>
    </row>
    <row r="6618" spans="1:18" x14ac:dyDescent="0.2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  <c r="Q6618" s="58"/>
      <c r="R6618" s="58"/>
    </row>
    <row r="6619" spans="1:18" x14ac:dyDescent="0.2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  <c r="Q6619" s="58"/>
      <c r="R6619" s="58"/>
    </row>
    <row r="6620" spans="1:18" x14ac:dyDescent="0.2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  <c r="Q6620" s="58"/>
      <c r="R6620" s="58"/>
    </row>
    <row r="6621" spans="1:18" x14ac:dyDescent="0.2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  <c r="Q6621" s="58"/>
      <c r="R6621" s="58"/>
    </row>
    <row r="6622" spans="1:18" x14ac:dyDescent="0.2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  <c r="Q6622" s="58"/>
      <c r="R6622" s="58"/>
    </row>
    <row r="6623" spans="1:18" x14ac:dyDescent="0.2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  <c r="Q6623" s="58"/>
      <c r="R6623" s="58"/>
    </row>
    <row r="6624" spans="1:18" x14ac:dyDescent="0.2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  <c r="Q6624" s="58"/>
      <c r="R6624" s="58"/>
    </row>
    <row r="6625" spans="1:18" x14ac:dyDescent="0.2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  <c r="Q6625" s="58"/>
      <c r="R6625" s="58"/>
    </row>
    <row r="6626" spans="1:18" x14ac:dyDescent="0.2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  <c r="Q6626" s="58"/>
      <c r="R6626" s="58"/>
    </row>
    <row r="6627" spans="1:18" x14ac:dyDescent="0.2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  <c r="Q6627" s="58"/>
      <c r="R6627" s="58"/>
    </row>
    <row r="6628" spans="1:18" x14ac:dyDescent="0.2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  <c r="Q6628" s="58"/>
      <c r="R6628" s="58"/>
    </row>
    <row r="6629" spans="1:18" x14ac:dyDescent="0.2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  <c r="Q6629" s="58"/>
      <c r="R6629" s="58"/>
    </row>
    <row r="6630" spans="1:18" x14ac:dyDescent="0.2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  <c r="Q6630" s="58"/>
      <c r="R6630" s="58"/>
    </row>
    <row r="6631" spans="1:18" x14ac:dyDescent="0.2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  <c r="Q6631" s="58"/>
      <c r="R6631" s="58"/>
    </row>
    <row r="6632" spans="1:18" x14ac:dyDescent="0.2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  <c r="Q6632" s="58"/>
      <c r="R6632" s="58"/>
    </row>
    <row r="6633" spans="1:18" x14ac:dyDescent="0.2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  <c r="Q6633" s="58"/>
      <c r="R6633" s="58"/>
    </row>
    <row r="6634" spans="1:18" x14ac:dyDescent="0.2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  <c r="Q6634" s="58"/>
      <c r="R6634" s="58"/>
    </row>
    <row r="6635" spans="1:18" x14ac:dyDescent="0.2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  <c r="Q6635" s="58"/>
      <c r="R6635" s="58"/>
    </row>
    <row r="6636" spans="1:18" x14ac:dyDescent="0.2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  <c r="Q6636" s="58"/>
      <c r="R6636" s="58"/>
    </row>
    <row r="6637" spans="1:18" x14ac:dyDescent="0.2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  <c r="Q6637" s="58"/>
      <c r="R6637" s="58"/>
    </row>
    <row r="6638" spans="1:18" x14ac:dyDescent="0.2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  <c r="Q6638" s="58"/>
      <c r="R6638" s="58"/>
    </row>
    <row r="6639" spans="1:18" x14ac:dyDescent="0.2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  <c r="Q6639" s="58"/>
      <c r="R6639" s="58"/>
    </row>
    <row r="6640" spans="1:18" x14ac:dyDescent="0.2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  <c r="Q6640" s="58"/>
      <c r="R6640" s="58"/>
    </row>
    <row r="6641" spans="1:18" x14ac:dyDescent="0.2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  <c r="Q6641" s="58"/>
      <c r="R6641" s="58"/>
    </row>
    <row r="6642" spans="1:18" x14ac:dyDescent="0.2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  <c r="Q6642" s="58"/>
      <c r="R6642" s="58"/>
    </row>
    <row r="6643" spans="1:18" x14ac:dyDescent="0.2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</row>
    <row r="6644" spans="1:18" x14ac:dyDescent="0.2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  <c r="Q6644" s="58"/>
      <c r="R6644" s="58"/>
    </row>
    <row r="6645" spans="1:18" x14ac:dyDescent="0.2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  <c r="Q6645" s="58"/>
      <c r="R6645" s="58"/>
    </row>
    <row r="6646" spans="1:18" x14ac:dyDescent="0.2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  <c r="Q6646" s="58"/>
      <c r="R6646" s="58"/>
    </row>
    <row r="6647" spans="1:18" x14ac:dyDescent="0.2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  <c r="Q6647" s="58"/>
      <c r="R6647" s="58"/>
    </row>
    <row r="6648" spans="1:18" x14ac:dyDescent="0.2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  <c r="Q6648" s="58"/>
      <c r="R6648" s="58"/>
    </row>
    <row r="6649" spans="1:18" x14ac:dyDescent="0.2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  <c r="Q6649" s="58"/>
      <c r="R6649" s="58"/>
    </row>
    <row r="6650" spans="1:18" x14ac:dyDescent="0.2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</row>
    <row r="6651" spans="1:18" x14ac:dyDescent="0.2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  <c r="Q6651" s="58"/>
      <c r="R6651" s="58"/>
    </row>
    <row r="6652" spans="1:18" x14ac:dyDescent="0.2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  <c r="Q6652" s="58"/>
      <c r="R6652" s="58"/>
    </row>
    <row r="6653" spans="1:18" x14ac:dyDescent="0.2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  <c r="Q6653" s="58"/>
      <c r="R6653" s="58"/>
    </row>
    <row r="6654" spans="1:18" x14ac:dyDescent="0.2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  <c r="Q6654" s="58"/>
      <c r="R6654" s="58"/>
    </row>
    <row r="6655" spans="1:18" x14ac:dyDescent="0.2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  <c r="Q6655" s="58"/>
      <c r="R6655" s="58"/>
    </row>
    <row r="6656" spans="1:18" x14ac:dyDescent="0.2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  <c r="Q6656" s="58"/>
      <c r="R6656" s="58"/>
    </row>
    <row r="6657" spans="1:18" x14ac:dyDescent="0.2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  <c r="Q6657" s="58"/>
      <c r="R6657" s="58"/>
    </row>
    <row r="6658" spans="1:18" x14ac:dyDescent="0.2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  <c r="Q6658" s="58"/>
      <c r="R6658" s="58"/>
    </row>
    <row r="6659" spans="1:18" x14ac:dyDescent="0.2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  <c r="Q6659" s="58"/>
      <c r="R6659" s="58"/>
    </row>
    <row r="6660" spans="1:18" x14ac:dyDescent="0.2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  <c r="Q6660" s="58"/>
      <c r="R6660" s="58"/>
    </row>
    <row r="6661" spans="1:18" x14ac:dyDescent="0.2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  <c r="Q6661" s="58"/>
      <c r="R6661" s="58"/>
    </row>
    <row r="6662" spans="1:18" x14ac:dyDescent="0.2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  <c r="Q6662" s="58"/>
      <c r="R6662" s="58"/>
    </row>
    <row r="6663" spans="1:18" x14ac:dyDescent="0.2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  <c r="Q6663" s="58"/>
      <c r="R6663" s="58"/>
    </row>
    <row r="6664" spans="1:18" x14ac:dyDescent="0.2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  <c r="Q6664" s="58"/>
      <c r="R6664" s="58"/>
    </row>
    <row r="6665" spans="1:18" x14ac:dyDescent="0.2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  <c r="Q6665" s="58"/>
      <c r="R6665" s="58"/>
    </row>
    <row r="6666" spans="1:18" x14ac:dyDescent="0.2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  <c r="Q6666" s="58"/>
      <c r="R6666" s="58"/>
    </row>
    <row r="6667" spans="1:18" x14ac:dyDescent="0.2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  <c r="Q6667" s="58"/>
      <c r="R6667" s="58"/>
    </row>
    <row r="6668" spans="1:18" x14ac:dyDescent="0.2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  <c r="Q6668" s="58"/>
      <c r="R6668" s="58"/>
    </row>
    <row r="6669" spans="1:18" x14ac:dyDescent="0.2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  <c r="Q6669" s="58"/>
      <c r="R6669" s="58"/>
    </row>
    <row r="6670" spans="1:18" x14ac:dyDescent="0.2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  <c r="Q6670" s="58"/>
      <c r="R6670" s="58"/>
    </row>
    <row r="6671" spans="1:18" x14ac:dyDescent="0.2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  <c r="Q6671" s="58"/>
      <c r="R6671" s="58"/>
    </row>
    <row r="6672" spans="1:18" x14ac:dyDescent="0.2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  <c r="Q6672" s="58"/>
      <c r="R6672" s="58"/>
    </row>
    <row r="6673" spans="1:18" x14ac:dyDescent="0.2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  <c r="Q6673" s="58"/>
      <c r="R6673" s="58"/>
    </row>
    <row r="6674" spans="1:18" x14ac:dyDescent="0.2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  <c r="Q6674" s="58"/>
      <c r="R6674" s="58"/>
    </row>
    <row r="6675" spans="1:18" x14ac:dyDescent="0.2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  <c r="Q6675" s="58"/>
      <c r="R6675" s="58"/>
    </row>
    <row r="6676" spans="1:18" x14ac:dyDescent="0.2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  <c r="Q6676" s="58"/>
      <c r="R6676" s="58"/>
    </row>
    <row r="6677" spans="1:18" x14ac:dyDescent="0.2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  <c r="Q6677" s="58"/>
      <c r="R6677" s="58"/>
    </row>
    <row r="6678" spans="1:18" x14ac:dyDescent="0.2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  <c r="Q6678" s="58"/>
      <c r="R6678" s="58"/>
    </row>
    <row r="6679" spans="1:18" x14ac:dyDescent="0.2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  <c r="Q6679" s="58"/>
      <c r="R6679" s="58"/>
    </row>
    <row r="6680" spans="1:18" x14ac:dyDescent="0.2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  <c r="Q6680" s="58"/>
      <c r="R6680" s="58"/>
    </row>
    <row r="6681" spans="1:18" x14ac:dyDescent="0.2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  <c r="Q6681" s="58"/>
      <c r="R6681" s="58"/>
    </row>
    <row r="6682" spans="1:18" x14ac:dyDescent="0.2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  <c r="Q6682" s="58"/>
      <c r="R6682" s="58"/>
    </row>
    <row r="6683" spans="1:18" x14ac:dyDescent="0.2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  <c r="Q6683" s="58"/>
      <c r="R6683" s="58"/>
    </row>
    <row r="6684" spans="1:18" x14ac:dyDescent="0.2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  <c r="Q6684" s="58"/>
      <c r="R6684" s="58"/>
    </row>
    <row r="6685" spans="1:18" x14ac:dyDescent="0.2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  <c r="Q6685" s="58"/>
      <c r="R6685" s="58"/>
    </row>
    <row r="6686" spans="1:18" x14ac:dyDescent="0.2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  <c r="Q6686" s="58"/>
      <c r="R6686" s="58"/>
    </row>
    <row r="6687" spans="1:18" x14ac:dyDescent="0.2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  <c r="Q6687" s="58"/>
      <c r="R6687" s="58"/>
    </row>
    <row r="6688" spans="1:18" x14ac:dyDescent="0.2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  <c r="Q6688" s="58"/>
      <c r="R6688" s="58"/>
    </row>
    <row r="6689" spans="1:18" x14ac:dyDescent="0.2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  <c r="Q6689" s="58"/>
      <c r="R6689" s="58"/>
    </row>
    <row r="6690" spans="1:18" x14ac:dyDescent="0.2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  <c r="Q6690" s="58"/>
      <c r="R6690" s="58"/>
    </row>
    <row r="6691" spans="1:18" x14ac:dyDescent="0.2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  <c r="Q6691" s="58"/>
      <c r="R6691" s="58"/>
    </row>
    <row r="6692" spans="1:18" x14ac:dyDescent="0.2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  <c r="Q6692" s="58"/>
      <c r="R6692" s="58"/>
    </row>
    <row r="6693" spans="1:18" x14ac:dyDescent="0.2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  <c r="Q6693" s="58"/>
      <c r="R6693" s="58"/>
    </row>
    <row r="6694" spans="1:18" x14ac:dyDescent="0.2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  <c r="Q6694" s="58"/>
      <c r="R6694" s="58"/>
    </row>
    <row r="6695" spans="1:18" x14ac:dyDescent="0.2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  <c r="Q6695" s="58"/>
      <c r="R6695" s="58"/>
    </row>
    <row r="6696" spans="1:18" x14ac:dyDescent="0.2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  <c r="Q6696" s="58"/>
      <c r="R6696" s="58"/>
    </row>
    <row r="6697" spans="1:18" x14ac:dyDescent="0.2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  <c r="Q6697" s="58"/>
      <c r="R6697" s="58"/>
    </row>
    <row r="6698" spans="1:18" x14ac:dyDescent="0.2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  <c r="Q6698" s="58"/>
      <c r="R6698" s="58"/>
    </row>
    <row r="6699" spans="1:18" x14ac:dyDescent="0.2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  <c r="Q6699" s="58"/>
      <c r="R6699" s="58"/>
    </row>
    <row r="6700" spans="1:18" x14ac:dyDescent="0.2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  <c r="Q6700" s="58"/>
      <c r="R6700" s="58"/>
    </row>
    <row r="6701" spans="1:18" x14ac:dyDescent="0.2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  <c r="Q6701" s="58"/>
      <c r="R6701" s="58"/>
    </row>
    <row r="6702" spans="1:18" x14ac:dyDescent="0.2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  <c r="Q6702" s="58"/>
      <c r="R6702" s="58"/>
    </row>
    <row r="6703" spans="1:18" x14ac:dyDescent="0.2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  <c r="Q6703" s="58"/>
      <c r="R6703" s="58"/>
    </row>
    <row r="6704" spans="1:18" x14ac:dyDescent="0.2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  <c r="Q6704" s="58"/>
      <c r="R6704" s="58"/>
    </row>
    <row r="6705" spans="1:18" x14ac:dyDescent="0.2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  <c r="Q6705" s="58"/>
      <c r="R6705" s="58"/>
    </row>
    <row r="6706" spans="1:18" x14ac:dyDescent="0.2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  <c r="Q6706" s="58"/>
      <c r="R6706" s="58"/>
    </row>
    <row r="6707" spans="1:18" x14ac:dyDescent="0.2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  <c r="Q6707" s="58"/>
      <c r="R6707" s="58"/>
    </row>
    <row r="6708" spans="1:18" x14ac:dyDescent="0.2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  <c r="Q6708" s="58"/>
      <c r="R6708" s="58"/>
    </row>
    <row r="6709" spans="1:18" x14ac:dyDescent="0.2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  <c r="Q6709" s="58"/>
      <c r="R6709" s="58"/>
    </row>
    <row r="6710" spans="1:18" x14ac:dyDescent="0.2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  <c r="Q6710" s="58"/>
      <c r="R6710" s="58"/>
    </row>
    <row r="6711" spans="1:18" x14ac:dyDescent="0.2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  <c r="Q6711" s="58"/>
      <c r="R6711" s="58"/>
    </row>
    <row r="6712" spans="1:18" x14ac:dyDescent="0.2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  <c r="Q6712" s="58"/>
      <c r="R6712" s="58"/>
    </row>
    <row r="6713" spans="1:18" x14ac:dyDescent="0.2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  <c r="Q6713" s="58"/>
      <c r="R6713" s="58"/>
    </row>
    <row r="6714" spans="1:18" x14ac:dyDescent="0.2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  <c r="Q6714" s="58"/>
      <c r="R6714" s="58"/>
    </row>
    <row r="6715" spans="1:18" x14ac:dyDescent="0.2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  <c r="Q6715" s="58"/>
      <c r="R6715" s="58"/>
    </row>
    <row r="6716" spans="1:18" x14ac:dyDescent="0.2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  <c r="Q6716" s="58"/>
      <c r="R6716" s="58"/>
    </row>
    <row r="6717" spans="1:18" x14ac:dyDescent="0.2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  <c r="Q6717" s="58"/>
      <c r="R6717" s="58"/>
    </row>
    <row r="6718" spans="1:18" x14ac:dyDescent="0.2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  <c r="Q6718" s="58"/>
      <c r="R6718" s="58"/>
    </row>
    <row r="6719" spans="1:18" x14ac:dyDescent="0.2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  <c r="Q6719" s="58"/>
      <c r="R6719" s="58"/>
    </row>
    <row r="6720" spans="1:18" x14ac:dyDescent="0.2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  <c r="Q6720" s="58"/>
      <c r="R6720" s="58"/>
    </row>
    <row r="6721" spans="1:18" x14ac:dyDescent="0.2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  <c r="Q6721" s="58"/>
      <c r="R6721" s="58"/>
    </row>
    <row r="6722" spans="1:18" x14ac:dyDescent="0.2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  <c r="Q6722" s="58"/>
      <c r="R6722" s="58"/>
    </row>
    <row r="6723" spans="1:18" x14ac:dyDescent="0.2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  <c r="Q6723" s="58"/>
      <c r="R6723" s="58"/>
    </row>
    <row r="6724" spans="1:18" x14ac:dyDescent="0.2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  <c r="Q6724" s="58"/>
      <c r="R6724" s="58"/>
    </row>
    <row r="6725" spans="1:18" x14ac:dyDescent="0.2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  <c r="Q6725" s="58"/>
      <c r="R6725" s="58"/>
    </row>
    <row r="6726" spans="1:18" x14ac:dyDescent="0.2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  <c r="Q6726" s="58"/>
      <c r="R6726" s="58"/>
    </row>
    <row r="6727" spans="1:18" x14ac:dyDescent="0.2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  <c r="Q6727" s="58"/>
      <c r="R6727" s="58"/>
    </row>
    <row r="6728" spans="1:18" x14ac:dyDescent="0.2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  <c r="Q6728" s="58"/>
      <c r="R6728" s="58"/>
    </row>
    <row r="6729" spans="1:18" x14ac:dyDescent="0.2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  <c r="Q6729" s="58"/>
      <c r="R6729" s="58"/>
    </row>
    <row r="6730" spans="1:18" x14ac:dyDescent="0.2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  <c r="Q6730" s="58"/>
      <c r="R6730" s="58"/>
    </row>
    <row r="6731" spans="1:18" x14ac:dyDescent="0.2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  <c r="Q6731" s="58"/>
      <c r="R6731" s="58"/>
    </row>
    <row r="6732" spans="1:18" x14ac:dyDescent="0.2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  <c r="Q6732" s="58"/>
      <c r="R6732" s="58"/>
    </row>
    <row r="6733" spans="1:18" x14ac:dyDescent="0.2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  <c r="Q6733" s="58"/>
      <c r="R6733" s="58"/>
    </row>
    <row r="6734" spans="1:18" x14ac:dyDescent="0.2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  <c r="Q6734" s="58"/>
      <c r="R6734" s="58"/>
    </row>
    <row r="6735" spans="1:18" x14ac:dyDescent="0.2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  <c r="Q6735" s="58"/>
      <c r="R6735" s="58"/>
    </row>
    <row r="6736" spans="1:18" x14ac:dyDescent="0.2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  <c r="Q6736" s="58"/>
      <c r="R6736" s="58"/>
    </row>
    <row r="6737" spans="1:18" x14ac:dyDescent="0.2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  <c r="Q6737" s="58"/>
      <c r="R6737" s="58"/>
    </row>
    <row r="6738" spans="1:18" x14ac:dyDescent="0.2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  <c r="Q6738" s="58"/>
      <c r="R6738" s="58"/>
    </row>
    <row r="6739" spans="1:18" x14ac:dyDescent="0.2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  <c r="Q6739" s="58"/>
      <c r="R6739" s="58"/>
    </row>
    <row r="6740" spans="1:18" x14ac:dyDescent="0.2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  <c r="Q6740" s="58"/>
      <c r="R6740" s="58"/>
    </row>
    <row r="6741" spans="1:18" x14ac:dyDescent="0.2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  <c r="Q6741" s="58"/>
      <c r="R6741" s="58"/>
    </row>
    <row r="6742" spans="1:18" x14ac:dyDescent="0.2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  <c r="Q6742" s="58"/>
      <c r="R6742" s="58"/>
    </row>
    <row r="6743" spans="1:18" x14ac:dyDescent="0.2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  <c r="Q6743" s="58"/>
      <c r="R6743" s="58"/>
    </row>
    <row r="6744" spans="1:18" x14ac:dyDescent="0.2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  <c r="Q6744" s="58"/>
      <c r="R6744" s="58"/>
    </row>
    <row r="6745" spans="1:18" x14ac:dyDescent="0.2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  <c r="Q6745" s="58"/>
      <c r="R6745" s="58"/>
    </row>
    <row r="6746" spans="1:18" x14ac:dyDescent="0.2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  <c r="Q6746" s="58"/>
      <c r="R6746" s="58"/>
    </row>
    <row r="6747" spans="1:18" x14ac:dyDescent="0.2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  <c r="Q6747" s="58"/>
      <c r="R6747" s="58"/>
    </row>
    <row r="6748" spans="1:18" x14ac:dyDescent="0.2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  <c r="Q6748" s="58"/>
      <c r="R6748" s="58"/>
    </row>
    <row r="6749" spans="1:18" x14ac:dyDescent="0.2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  <c r="Q6749" s="58"/>
      <c r="R6749" s="58"/>
    </row>
    <row r="6750" spans="1:18" x14ac:dyDescent="0.2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  <c r="Q6750" s="58"/>
      <c r="R6750" s="58"/>
    </row>
    <row r="6751" spans="1:18" x14ac:dyDescent="0.2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  <c r="Q6751" s="58"/>
      <c r="R6751" s="58"/>
    </row>
    <row r="6752" spans="1:18" x14ac:dyDescent="0.2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  <c r="Q6752" s="58"/>
      <c r="R6752" s="58"/>
    </row>
    <row r="6753" spans="1:18" x14ac:dyDescent="0.2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  <c r="Q6753" s="58"/>
      <c r="R6753" s="58"/>
    </row>
    <row r="6754" spans="1:18" x14ac:dyDescent="0.2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  <c r="Q6754" s="58"/>
      <c r="R6754" s="58"/>
    </row>
    <row r="6755" spans="1:18" x14ac:dyDescent="0.2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  <c r="Q6755" s="58"/>
      <c r="R6755" s="58"/>
    </row>
    <row r="6756" spans="1:18" x14ac:dyDescent="0.2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  <c r="Q6756" s="58"/>
      <c r="R6756" s="58"/>
    </row>
    <row r="6757" spans="1:18" x14ac:dyDescent="0.2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  <c r="Q6757" s="58"/>
      <c r="R6757" s="58"/>
    </row>
    <row r="6758" spans="1:18" x14ac:dyDescent="0.2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  <c r="Q6758" s="58"/>
      <c r="R6758" s="58"/>
    </row>
    <row r="6759" spans="1:18" x14ac:dyDescent="0.2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  <c r="Q6759" s="58"/>
      <c r="R6759" s="58"/>
    </row>
    <row r="6760" spans="1:18" x14ac:dyDescent="0.2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  <c r="Q6760" s="58"/>
      <c r="R6760" s="58"/>
    </row>
    <row r="6761" spans="1:18" x14ac:dyDescent="0.2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  <c r="Q6761" s="58"/>
      <c r="R6761" s="58"/>
    </row>
    <row r="6762" spans="1:18" x14ac:dyDescent="0.2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  <c r="Q6762" s="58"/>
      <c r="R6762" s="58"/>
    </row>
    <row r="6763" spans="1:18" x14ac:dyDescent="0.2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  <c r="Q6763" s="58"/>
      <c r="R6763" s="58"/>
    </row>
    <row r="6764" spans="1:18" x14ac:dyDescent="0.2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  <c r="Q6764" s="58"/>
      <c r="R6764" s="58"/>
    </row>
    <row r="6765" spans="1:18" x14ac:dyDescent="0.2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  <c r="Q6765" s="58"/>
      <c r="R6765" s="58"/>
    </row>
    <row r="6766" spans="1:18" x14ac:dyDescent="0.2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  <c r="Q6766" s="58"/>
      <c r="R6766" s="58"/>
    </row>
    <row r="6767" spans="1:18" x14ac:dyDescent="0.2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  <c r="Q6767" s="58"/>
      <c r="R6767" s="58"/>
    </row>
    <row r="6768" spans="1:18" x14ac:dyDescent="0.2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  <c r="Q6768" s="58"/>
      <c r="R6768" s="58"/>
    </row>
    <row r="6769" spans="1:18" x14ac:dyDescent="0.2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  <c r="Q6769" s="58"/>
      <c r="R6769" s="58"/>
    </row>
    <row r="6770" spans="1:18" x14ac:dyDescent="0.2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  <c r="Q6770" s="58"/>
      <c r="R6770" s="58"/>
    </row>
    <row r="6771" spans="1:18" x14ac:dyDescent="0.2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  <c r="Q6771" s="58"/>
      <c r="R6771" s="58"/>
    </row>
    <row r="6772" spans="1:18" x14ac:dyDescent="0.2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  <c r="Q6772" s="58"/>
      <c r="R6772" s="58"/>
    </row>
    <row r="6773" spans="1:18" x14ac:dyDescent="0.2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  <c r="Q6773" s="58"/>
      <c r="R6773" s="58"/>
    </row>
    <row r="6774" spans="1:18" x14ac:dyDescent="0.2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  <c r="Q6774" s="58"/>
      <c r="R6774" s="58"/>
    </row>
    <row r="6775" spans="1:18" x14ac:dyDescent="0.2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  <c r="Q6775" s="58"/>
      <c r="R6775" s="58"/>
    </row>
    <row r="6776" spans="1:18" x14ac:dyDescent="0.2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  <c r="Q6776" s="58"/>
      <c r="R6776" s="58"/>
    </row>
    <row r="6777" spans="1:18" x14ac:dyDescent="0.2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  <c r="Q6777" s="58"/>
      <c r="R6777" s="58"/>
    </row>
    <row r="6778" spans="1:18" x14ac:dyDescent="0.2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  <c r="Q6778" s="58"/>
      <c r="R6778" s="58"/>
    </row>
    <row r="6779" spans="1:18" x14ac:dyDescent="0.2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  <c r="Q6779" s="58"/>
      <c r="R6779" s="58"/>
    </row>
    <row r="6780" spans="1:18" x14ac:dyDescent="0.2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  <c r="Q6780" s="58"/>
      <c r="R6780" s="58"/>
    </row>
    <row r="6781" spans="1:18" x14ac:dyDescent="0.2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  <c r="Q6781" s="58"/>
      <c r="R6781" s="58"/>
    </row>
    <row r="6782" spans="1:18" x14ac:dyDescent="0.2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  <c r="Q6782" s="58"/>
      <c r="R6782" s="58"/>
    </row>
    <row r="6783" spans="1:18" x14ac:dyDescent="0.2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  <c r="Q6783" s="58"/>
      <c r="R6783" s="58"/>
    </row>
    <row r="6784" spans="1:18" x14ac:dyDescent="0.2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  <c r="Q6784" s="58"/>
      <c r="R6784" s="58"/>
    </row>
    <row r="6785" spans="1:18" x14ac:dyDescent="0.2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  <c r="Q6785" s="58"/>
      <c r="R6785" s="58"/>
    </row>
    <row r="6786" spans="1:18" x14ac:dyDescent="0.2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  <c r="Q6786" s="58"/>
      <c r="R6786" s="58"/>
    </row>
    <row r="6787" spans="1:18" x14ac:dyDescent="0.2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  <c r="Q6787" s="58"/>
      <c r="R6787" s="58"/>
    </row>
    <row r="6788" spans="1:18" x14ac:dyDescent="0.2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  <c r="Q6788" s="58"/>
      <c r="R6788" s="58"/>
    </row>
    <row r="6789" spans="1:18" x14ac:dyDescent="0.2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  <c r="Q6789" s="58"/>
      <c r="R6789" s="58"/>
    </row>
    <row r="6790" spans="1:18" x14ac:dyDescent="0.2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  <c r="Q6790" s="58"/>
      <c r="R6790" s="58"/>
    </row>
    <row r="6791" spans="1:18" x14ac:dyDescent="0.2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  <c r="Q6791" s="58"/>
      <c r="R6791" s="58"/>
    </row>
    <row r="6792" spans="1:18" x14ac:dyDescent="0.2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  <c r="Q6792" s="58"/>
      <c r="R6792" s="58"/>
    </row>
    <row r="6793" spans="1:18" x14ac:dyDescent="0.2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  <c r="Q6793" s="58"/>
      <c r="R6793" s="58"/>
    </row>
    <row r="6794" spans="1:18" x14ac:dyDescent="0.2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  <c r="Q6794" s="58"/>
      <c r="R6794" s="58"/>
    </row>
    <row r="6795" spans="1:18" x14ac:dyDescent="0.2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  <c r="Q6795" s="58"/>
      <c r="R6795" s="58"/>
    </row>
    <row r="6796" spans="1:18" x14ac:dyDescent="0.2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  <c r="Q6796" s="58"/>
      <c r="R6796" s="58"/>
    </row>
    <row r="6797" spans="1:18" x14ac:dyDescent="0.2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  <c r="Q6797" s="58"/>
      <c r="R6797" s="58"/>
    </row>
    <row r="6798" spans="1:18" x14ac:dyDescent="0.2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  <c r="Q6798" s="58"/>
      <c r="R6798" s="58"/>
    </row>
    <row r="6799" spans="1:18" x14ac:dyDescent="0.2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  <c r="Q6799" s="58"/>
      <c r="R6799" s="58"/>
    </row>
    <row r="6800" spans="1:18" x14ac:dyDescent="0.2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  <c r="Q6800" s="58"/>
      <c r="R6800" s="58"/>
    </row>
    <row r="6801" spans="1:18" x14ac:dyDescent="0.2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  <c r="Q6801" s="58"/>
      <c r="R6801" s="58"/>
    </row>
    <row r="6802" spans="1:18" x14ac:dyDescent="0.2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  <c r="Q6802" s="58"/>
      <c r="R6802" s="58"/>
    </row>
    <row r="6803" spans="1:18" x14ac:dyDescent="0.2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  <c r="Q6803" s="58"/>
      <c r="R6803" s="58"/>
    </row>
    <row r="6804" spans="1:18" x14ac:dyDescent="0.2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  <c r="Q6804" s="58"/>
      <c r="R6804" s="58"/>
    </row>
    <row r="6805" spans="1:18" x14ac:dyDescent="0.2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  <c r="Q6805" s="58"/>
      <c r="R6805" s="58"/>
    </row>
    <row r="6806" spans="1:18" x14ac:dyDescent="0.2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  <c r="Q6806" s="58"/>
      <c r="R6806" s="58"/>
    </row>
    <row r="6807" spans="1:18" x14ac:dyDescent="0.2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  <c r="Q6807" s="58"/>
      <c r="R6807" s="58"/>
    </row>
    <row r="6808" spans="1:18" x14ac:dyDescent="0.2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  <c r="Q6808" s="58"/>
      <c r="R6808" s="58"/>
    </row>
    <row r="6809" spans="1:18" x14ac:dyDescent="0.2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  <c r="Q6809" s="58"/>
      <c r="R6809" s="58"/>
    </row>
    <row r="6810" spans="1:18" x14ac:dyDescent="0.2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  <c r="Q6810" s="58"/>
      <c r="R6810" s="58"/>
    </row>
    <row r="6811" spans="1:18" x14ac:dyDescent="0.2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  <c r="Q6811" s="58"/>
      <c r="R6811" s="58"/>
    </row>
    <row r="6812" spans="1:18" x14ac:dyDescent="0.2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  <c r="Q6812" s="58"/>
      <c r="R6812" s="58"/>
    </row>
    <row r="6813" spans="1:18" x14ac:dyDescent="0.2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  <c r="Q6813" s="58"/>
      <c r="R6813" s="58"/>
    </row>
    <row r="6814" spans="1:18" x14ac:dyDescent="0.2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  <c r="Q6814" s="58"/>
      <c r="R6814" s="58"/>
    </row>
    <row r="6815" spans="1:18" x14ac:dyDescent="0.2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  <c r="Q6815" s="58"/>
      <c r="R6815" s="58"/>
    </row>
    <row r="6816" spans="1:18" x14ac:dyDescent="0.2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  <c r="Q6816" s="58"/>
      <c r="R6816" s="58"/>
    </row>
    <row r="6817" spans="1:18" x14ac:dyDescent="0.2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  <c r="Q6817" s="58"/>
      <c r="R6817" s="58"/>
    </row>
    <row r="6818" spans="1:18" x14ac:dyDescent="0.2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  <c r="Q6818" s="58"/>
      <c r="R6818" s="58"/>
    </row>
    <row r="6819" spans="1:18" x14ac:dyDescent="0.2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  <c r="Q6819" s="58"/>
      <c r="R6819" s="58"/>
    </row>
    <row r="6820" spans="1:18" x14ac:dyDescent="0.2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  <c r="Q6820" s="58"/>
      <c r="R6820" s="58"/>
    </row>
    <row r="6821" spans="1:18" x14ac:dyDescent="0.2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  <c r="Q6821" s="58"/>
      <c r="R6821" s="58"/>
    </row>
    <row r="6822" spans="1:18" x14ac:dyDescent="0.2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  <c r="Q6822" s="58"/>
      <c r="R6822" s="58"/>
    </row>
    <row r="6823" spans="1:18" x14ac:dyDescent="0.2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  <c r="Q6823" s="58"/>
      <c r="R6823" s="58"/>
    </row>
    <row r="6824" spans="1:18" x14ac:dyDescent="0.2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  <c r="Q6824" s="58"/>
      <c r="R6824" s="58"/>
    </row>
    <row r="6825" spans="1:18" x14ac:dyDescent="0.2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  <c r="Q6825" s="58"/>
      <c r="R6825" s="58"/>
    </row>
    <row r="6826" spans="1:18" x14ac:dyDescent="0.2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  <c r="Q6826" s="58"/>
      <c r="R6826" s="58"/>
    </row>
    <row r="6827" spans="1:18" x14ac:dyDescent="0.2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  <c r="Q6827" s="58"/>
      <c r="R6827" s="58"/>
    </row>
    <row r="6828" spans="1:18" x14ac:dyDescent="0.2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  <c r="Q6828" s="58"/>
      <c r="R6828" s="58"/>
    </row>
    <row r="6829" spans="1:18" x14ac:dyDescent="0.2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  <c r="Q6829" s="58"/>
      <c r="R6829" s="58"/>
    </row>
    <row r="6830" spans="1:18" x14ac:dyDescent="0.2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  <c r="Q6830" s="58"/>
      <c r="R6830" s="58"/>
    </row>
    <row r="6831" spans="1:18" x14ac:dyDescent="0.2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  <c r="Q6831" s="58"/>
      <c r="R6831" s="58"/>
    </row>
    <row r="6832" spans="1:18" x14ac:dyDescent="0.2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  <c r="Q6832" s="58"/>
      <c r="R6832" s="58"/>
    </row>
    <row r="6833" spans="1:18" x14ac:dyDescent="0.2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  <c r="Q6833" s="58"/>
      <c r="R6833" s="58"/>
    </row>
    <row r="6834" spans="1:18" x14ac:dyDescent="0.2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  <c r="Q6834" s="58"/>
      <c r="R6834" s="58"/>
    </row>
    <row r="6835" spans="1:18" x14ac:dyDescent="0.2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  <c r="Q6835" s="58"/>
      <c r="R6835" s="58"/>
    </row>
    <row r="6836" spans="1:18" x14ac:dyDescent="0.2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  <c r="Q6836" s="58"/>
      <c r="R6836" s="58"/>
    </row>
    <row r="6837" spans="1:18" x14ac:dyDescent="0.2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  <c r="Q6837" s="58"/>
      <c r="R6837" s="58"/>
    </row>
    <row r="6838" spans="1:18" x14ac:dyDescent="0.2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  <c r="Q6838" s="58"/>
      <c r="R6838" s="58"/>
    </row>
    <row r="6839" spans="1:18" x14ac:dyDescent="0.2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  <c r="Q6839" s="58"/>
      <c r="R6839" s="58"/>
    </row>
    <row r="6840" spans="1:18" x14ac:dyDescent="0.2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  <c r="Q6840" s="58"/>
      <c r="R6840" s="58"/>
    </row>
    <row r="6841" spans="1:18" x14ac:dyDescent="0.2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  <c r="Q6841" s="58"/>
      <c r="R6841" s="58"/>
    </row>
    <row r="6842" spans="1:18" x14ac:dyDescent="0.2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  <c r="Q6842" s="58"/>
      <c r="R6842" s="58"/>
    </row>
    <row r="6843" spans="1:18" x14ac:dyDescent="0.2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  <c r="Q6843" s="58"/>
      <c r="R6843" s="58"/>
    </row>
    <row r="6844" spans="1:18" x14ac:dyDescent="0.2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  <c r="Q6844" s="58"/>
      <c r="R6844" s="58"/>
    </row>
    <row r="6845" spans="1:18" x14ac:dyDescent="0.2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  <c r="Q6845" s="58"/>
      <c r="R6845" s="58"/>
    </row>
    <row r="6846" spans="1:18" x14ac:dyDescent="0.2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  <c r="Q6846" s="58"/>
      <c r="R6846" s="58"/>
    </row>
    <row r="6847" spans="1:18" x14ac:dyDescent="0.2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  <c r="Q6847" s="58"/>
      <c r="R6847" s="58"/>
    </row>
    <row r="6848" spans="1:18" x14ac:dyDescent="0.2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  <c r="Q6848" s="58"/>
      <c r="R6848" s="58"/>
    </row>
    <row r="6849" spans="1:18" x14ac:dyDescent="0.2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  <c r="Q6849" s="58"/>
      <c r="R6849" s="58"/>
    </row>
    <row r="6850" spans="1:18" x14ac:dyDescent="0.2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  <c r="Q6850" s="58"/>
      <c r="R6850" s="58"/>
    </row>
    <row r="6851" spans="1:18" x14ac:dyDescent="0.2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  <c r="Q6851" s="58"/>
      <c r="R6851" s="58"/>
    </row>
    <row r="6852" spans="1:18" x14ac:dyDescent="0.2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  <c r="Q6852" s="58"/>
      <c r="R6852" s="58"/>
    </row>
    <row r="6853" spans="1:18" x14ac:dyDescent="0.2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  <c r="Q6853" s="58"/>
      <c r="R6853" s="58"/>
    </row>
    <row r="6854" spans="1:18" x14ac:dyDescent="0.2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  <c r="Q6854" s="58"/>
      <c r="R6854" s="58"/>
    </row>
    <row r="6855" spans="1:18" x14ac:dyDescent="0.2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  <c r="Q6855" s="58"/>
      <c r="R6855" s="58"/>
    </row>
    <row r="6856" spans="1:18" x14ac:dyDescent="0.2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  <c r="Q6856" s="58"/>
      <c r="R6856" s="58"/>
    </row>
    <row r="6857" spans="1:18" x14ac:dyDescent="0.2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  <c r="Q6857" s="58"/>
      <c r="R6857" s="58"/>
    </row>
    <row r="6858" spans="1:18" x14ac:dyDescent="0.2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  <c r="Q6858" s="58"/>
      <c r="R6858" s="58"/>
    </row>
    <row r="6859" spans="1:18" x14ac:dyDescent="0.2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  <c r="Q6859" s="58"/>
      <c r="R6859" s="58"/>
    </row>
    <row r="6860" spans="1:18" x14ac:dyDescent="0.2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  <c r="Q6860" s="58"/>
      <c r="R6860" s="58"/>
    </row>
    <row r="6861" spans="1:18" x14ac:dyDescent="0.2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  <c r="Q6861" s="58"/>
      <c r="R6861" s="58"/>
    </row>
    <row r="6862" spans="1:18" x14ac:dyDescent="0.2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  <c r="Q6862" s="58"/>
      <c r="R6862" s="58"/>
    </row>
    <row r="6863" spans="1:18" x14ac:dyDescent="0.2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  <c r="Q6863" s="58"/>
      <c r="R6863" s="58"/>
    </row>
    <row r="6864" spans="1:18" x14ac:dyDescent="0.2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  <c r="Q6864" s="58"/>
      <c r="R6864" s="58"/>
    </row>
    <row r="6865" spans="1:18" x14ac:dyDescent="0.2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  <c r="Q6865" s="58"/>
      <c r="R6865" s="58"/>
    </row>
    <row r="6866" spans="1:18" x14ac:dyDescent="0.2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  <c r="Q6866" s="58"/>
      <c r="R6866" s="58"/>
    </row>
    <row r="6867" spans="1:18" x14ac:dyDescent="0.2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  <c r="Q6867" s="58"/>
      <c r="R6867" s="58"/>
    </row>
    <row r="6868" spans="1:18" x14ac:dyDescent="0.2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  <c r="Q6868" s="58"/>
      <c r="R6868" s="58"/>
    </row>
    <row r="6869" spans="1:18" x14ac:dyDescent="0.2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  <c r="Q6869" s="58"/>
      <c r="R6869" s="58"/>
    </row>
    <row r="6870" spans="1:18" x14ac:dyDescent="0.2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  <c r="Q6870" s="58"/>
      <c r="R6870" s="58"/>
    </row>
    <row r="6871" spans="1:18" x14ac:dyDescent="0.2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  <c r="Q6871" s="58"/>
      <c r="R6871" s="58"/>
    </row>
    <row r="6872" spans="1:18" x14ac:dyDescent="0.2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  <c r="Q6872" s="58"/>
      <c r="R6872" s="58"/>
    </row>
    <row r="6873" spans="1:18" x14ac:dyDescent="0.2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  <c r="Q6873" s="58"/>
      <c r="R6873" s="58"/>
    </row>
    <row r="6874" spans="1:18" x14ac:dyDescent="0.2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  <c r="Q6874" s="58"/>
      <c r="R6874" s="58"/>
    </row>
    <row r="6875" spans="1:18" x14ac:dyDescent="0.2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  <c r="Q6875" s="58"/>
      <c r="R6875" s="58"/>
    </row>
    <row r="6876" spans="1:18" x14ac:dyDescent="0.2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  <c r="Q6876" s="58"/>
      <c r="R6876" s="58"/>
    </row>
    <row r="6877" spans="1:18" x14ac:dyDescent="0.2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  <c r="Q6877" s="58"/>
      <c r="R6877" s="58"/>
    </row>
    <row r="6878" spans="1:18" x14ac:dyDescent="0.2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  <c r="Q6878" s="58"/>
      <c r="R6878" s="58"/>
    </row>
    <row r="6879" spans="1:18" x14ac:dyDescent="0.2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  <c r="Q6879" s="58"/>
      <c r="R6879" s="58"/>
    </row>
    <row r="6880" spans="1:18" x14ac:dyDescent="0.2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  <c r="Q6880" s="58"/>
      <c r="R6880" s="58"/>
    </row>
    <row r="6881" spans="1:18" x14ac:dyDescent="0.2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  <c r="Q6881" s="58"/>
      <c r="R6881" s="58"/>
    </row>
    <row r="6882" spans="1:18" x14ac:dyDescent="0.2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  <c r="Q6882" s="58"/>
      <c r="R6882" s="58"/>
    </row>
    <row r="6883" spans="1:18" x14ac:dyDescent="0.2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  <c r="Q6883" s="58"/>
      <c r="R6883" s="58"/>
    </row>
    <row r="6884" spans="1:18" x14ac:dyDescent="0.2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  <c r="Q6884" s="58"/>
      <c r="R6884" s="58"/>
    </row>
    <row r="6885" spans="1:18" x14ac:dyDescent="0.2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  <c r="Q6885" s="58"/>
      <c r="R6885" s="58"/>
    </row>
    <row r="6886" spans="1:18" x14ac:dyDescent="0.2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  <c r="Q6886" s="58"/>
      <c r="R6886" s="58"/>
    </row>
    <row r="6887" spans="1:18" x14ac:dyDescent="0.2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  <c r="Q6887" s="58"/>
      <c r="R6887" s="58"/>
    </row>
    <row r="6888" spans="1:18" x14ac:dyDescent="0.2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  <c r="Q6888" s="58"/>
      <c r="R6888" s="58"/>
    </row>
    <row r="6889" spans="1:18" x14ac:dyDescent="0.2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  <c r="Q6889" s="58"/>
      <c r="R6889" s="58"/>
    </row>
    <row r="6890" spans="1:18" x14ac:dyDescent="0.2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  <c r="Q6890" s="58"/>
      <c r="R6890" s="58"/>
    </row>
    <row r="6891" spans="1:18" x14ac:dyDescent="0.2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  <c r="Q6891" s="58"/>
      <c r="R6891" s="58"/>
    </row>
    <row r="6892" spans="1:18" x14ac:dyDescent="0.2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  <c r="Q6892" s="58"/>
      <c r="R6892" s="58"/>
    </row>
    <row r="6893" spans="1:18" x14ac:dyDescent="0.2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  <c r="Q6893" s="58"/>
      <c r="R6893" s="58"/>
    </row>
    <row r="6894" spans="1:18" x14ac:dyDescent="0.2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  <c r="Q6894" s="58"/>
      <c r="R6894" s="58"/>
    </row>
    <row r="6895" spans="1:18" x14ac:dyDescent="0.2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  <c r="Q6895" s="58"/>
      <c r="R6895" s="58"/>
    </row>
    <row r="6896" spans="1:18" x14ac:dyDescent="0.2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  <c r="Q6896" s="58"/>
      <c r="R6896" s="58"/>
    </row>
    <row r="6897" spans="1:18" x14ac:dyDescent="0.2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  <c r="Q6897" s="58"/>
      <c r="R6897" s="58"/>
    </row>
    <row r="6898" spans="1:18" x14ac:dyDescent="0.2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  <c r="Q6898" s="58"/>
      <c r="R6898" s="58"/>
    </row>
    <row r="6899" spans="1:18" x14ac:dyDescent="0.2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  <c r="Q6899" s="58"/>
      <c r="R6899" s="58"/>
    </row>
    <row r="6900" spans="1:18" x14ac:dyDescent="0.2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  <c r="Q6900" s="58"/>
      <c r="R6900" s="58"/>
    </row>
    <row r="6901" spans="1:18" x14ac:dyDescent="0.2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  <c r="Q6901" s="58"/>
      <c r="R6901" s="58"/>
    </row>
    <row r="6902" spans="1:18" x14ac:dyDescent="0.2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  <c r="Q6902" s="58"/>
      <c r="R6902" s="58"/>
    </row>
    <row r="6903" spans="1:18" x14ac:dyDescent="0.2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  <c r="Q6903" s="58"/>
      <c r="R6903" s="58"/>
    </row>
    <row r="6904" spans="1:18" x14ac:dyDescent="0.2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  <c r="Q6904" s="58"/>
      <c r="R6904" s="58"/>
    </row>
    <row r="6905" spans="1:18" x14ac:dyDescent="0.2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  <c r="Q6905" s="58"/>
      <c r="R6905" s="58"/>
    </row>
    <row r="6906" spans="1:18" x14ac:dyDescent="0.2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  <c r="Q6906" s="58"/>
      <c r="R6906" s="58"/>
    </row>
    <row r="6907" spans="1:18" x14ac:dyDescent="0.2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  <c r="Q6907" s="58"/>
      <c r="R6907" s="58"/>
    </row>
    <row r="6908" spans="1:18" x14ac:dyDescent="0.2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  <c r="Q6908" s="58"/>
      <c r="R6908" s="58"/>
    </row>
    <row r="6909" spans="1:18" x14ac:dyDescent="0.2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  <c r="Q6909" s="58"/>
      <c r="R6909" s="58"/>
    </row>
    <row r="6910" spans="1:18" x14ac:dyDescent="0.2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  <c r="Q6910" s="58"/>
      <c r="R6910" s="58"/>
    </row>
    <row r="6911" spans="1:18" x14ac:dyDescent="0.2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  <c r="Q6911" s="58"/>
      <c r="R6911" s="58"/>
    </row>
    <row r="6912" spans="1:18" x14ac:dyDescent="0.2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  <c r="Q6912" s="58"/>
      <c r="R6912" s="58"/>
    </row>
    <row r="6913" spans="1:18" x14ac:dyDescent="0.2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  <c r="Q6913" s="58"/>
      <c r="R6913" s="58"/>
    </row>
    <row r="6914" spans="1:18" x14ac:dyDescent="0.2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  <c r="Q6914" s="58"/>
      <c r="R6914" s="58"/>
    </row>
    <row r="6915" spans="1:18" x14ac:dyDescent="0.2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  <c r="Q6915" s="58"/>
      <c r="R6915" s="58"/>
    </row>
    <row r="6916" spans="1:18" x14ac:dyDescent="0.2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  <c r="Q6916" s="58"/>
      <c r="R6916" s="58"/>
    </row>
    <row r="6917" spans="1:18" x14ac:dyDescent="0.2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  <c r="Q6917" s="58"/>
      <c r="R6917" s="58"/>
    </row>
    <row r="6918" spans="1:18" x14ac:dyDescent="0.2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  <c r="Q6918" s="58"/>
      <c r="R6918" s="58"/>
    </row>
    <row r="6919" spans="1:18" x14ac:dyDescent="0.2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  <c r="Q6919" s="58"/>
      <c r="R6919" s="58"/>
    </row>
    <row r="6920" spans="1:18" x14ac:dyDescent="0.2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  <c r="Q6920" s="58"/>
      <c r="R6920" s="58"/>
    </row>
    <row r="6921" spans="1:18" x14ac:dyDescent="0.2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  <c r="Q6921" s="58"/>
      <c r="R6921" s="58"/>
    </row>
    <row r="6922" spans="1:18" x14ac:dyDescent="0.2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  <c r="Q6922" s="58"/>
      <c r="R6922" s="58"/>
    </row>
    <row r="6923" spans="1:18" x14ac:dyDescent="0.2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  <c r="Q6923" s="58"/>
      <c r="R6923" s="58"/>
    </row>
    <row r="6924" spans="1:18" x14ac:dyDescent="0.2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  <c r="Q6924" s="58"/>
      <c r="R6924" s="58"/>
    </row>
    <row r="6925" spans="1:18" x14ac:dyDescent="0.2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  <c r="Q6925" s="58"/>
      <c r="R6925" s="58"/>
    </row>
    <row r="6926" spans="1:18" x14ac:dyDescent="0.2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  <c r="Q6926" s="58"/>
      <c r="R6926" s="58"/>
    </row>
    <row r="6927" spans="1:18" x14ac:dyDescent="0.2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  <c r="Q6927" s="58"/>
      <c r="R6927" s="58"/>
    </row>
    <row r="6928" spans="1:18" x14ac:dyDescent="0.2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  <c r="Q6928" s="58"/>
      <c r="R6928" s="58"/>
    </row>
    <row r="6929" spans="1:18" x14ac:dyDescent="0.2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  <c r="Q6929" s="58"/>
      <c r="R6929" s="58"/>
    </row>
    <row r="6930" spans="1:18" x14ac:dyDescent="0.2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  <c r="Q6930" s="58"/>
      <c r="R6930" s="58"/>
    </row>
    <row r="6931" spans="1:18" x14ac:dyDescent="0.2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  <c r="Q6931" s="58"/>
      <c r="R6931" s="58"/>
    </row>
    <row r="6932" spans="1:18" x14ac:dyDescent="0.2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  <c r="Q6932" s="58"/>
      <c r="R6932" s="58"/>
    </row>
    <row r="6933" spans="1:18" x14ac:dyDescent="0.2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  <c r="Q6933" s="58"/>
      <c r="R6933" s="58"/>
    </row>
    <row r="6934" spans="1:18" x14ac:dyDescent="0.2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  <c r="Q6934" s="58"/>
      <c r="R6934" s="58"/>
    </row>
    <row r="6935" spans="1:18" x14ac:dyDescent="0.2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  <c r="Q6935" s="58"/>
      <c r="R6935" s="58"/>
    </row>
    <row r="6936" spans="1:18" x14ac:dyDescent="0.2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  <c r="Q6936" s="58"/>
      <c r="R6936" s="58"/>
    </row>
    <row r="6937" spans="1:18" x14ac:dyDescent="0.2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  <c r="Q6937" s="58"/>
      <c r="R6937" s="58"/>
    </row>
    <row r="6938" spans="1:18" x14ac:dyDescent="0.2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  <c r="Q6938" s="58"/>
      <c r="R6938" s="58"/>
    </row>
    <row r="6939" spans="1:18" x14ac:dyDescent="0.2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  <c r="Q6939" s="58"/>
      <c r="R6939" s="58"/>
    </row>
    <row r="6940" spans="1:18" x14ac:dyDescent="0.2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  <c r="Q6940" s="58"/>
      <c r="R6940" s="58"/>
    </row>
    <row r="6941" spans="1:18" x14ac:dyDescent="0.2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  <c r="Q6941" s="58"/>
      <c r="R6941" s="58"/>
    </row>
    <row r="6942" spans="1:18" x14ac:dyDescent="0.2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  <c r="Q6942" s="58"/>
      <c r="R6942" s="58"/>
    </row>
    <row r="6943" spans="1:18" x14ac:dyDescent="0.2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  <c r="Q6943" s="58"/>
      <c r="R6943" s="58"/>
    </row>
    <row r="6944" spans="1:18" x14ac:dyDescent="0.2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  <c r="Q6944" s="58"/>
      <c r="R6944" s="58"/>
    </row>
    <row r="6945" spans="1:18" x14ac:dyDescent="0.2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  <c r="Q6945" s="58"/>
      <c r="R6945" s="58"/>
    </row>
    <row r="6946" spans="1:18" x14ac:dyDescent="0.2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  <c r="Q6946" s="58"/>
      <c r="R6946" s="58"/>
    </row>
    <row r="6947" spans="1:18" x14ac:dyDescent="0.2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  <c r="Q6947" s="58"/>
      <c r="R6947" s="58"/>
    </row>
    <row r="6948" spans="1:18" x14ac:dyDescent="0.2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  <c r="Q6948" s="58"/>
      <c r="R6948" s="58"/>
    </row>
    <row r="6949" spans="1:18" x14ac:dyDescent="0.2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  <c r="Q6949" s="58"/>
      <c r="R6949" s="58"/>
    </row>
    <row r="6950" spans="1:18" x14ac:dyDescent="0.2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  <c r="Q6950" s="58"/>
      <c r="R6950" s="58"/>
    </row>
    <row r="6951" spans="1:18" x14ac:dyDescent="0.2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  <c r="Q6951" s="58"/>
      <c r="R6951" s="58"/>
    </row>
    <row r="6952" spans="1:18" x14ac:dyDescent="0.2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  <c r="Q6952" s="58"/>
      <c r="R6952" s="58"/>
    </row>
    <row r="6953" spans="1:18" x14ac:dyDescent="0.2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  <c r="Q6953" s="58"/>
      <c r="R6953" s="58"/>
    </row>
    <row r="6954" spans="1:18" x14ac:dyDescent="0.2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  <c r="Q6954" s="58"/>
      <c r="R6954" s="58"/>
    </row>
    <row r="6955" spans="1:18" x14ac:dyDescent="0.2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  <c r="Q6955" s="58"/>
      <c r="R6955" s="58"/>
    </row>
    <row r="6956" spans="1:18" x14ac:dyDescent="0.2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  <c r="Q6956" s="58"/>
      <c r="R6956" s="58"/>
    </row>
    <row r="6957" spans="1:18" x14ac:dyDescent="0.2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  <c r="Q6957" s="58"/>
      <c r="R6957" s="58"/>
    </row>
    <row r="6958" spans="1:18" x14ac:dyDescent="0.2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  <c r="Q6958" s="58"/>
      <c r="R6958" s="58"/>
    </row>
    <row r="6959" spans="1:18" x14ac:dyDescent="0.2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  <c r="Q6959" s="58"/>
      <c r="R6959" s="58"/>
    </row>
    <row r="6960" spans="1:18" x14ac:dyDescent="0.2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  <c r="Q6960" s="58"/>
      <c r="R6960" s="58"/>
    </row>
    <row r="6961" spans="1:18" x14ac:dyDescent="0.2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  <c r="Q6961" s="58"/>
      <c r="R6961" s="58"/>
    </row>
    <row r="6962" spans="1:18" x14ac:dyDescent="0.2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  <c r="Q6962" s="58"/>
      <c r="R6962" s="58"/>
    </row>
    <row r="6963" spans="1:18" x14ac:dyDescent="0.2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  <c r="Q6963" s="58"/>
      <c r="R6963" s="58"/>
    </row>
    <row r="6964" spans="1:18" x14ac:dyDescent="0.2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  <c r="Q6964" s="58"/>
      <c r="R6964" s="58"/>
    </row>
    <row r="6965" spans="1:18" x14ac:dyDescent="0.2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  <c r="Q6965" s="58"/>
      <c r="R6965" s="58"/>
    </row>
    <row r="6966" spans="1:18" x14ac:dyDescent="0.2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  <c r="Q6966" s="58"/>
      <c r="R6966" s="58"/>
    </row>
    <row r="6967" spans="1:18" x14ac:dyDescent="0.2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  <c r="Q6967" s="58"/>
      <c r="R6967" s="58"/>
    </row>
    <row r="6968" spans="1:18" x14ac:dyDescent="0.2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  <c r="Q6968" s="58"/>
      <c r="R6968" s="58"/>
    </row>
    <row r="6969" spans="1:18" x14ac:dyDescent="0.2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  <c r="Q6969" s="58"/>
      <c r="R6969" s="58"/>
    </row>
    <row r="6970" spans="1:18" x14ac:dyDescent="0.2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  <c r="Q6970" s="58"/>
      <c r="R6970" s="58"/>
    </row>
    <row r="6971" spans="1:18" x14ac:dyDescent="0.2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  <c r="Q6971" s="58"/>
      <c r="R6971" s="58"/>
    </row>
    <row r="6972" spans="1:18" x14ac:dyDescent="0.2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  <c r="Q6972" s="58"/>
      <c r="R6972" s="58"/>
    </row>
    <row r="6973" spans="1:18" x14ac:dyDescent="0.2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  <c r="Q6973" s="58"/>
      <c r="R6973" s="58"/>
    </row>
    <row r="6974" spans="1:18" x14ac:dyDescent="0.2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  <c r="Q6974" s="58"/>
      <c r="R6974" s="58"/>
    </row>
    <row r="6975" spans="1:18" x14ac:dyDescent="0.2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  <c r="Q6975" s="58"/>
      <c r="R6975" s="58"/>
    </row>
    <row r="6976" spans="1:18" x14ac:dyDescent="0.2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  <c r="Q6976" s="58"/>
      <c r="R6976" s="58"/>
    </row>
    <row r="6977" spans="1:18" x14ac:dyDescent="0.2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  <c r="Q6977" s="58"/>
      <c r="R6977" s="58"/>
    </row>
    <row r="6978" spans="1:18" x14ac:dyDescent="0.2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  <c r="Q6978" s="58"/>
      <c r="R6978" s="58"/>
    </row>
    <row r="6979" spans="1:18" x14ac:dyDescent="0.2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  <c r="Q6979" s="58"/>
      <c r="R6979" s="58"/>
    </row>
    <row r="6980" spans="1:18" x14ac:dyDescent="0.2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  <c r="Q6980" s="58"/>
      <c r="R6980" s="58"/>
    </row>
    <row r="6981" spans="1:18" x14ac:dyDescent="0.2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  <c r="Q6981" s="58"/>
      <c r="R6981" s="58"/>
    </row>
    <row r="6982" spans="1:18" x14ac:dyDescent="0.2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  <c r="Q6982" s="58"/>
      <c r="R6982" s="58"/>
    </row>
    <row r="6983" spans="1:18" x14ac:dyDescent="0.2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  <c r="Q6983" s="58"/>
      <c r="R6983" s="58"/>
    </row>
    <row r="6984" spans="1:18" x14ac:dyDescent="0.2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  <c r="Q6984" s="58"/>
      <c r="R6984" s="58"/>
    </row>
    <row r="6985" spans="1:18" x14ac:dyDescent="0.2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  <c r="Q6985" s="58"/>
      <c r="R6985" s="58"/>
    </row>
    <row r="6986" spans="1:18" x14ac:dyDescent="0.2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  <c r="Q6986" s="58"/>
      <c r="R6986" s="58"/>
    </row>
    <row r="6987" spans="1:18" x14ac:dyDescent="0.2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  <c r="Q6987" s="58"/>
      <c r="R6987" s="58"/>
    </row>
    <row r="6988" spans="1:18" x14ac:dyDescent="0.2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  <c r="Q6988" s="58"/>
      <c r="R6988" s="58"/>
    </row>
    <row r="6989" spans="1:18" x14ac:dyDescent="0.2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  <c r="Q6989" s="58"/>
      <c r="R6989" s="58"/>
    </row>
    <row r="6990" spans="1:18" x14ac:dyDescent="0.2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  <c r="Q6990" s="58"/>
      <c r="R6990" s="58"/>
    </row>
    <row r="6991" spans="1:18" x14ac:dyDescent="0.2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  <c r="Q6991" s="58"/>
      <c r="R6991" s="58"/>
    </row>
    <row r="6992" spans="1:18" x14ac:dyDescent="0.2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  <c r="Q6992" s="58"/>
      <c r="R6992" s="58"/>
    </row>
    <row r="6993" spans="1:18" x14ac:dyDescent="0.2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  <c r="Q6993" s="58"/>
      <c r="R6993" s="58"/>
    </row>
    <row r="6994" spans="1:18" x14ac:dyDescent="0.2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  <c r="Q6994" s="58"/>
      <c r="R6994" s="58"/>
    </row>
    <row r="6995" spans="1:18" x14ac:dyDescent="0.2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  <c r="Q6995" s="58"/>
      <c r="R6995" s="58"/>
    </row>
    <row r="6996" spans="1:18" x14ac:dyDescent="0.2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  <c r="Q6996" s="58"/>
      <c r="R6996" s="58"/>
    </row>
    <row r="6997" spans="1:18" x14ac:dyDescent="0.2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  <c r="Q6997" s="58"/>
      <c r="R6997" s="58"/>
    </row>
    <row r="6998" spans="1:18" x14ac:dyDescent="0.2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  <c r="Q6998" s="58"/>
      <c r="R6998" s="58"/>
    </row>
    <row r="6999" spans="1:18" x14ac:dyDescent="0.2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  <c r="Q6999" s="58"/>
      <c r="R6999" s="58"/>
    </row>
    <row r="7000" spans="1:18" x14ac:dyDescent="0.2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  <c r="Q7000" s="58"/>
      <c r="R7000" s="58"/>
    </row>
    <row r="7001" spans="1:18" x14ac:dyDescent="0.2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  <c r="Q7001" s="58"/>
      <c r="R7001" s="58"/>
    </row>
    <row r="7002" spans="1:18" x14ac:dyDescent="0.2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  <c r="Q7002" s="58"/>
      <c r="R7002" s="58"/>
    </row>
    <row r="7003" spans="1:18" x14ac:dyDescent="0.2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  <c r="Q7003" s="58"/>
      <c r="R7003" s="58"/>
    </row>
    <row r="7004" spans="1:18" x14ac:dyDescent="0.2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  <c r="Q7004" s="58"/>
      <c r="R7004" s="58"/>
    </row>
    <row r="7005" spans="1:18" x14ac:dyDescent="0.2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  <c r="Q7005" s="58"/>
      <c r="R7005" s="58"/>
    </row>
    <row r="7006" spans="1:18" x14ac:dyDescent="0.2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  <c r="Q7006" s="58"/>
      <c r="R7006" s="58"/>
    </row>
    <row r="7007" spans="1:18" x14ac:dyDescent="0.2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  <c r="Q7007" s="58"/>
      <c r="R7007" s="58"/>
    </row>
    <row r="7008" spans="1:18" x14ac:dyDescent="0.2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  <c r="Q7008" s="58"/>
      <c r="R7008" s="58"/>
    </row>
    <row r="7009" spans="1:18" x14ac:dyDescent="0.2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  <c r="Q7009" s="58"/>
      <c r="R7009" s="58"/>
    </row>
    <row r="7010" spans="1:18" x14ac:dyDescent="0.2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  <c r="Q7010" s="58"/>
      <c r="R7010" s="58"/>
    </row>
    <row r="7011" spans="1:18" x14ac:dyDescent="0.2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  <c r="Q7011" s="58"/>
      <c r="R7011" s="58"/>
    </row>
    <row r="7012" spans="1:18" x14ac:dyDescent="0.2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  <c r="Q7012" s="58"/>
      <c r="R7012" s="58"/>
    </row>
    <row r="7013" spans="1:18" x14ac:dyDescent="0.2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  <c r="Q7013" s="58"/>
      <c r="R7013" s="58"/>
    </row>
    <row r="7014" spans="1:18" x14ac:dyDescent="0.2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  <c r="Q7014" s="58"/>
      <c r="R7014" s="58"/>
    </row>
    <row r="7015" spans="1:18" x14ac:dyDescent="0.2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  <c r="Q7015" s="58"/>
      <c r="R7015" s="58"/>
    </row>
    <row r="7016" spans="1:18" x14ac:dyDescent="0.2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  <c r="Q7016" s="58"/>
      <c r="R7016" s="58"/>
    </row>
    <row r="7017" spans="1:18" x14ac:dyDescent="0.2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  <c r="Q7017" s="58"/>
      <c r="R7017" s="58"/>
    </row>
    <row r="7018" spans="1:18" x14ac:dyDescent="0.2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  <c r="Q7018" s="58"/>
      <c r="R7018" s="58"/>
    </row>
    <row r="7019" spans="1:18" x14ac:dyDescent="0.2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  <c r="Q7019" s="58"/>
      <c r="R7019" s="58"/>
    </row>
    <row r="7020" spans="1:18" x14ac:dyDescent="0.2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  <c r="Q7020" s="58"/>
      <c r="R7020" s="58"/>
    </row>
    <row r="7021" spans="1:18" x14ac:dyDescent="0.2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  <c r="Q7021" s="58"/>
      <c r="R7021" s="58"/>
    </row>
    <row r="7022" spans="1:18" x14ac:dyDescent="0.2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  <c r="Q7022" s="58"/>
      <c r="R7022" s="58"/>
    </row>
    <row r="7023" spans="1:18" x14ac:dyDescent="0.2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  <c r="Q7023" s="58"/>
      <c r="R7023" s="58"/>
    </row>
    <row r="7024" spans="1:18" x14ac:dyDescent="0.2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  <c r="Q7024" s="58"/>
      <c r="R7024" s="58"/>
    </row>
    <row r="7025" spans="1:18" x14ac:dyDescent="0.2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  <c r="Q7025" s="58"/>
      <c r="R7025" s="58"/>
    </row>
    <row r="7026" spans="1:18" x14ac:dyDescent="0.2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  <c r="Q7026" s="58"/>
      <c r="R7026" s="58"/>
    </row>
    <row r="7027" spans="1:18" x14ac:dyDescent="0.2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  <c r="Q7027" s="58"/>
      <c r="R7027" s="58"/>
    </row>
    <row r="7028" spans="1:18" x14ac:dyDescent="0.2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  <c r="Q7028" s="58"/>
      <c r="R7028" s="58"/>
    </row>
    <row r="7029" spans="1:18" x14ac:dyDescent="0.2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  <c r="Q7029" s="58"/>
      <c r="R7029" s="58"/>
    </row>
    <row r="7030" spans="1:18" x14ac:dyDescent="0.2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  <c r="Q7030" s="58"/>
      <c r="R7030" s="58"/>
    </row>
    <row r="7031" spans="1:18" x14ac:dyDescent="0.2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  <c r="Q7031" s="58"/>
      <c r="R7031" s="58"/>
    </row>
    <row r="7032" spans="1:18" x14ac:dyDescent="0.2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  <c r="Q7032" s="58"/>
      <c r="R7032" s="58"/>
    </row>
    <row r="7033" spans="1:18" x14ac:dyDescent="0.2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  <c r="Q7033" s="58"/>
      <c r="R7033" s="58"/>
    </row>
    <row r="7034" spans="1:18" x14ac:dyDescent="0.2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  <c r="Q7034" s="58"/>
      <c r="R7034" s="58"/>
    </row>
    <row r="7035" spans="1:18" x14ac:dyDescent="0.2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  <c r="Q7035" s="58"/>
      <c r="R7035" s="58"/>
    </row>
    <row r="7036" spans="1:18" x14ac:dyDescent="0.2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  <c r="Q7036" s="58"/>
      <c r="R7036" s="58"/>
    </row>
    <row r="7037" spans="1:18" x14ac:dyDescent="0.2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  <c r="Q7037" s="58"/>
      <c r="R7037" s="58"/>
    </row>
    <row r="7038" spans="1:18" x14ac:dyDescent="0.2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  <c r="Q7038" s="58"/>
      <c r="R7038" s="58"/>
    </row>
    <row r="7039" spans="1:18" x14ac:dyDescent="0.2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  <c r="Q7039" s="58"/>
      <c r="R7039" s="58"/>
    </row>
    <row r="7040" spans="1:18" x14ac:dyDescent="0.2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  <c r="Q7040" s="58"/>
      <c r="R7040" s="58"/>
    </row>
    <row r="7041" spans="1:18" x14ac:dyDescent="0.2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  <c r="Q7041" s="58"/>
      <c r="R7041" s="58"/>
    </row>
    <row r="7042" spans="1:18" x14ac:dyDescent="0.2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  <c r="Q7042" s="58"/>
      <c r="R7042" s="58"/>
    </row>
    <row r="7043" spans="1:18" x14ac:dyDescent="0.2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  <c r="Q7043" s="58"/>
      <c r="R7043" s="58"/>
    </row>
    <row r="7044" spans="1:18" x14ac:dyDescent="0.2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  <c r="Q7044" s="58"/>
      <c r="R7044" s="58"/>
    </row>
    <row r="7045" spans="1:18" x14ac:dyDescent="0.2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  <c r="Q7045" s="58"/>
      <c r="R7045" s="58"/>
    </row>
    <row r="7046" spans="1:18" x14ac:dyDescent="0.2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  <c r="Q7046" s="58"/>
      <c r="R7046" s="58"/>
    </row>
    <row r="7047" spans="1:18" x14ac:dyDescent="0.2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  <c r="Q7047" s="58"/>
      <c r="R7047" s="58"/>
    </row>
    <row r="7048" spans="1:18" x14ac:dyDescent="0.2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  <c r="Q7048" s="58"/>
      <c r="R7048" s="58"/>
    </row>
    <row r="7049" spans="1:18" x14ac:dyDescent="0.2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  <c r="Q7049" s="58"/>
      <c r="R7049" s="58"/>
    </row>
    <row r="7050" spans="1:18" x14ac:dyDescent="0.2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  <c r="Q7050" s="58"/>
      <c r="R7050" s="58"/>
    </row>
    <row r="7051" spans="1:18" x14ac:dyDescent="0.2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  <c r="Q7051" s="58"/>
      <c r="R7051" s="58"/>
    </row>
    <row r="7052" spans="1:18" x14ac:dyDescent="0.2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  <c r="Q7052" s="58"/>
      <c r="R7052" s="58"/>
    </row>
    <row r="7053" spans="1:18" x14ac:dyDescent="0.2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  <c r="Q7053" s="58"/>
      <c r="R7053" s="58"/>
    </row>
    <row r="7054" spans="1:18" x14ac:dyDescent="0.2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  <c r="Q7054" s="58"/>
      <c r="R7054" s="58"/>
    </row>
    <row r="7055" spans="1:18" x14ac:dyDescent="0.2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  <c r="Q7055" s="58"/>
      <c r="R7055" s="58"/>
    </row>
    <row r="7056" spans="1:18" x14ac:dyDescent="0.2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  <c r="Q7056" s="58"/>
      <c r="R7056" s="58"/>
    </row>
    <row r="7057" spans="1:18" x14ac:dyDescent="0.2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  <c r="Q7057" s="58"/>
      <c r="R7057" s="58"/>
    </row>
    <row r="7058" spans="1:18" x14ac:dyDescent="0.2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  <c r="Q7058" s="58"/>
      <c r="R7058" s="58"/>
    </row>
    <row r="7059" spans="1:18" x14ac:dyDescent="0.2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  <c r="Q7059" s="58"/>
      <c r="R7059" s="58"/>
    </row>
    <row r="7060" spans="1:18" x14ac:dyDescent="0.2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  <c r="Q7060" s="58"/>
      <c r="R7060" s="58"/>
    </row>
    <row r="7061" spans="1:18" x14ac:dyDescent="0.2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  <c r="Q7061" s="58"/>
      <c r="R7061" s="58"/>
    </row>
    <row r="7062" spans="1:18" x14ac:dyDescent="0.2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  <c r="Q7062" s="58"/>
      <c r="R7062" s="58"/>
    </row>
    <row r="7063" spans="1:18" x14ac:dyDescent="0.2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  <c r="Q7063" s="58"/>
      <c r="R7063" s="58"/>
    </row>
    <row r="7064" spans="1:18" x14ac:dyDescent="0.2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  <c r="Q7064" s="58"/>
      <c r="R7064" s="58"/>
    </row>
    <row r="7065" spans="1:18" x14ac:dyDescent="0.2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  <c r="Q7065" s="58"/>
      <c r="R7065" s="58"/>
    </row>
    <row r="7066" spans="1:18" x14ac:dyDescent="0.2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  <c r="Q7066" s="58"/>
      <c r="R7066" s="58"/>
    </row>
    <row r="7067" spans="1:18" x14ac:dyDescent="0.2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  <c r="Q7067" s="58"/>
      <c r="R7067" s="58"/>
    </row>
    <row r="7068" spans="1:18" x14ac:dyDescent="0.2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  <c r="Q7068" s="58"/>
      <c r="R7068" s="58"/>
    </row>
    <row r="7069" spans="1:18" x14ac:dyDescent="0.2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  <c r="Q7069" s="58"/>
      <c r="R7069" s="58"/>
    </row>
    <row r="7070" spans="1:18" x14ac:dyDescent="0.2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  <c r="Q7070" s="58"/>
      <c r="R7070" s="58"/>
    </row>
    <row r="7071" spans="1:18" x14ac:dyDescent="0.2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  <c r="Q7071" s="58"/>
      <c r="R7071" s="58"/>
    </row>
    <row r="7072" spans="1:18" x14ac:dyDescent="0.2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  <c r="Q7072" s="58"/>
      <c r="R7072" s="58"/>
    </row>
    <row r="7073" spans="1:18" x14ac:dyDescent="0.2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  <c r="Q7073" s="58"/>
      <c r="R7073" s="58"/>
    </row>
    <row r="7074" spans="1:18" x14ac:dyDescent="0.2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  <c r="Q7074" s="58"/>
      <c r="R7074" s="58"/>
    </row>
    <row r="7075" spans="1:18" x14ac:dyDescent="0.2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  <c r="Q7075" s="58"/>
      <c r="R7075" s="58"/>
    </row>
    <row r="7076" spans="1:18" x14ac:dyDescent="0.2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  <c r="Q7076" s="58"/>
      <c r="R7076" s="58"/>
    </row>
    <row r="7077" spans="1:18" x14ac:dyDescent="0.2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  <c r="Q7077" s="58"/>
      <c r="R7077" s="58"/>
    </row>
    <row r="7078" spans="1:18" x14ac:dyDescent="0.2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  <c r="Q7078" s="58"/>
      <c r="R7078" s="58"/>
    </row>
    <row r="7079" spans="1:18" x14ac:dyDescent="0.2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  <c r="Q7079" s="58"/>
      <c r="R7079" s="58"/>
    </row>
    <row r="7080" spans="1:18" x14ac:dyDescent="0.2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  <c r="Q7080" s="58"/>
      <c r="R7080" s="58"/>
    </row>
    <row r="7081" spans="1:18" x14ac:dyDescent="0.2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  <c r="Q7081" s="58"/>
      <c r="R7081" s="58"/>
    </row>
    <row r="7082" spans="1:18" x14ac:dyDescent="0.2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  <c r="Q7082" s="58"/>
      <c r="R7082" s="58"/>
    </row>
    <row r="7083" spans="1:18" x14ac:dyDescent="0.2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  <c r="Q7083" s="58"/>
      <c r="R7083" s="58"/>
    </row>
    <row r="7084" spans="1:18" x14ac:dyDescent="0.2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  <c r="Q7084" s="58"/>
      <c r="R7084" s="58"/>
    </row>
    <row r="7085" spans="1:18" x14ac:dyDescent="0.2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  <c r="Q7085" s="58"/>
      <c r="R7085" s="58"/>
    </row>
    <row r="7086" spans="1:18" x14ac:dyDescent="0.2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  <c r="Q7086" s="58"/>
      <c r="R7086" s="58"/>
    </row>
    <row r="7087" spans="1:18" x14ac:dyDescent="0.2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  <c r="Q7087" s="58"/>
      <c r="R7087" s="58"/>
    </row>
    <row r="7088" spans="1:18" x14ac:dyDescent="0.2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  <c r="Q7088" s="58"/>
      <c r="R7088" s="58"/>
    </row>
    <row r="7089" spans="1:18" x14ac:dyDescent="0.2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  <c r="Q7089" s="58"/>
      <c r="R7089" s="58"/>
    </row>
    <row r="7090" spans="1:18" x14ac:dyDescent="0.2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  <c r="Q7090" s="58"/>
      <c r="R7090" s="58"/>
    </row>
    <row r="7091" spans="1:18" x14ac:dyDescent="0.2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  <c r="Q7091" s="58"/>
      <c r="R7091" s="58"/>
    </row>
    <row r="7092" spans="1:18" x14ac:dyDescent="0.2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  <c r="Q7092" s="58"/>
      <c r="R7092" s="58"/>
    </row>
    <row r="7093" spans="1:18" x14ac:dyDescent="0.2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  <c r="Q7093" s="58"/>
      <c r="R7093" s="58"/>
    </row>
    <row r="7094" spans="1:18" x14ac:dyDescent="0.2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  <c r="Q7094" s="58"/>
      <c r="R7094" s="58"/>
    </row>
    <row r="7095" spans="1:18" x14ac:dyDescent="0.2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  <c r="Q7095" s="58"/>
      <c r="R7095" s="58"/>
    </row>
    <row r="7096" spans="1:18" x14ac:dyDescent="0.2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  <c r="Q7096" s="58"/>
      <c r="R7096" s="58"/>
    </row>
    <row r="7097" spans="1:18" x14ac:dyDescent="0.2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  <c r="Q7097" s="58"/>
      <c r="R7097" s="58"/>
    </row>
    <row r="7098" spans="1:18" x14ac:dyDescent="0.2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  <c r="Q7098" s="58"/>
      <c r="R7098" s="58"/>
    </row>
    <row r="7099" spans="1:18" x14ac:dyDescent="0.2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  <c r="Q7099" s="58"/>
      <c r="R7099" s="58"/>
    </row>
    <row r="7100" spans="1:18" x14ac:dyDescent="0.2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  <c r="Q7100" s="58"/>
      <c r="R7100" s="58"/>
    </row>
    <row r="7101" spans="1:18" x14ac:dyDescent="0.2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  <c r="Q7101" s="58"/>
      <c r="R7101" s="58"/>
    </row>
    <row r="7102" spans="1:18" x14ac:dyDescent="0.2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  <c r="Q7102" s="58"/>
      <c r="R7102" s="58"/>
    </row>
    <row r="7103" spans="1:18" x14ac:dyDescent="0.2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  <c r="Q7103" s="58"/>
      <c r="R7103" s="58"/>
    </row>
    <row r="7104" spans="1:18" x14ac:dyDescent="0.2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  <c r="Q7104" s="58"/>
      <c r="R7104" s="58"/>
    </row>
    <row r="7105" spans="1:18" x14ac:dyDescent="0.2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  <c r="Q7105" s="58"/>
      <c r="R7105" s="58"/>
    </row>
    <row r="7106" spans="1:18" x14ac:dyDescent="0.2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  <c r="Q7106" s="58"/>
      <c r="R7106" s="58"/>
    </row>
    <row r="7107" spans="1:18" x14ac:dyDescent="0.2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  <c r="Q7107" s="58"/>
      <c r="R7107" s="58"/>
    </row>
    <row r="7108" spans="1:18" x14ac:dyDescent="0.2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  <c r="Q7108" s="58"/>
      <c r="R7108" s="58"/>
    </row>
    <row r="7109" spans="1:18" x14ac:dyDescent="0.2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  <c r="Q7109" s="58"/>
      <c r="R7109" s="58"/>
    </row>
    <row r="7110" spans="1:18" x14ac:dyDescent="0.2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  <c r="Q7110" s="58"/>
      <c r="R7110" s="58"/>
    </row>
    <row r="7111" spans="1:18" x14ac:dyDescent="0.2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  <c r="Q7111" s="58"/>
      <c r="R7111" s="58"/>
    </row>
    <row r="7112" spans="1:18" x14ac:dyDescent="0.2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  <c r="Q7112" s="58"/>
      <c r="R7112" s="58"/>
    </row>
    <row r="7113" spans="1:18" x14ac:dyDescent="0.2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  <c r="Q7113" s="58"/>
      <c r="R7113" s="58"/>
    </row>
    <row r="7114" spans="1:18" x14ac:dyDescent="0.2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  <c r="Q7114" s="58"/>
      <c r="R7114" s="58"/>
    </row>
    <row r="7115" spans="1:18" x14ac:dyDescent="0.2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  <c r="Q7115" s="58"/>
      <c r="R7115" s="58"/>
    </row>
    <row r="7116" spans="1:18" x14ac:dyDescent="0.2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  <c r="Q7116" s="58"/>
      <c r="R7116" s="58"/>
    </row>
    <row r="7117" spans="1:18" x14ac:dyDescent="0.2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  <c r="Q7117" s="58"/>
      <c r="R7117" s="58"/>
    </row>
    <row r="7118" spans="1:18" x14ac:dyDescent="0.2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  <c r="Q7118" s="58"/>
      <c r="R7118" s="58"/>
    </row>
    <row r="7119" spans="1:18" x14ac:dyDescent="0.2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  <c r="Q7119" s="58"/>
      <c r="R7119" s="58"/>
    </row>
    <row r="7120" spans="1:18" x14ac:dyDescent="0.2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  <c r="Q7120" s="58"/>
      <c r="R7120" s="58"/>
    </row>
    <row r="7121" spans="1:18" x14ac:dyDescent="0.2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  <c r="Q7121" s="58"/>
      <c r="R7121" s="58"/>
    </row>
    <row r="7122" spans="1:18" x14ac:dyDescent="0.2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  <c r="Q7122" s="58"/>
      <c r="R7122" s="58"/>
    </row>
    <row r="7123" spans="1:18" x14ac:dyDescent="0.2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  <c r="Q7123" s="58"/>
      <c r="R7123" s="58"/>
    </row>
    <row r="7124" spans="1:18" x14ac:dyDescent="0.2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  <c r="Q7124" s="58"/>
      <c r="R7124" s="58"/>
    </row>
    <row r="7125" spans="1:18" x14ac:dyDescent="0.2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  <c r="Q7125" s="58"/>
      <c r="R7125" s="58"/>
    </row>
    <row r="7126" spans="1:18" x14ac:dyDescent="0.2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  <c r="Q7126" s="58"/>
      <c r="R7126" s="58"/>
    </row>
    <row r="7127" spans="1:18" x14ac:dyDescent="0.2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  <c r="Q7127" s="58"/>
      <c r="R7127" s="58"/>
    </row>
    <row r="7128" spans="1:18" x14ac:dyDescent="0.2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  <c r="Q7128" s="58"/>
      <c r="R7128" s="58"/>
    </row>
    <row r="7129" spans="1:18" x14ac:dyDescent="0.2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  <c r="Q7129" s="58"/>
      <c r="R7129" s="58"/>
    </row>
    <row r="7130" spans="1:18" x14ac:dyDescent="0.2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  <c r="Q7130" s="58"/>
      <c r="R7130" s="58"/>
    </row>
    <row r="7131" spans="1:18" x14ac:dyDescent="0.2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  <c r="Q7131" s="58"/>
      <c r="R7131" s="58"/>
    </row>
    <row r="7132" spans="1:18" x14ac:dyDescent="0.2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  <c r="Q7132" s="58"/>
      <c r="R7132" s="58"/>
    </row>
    <row r="7133" spans="1:18" x14ac:dyDescent="0.2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  <c r="Q7133" s="58"/>
      <c r="R7133" s="58"/>
    </row>
    <row r="7134" spans="1:18" x14ac:dyDescent="0.2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  <c r="Q7134" s="58"/>
      <c r="R7134" s="58"/>
    </row>
    <row r="7135" spans="1:18" x14ac:dyDescent="0.2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  <c r="Q7135" s="58"/>
      <c r="R7135" s="58"/>
    </row>
    <row r="7136" spans="1:18" x14ac:dyDescent="0.2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  <c r="Q7136" s="58"/>
      <c r="R7136" s="58"/>
    </row>
    <row r="7137" spans="1:18" x14ac:dyDescent="0.2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  <c r="Q7137" s="58"/>
      <c r="R7137" s="58"/>
    </row>
    <row r="7138" spans="1:18" x14ac:dyDescent="0.2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  <c r="Q7138" s="58"/>
      <c r="R7138" s="58"/>
    </row>
    <row r="7139" spans="1:18" x14ac:dyDescent="0.2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  <c r="Q7139" s="58"/>
      <c r="R7139" s="58"/>
    </row>
    <row r="7140" spans="1:18" x14ac:dyDescent="0.2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  <c r="Q7140" s="58"/>
      <c r="R7140" s="58"/>
    </row>
    <row r="7141" spans="1:18" x14ac:dyDescent="0.2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  <c r="Q7141" s="58"/>
      <c r="R7141" s="58"/>
    </row>
    <row r="7142" spans="1:18" x14ac:dyDescent="0.2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  <c r="Q7142" s="58"/>
      <c r="R7142" s="58"/>
    </row>
    <row r="7143" spans="1:18" x14ac:dyDescent="0.2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  <c r="Q7143" s="58"/>
      <c r="R7143" s="58"/>
    </row>
    <row r="7144" spans="1:18" x14ac:dyDescent="0.2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  <c r="Q7144" s="58"/>
      <c r="R7144" s="58"/>
    </row>
    <row r="7145" spans="1:18" x14ac:dyDescent="0.2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  <c r="Q7145" s="58"/>
      <c r="R7145" s="58"/>
    </row>
    <row r="7146" spans="1:18" x14ac:dyDescent="0.2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  <c r="Q7146" s="58"/>
      <c r="R7146" s="58"/>
    </row>
    <row r="7147" spans="1:18" x14ac:dyDescent="0.2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  <c r="Q7147" s="58"/>
      <c r="R7147" s="58"/>
    </row>
    <row r="7148" spans="1:18" x14ac:dyDescent="0.2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  <c r="Q7148" s="58"/>
      <c r="R7148" s="58"/>
    </row>
    <row r="7149" spans="1:18" x14ac:dyDescent="0.2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  <c r="Q7149" s="58"/>
      <c r="R7149" s="58"/>
    </row>
    <row r="7150" spans="1:18" x14ac:dyDescent="0.2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  <c r="Q7150" s="58"/>
      <c r="R7150" s="58"/>
    </row>
    <row r="7151" spans="1:18" x14ac:dyDescent="0.2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  <c r="Q7151" s="58"/>
      <c r="R7151" s="58"/>
    </row>
    <row r="7152" spans="1:18" x14ac:dyDescent="0.2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  <c r="Q7152" s="58"/>
      <c r="R7152" s="58"/>
    </row>
    <row r="7153" spans="1:18" x14ac:dyDescent="0.2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  <c r="Q7153" s="58"/>
      <c r="R7153" s="58"/>
    </row>
    <row r="7154" spans="1:18" x14ac:dyDescent="0.2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  <c r="Q7154" s="58"/>
      <c r="R7154" s="58"/>
    </row>
    <row r="7155" spans="1:18" x14ac:dyDescent="0.2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  <c r="Q7155" s="58"/>
      <c r="R7155" s="58"/>
    </row>
    <row r="7156" spans="1:18" x14ac:dyDescent="0.2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  <c r="Q7156" s="58"/>
      <c r="R7156" s="58"/>
    </row>
    <row r="7157" spans="1:18" x14ac:dyDescent="0.2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  <c r="Q7157" s="58"/>
      <c r="R7157" s="58"/>
    </row>
    <row r="7158" spans="1:18" x14ac:dyDescent="0.2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  <c r="Q7158" s="58"/>
      <c r="R7158" s="58"/>
    </row>
    <row r="7159" spans="1:18" x14ac:dyDescent="0.2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  <c r="Q7159" s="58"/>
      <c r="R7159" s="58"/>
    </row>
    <row r="7160" spans="1:18" x14ac:dyDescent="0.2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  <c r="Q7160" s="58"/>
      <c r="R7160" s="58"/>
    </row>
    <row r="7161" spans="1:18" x14ac:dyDescent="0.2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  <c r="Q7161" s="58"/>
      <c r="R7161" s="58"/>
    </row>
    <row r="7162" spans="1:18" x14ac:dyDescent="0.2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  <c r="Q7162" s="58"/>
      <c r="R7162" s="58"/>
    </row>
    <row r="7163" spans="1:18" x14ac:dyDescent="0.2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  <c r="Q7163" s="58"/>
      <c r="R7163" s="58"/>
    </row>
    <row r="7164" spans="1:18" x14ac:dyDescent="0.2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  <c r="Q7164" s="58"/>
      <c r="R7164" s="58"/>
    </row>
    <row r="7165" spans="1:18" x14ac:dyDescent="0.2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  <c r="Q7165" s="58"/>
      <c r="R7165" s="58"/>
    </row>
    <row r="7166" spans="1:18" x14ac:dyDescent="0.2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  <c r="Q7166" s="58"/>
      <c r="R7166" s="58"/>
    </row>
    <row r="7167" spans="1:18" x14ac:dyDescent="0.2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  <c r="Q7167" s="58"/>
      <c r="R7167" s="58"/>
    </row>
    <row r="7168" spans="1:18" x14ac:dyDescent="0.2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  <c r="Q7168" s="58"/>
      <c r="R7168" s="58"/>
    </row>
    <row r="7169" spans="1:18" x14ac:dyDescent="0.2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  <c r="Q7169" s="58"/>
      <c r="R7169" s="58"/>
    </row>
    <row r="7170" spans="1:18" x14ac:dyDescent="0.2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  <c r="Q7170" s="58"/>
      <c r="R7170" s="58"/>
    </row>
    <row r="7171" spans="1:18" x14ac:dyDescent="0.2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  <c r="Q7171" s="58"/>
      <c r="R7171" s="58"/>
    </row>
    <row r="7172" spans="1:18" x14ac:dyDescent="0.2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  <c r="Q7172" s="58"/>
      <c r="R7172" s="58"/>
    </row>
    <row r="7173" spans="1:18" x14ac:dyDescent="0.2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  <c r="Q7173" s="58"/>
      <c r="R7173" s="58"/>
    </row>
    <row r="7174" spans="1:18" x14ac:dyDescent="0.2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  <c r="Q7174" s="58"/>
      <c r="R7174" s="58"/>
    </row>
    <row r="7175" spans="1:18" x14ac:dyDescent="0.2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  <c r="Q7175" s="58"/>
      <c r="R7175" s="58"/>
    </row>
    <row r="7176" spans="1:18" x14ac:dyDescent="0.2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  <c r="Q7176" s="58"/>
      <c r="R7176" s="58"/>
    </row>
    <row r="7177" spans="1:18" x14ac:dyDescent="0.2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  <c r="Q7177" s="58"/>
      <c r="R7177" s="58"/>
    </row>
    <row r="7178" spans="1:18" x14ac:dyDescent="0.2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  <c r="Q7178" s="58"/>
      <c r="R7178" s="58"/>
    </row>
    <row r="7179" spans="1:18" x14ac:dyDescent="0.2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  <c r="Q7179" s="58"/>
      <c r="R7179" s="58"/>
    </row>
    <row r="7180" spans="1:18" x14ac:dyDescent="0.2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  <c r="Q7180" s="58"/>
      <c r="R7180" s="58"/>
    </row>
    <row r="7181" spans="1:18" x14ac:dyDescent="0.2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  <c r="Q7181" s="58"/>
      <c r="R7181" s="58"/>
    </row>
    <row r="7182" spans="1:18" x14ac:dyDescent="0.2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  <c r="Q7182" s="58"/>
      <c r="R7182" s="58"/>
    </row>
    <row r="7183" spans="1:18" x14ac:dyDescent="0.2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  <c r="Q7183" s="58"/>
      <c r="R7183" s="58"/>
    </row>
    <row r="7184" spans="1:18" x14ac:dyDescent="0.2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  <c r="Q7184" s="58"/>
      <c r="R7184" s="58"/>
    </row>
    <row r="7185" spans="1:18" x14ac:dyDescent="0.2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  <c r="Q7185" s="58"/>
      <c r="R7185" s="58"/>
    </row>
    <row r="7186" spans="1:18" x14ac:dyDescent="0.2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  <c r="Q7186" s="58"/>
      <c r="R7186" s="58"/>
    </row>
    <row r="7187" spans="1:18" x14ac:dyDescent="0.2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  <c r="Q7187" s="58"/>
      <c r="R7187" s="58"/>
    </row>
    <row r="7188" spans="1:18" x14ac:dyDescent="0.2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  <c r="Q7188" s="58"/>
      <c r="R7188" s="58"/>
    </row>
    <row r="7189" spans="1:18" x14ac:dyDescent="0.2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  <c r="Q7189" s="58"/>
      <c r="R7189" s="58"/>
    </row>
    <row r="7190" spans="1:18" x14ac:dyDescent="0.2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  <c r="Q7190" s="58"/>
      <c r="R7190" s="58"/>
    </row>
    <row r="7191" spans="1:18" x14ac:dyDescent="0.2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  <c r="Q7191" s="58"/>
      <c r="R7191" s="58"/>
    </row>
    <row r="7192" spans="1:18" x14ac:dyDescent="0.2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  <c r="Q7192" s="58"/>
      <c r="R7192" s="58"/>
    </row>
    <row r="7193" spans="1:18" x14ac:dyDescent="0.2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  <c r="Q7193" s="58"/>
      <c r="R7193" s="58"/>
    </row>
    <row r="7194" spans="1:18" x14ac:dyDescent="0.2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  <c r="Q7194" s="58"/>
      <c r="R7194" s="58"/>
    </row>
    <row r="7195" spans="1:18" x14ac:dyDescent="0.2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  <c r="Q7195" s="58"/>
      <c r="R7195" s="58"/>
    </row>
    <row r="7196" spans="1:18" x14ac:dyDescent="0.2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  <c r="Q7196" s="58"/>
      <c r="R7196" s="58"/>
    </row>
    <row r="7197" spans="1:18" x14ac:dyDescent="0.2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  <c r="Q7197" s="58"/>
      <c r="R7197" s="58"/>
    </row>
    <row r="7198" spans="1:18" x14ac:dyDescent="0.2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  <c r="Q7198" s="58"/>
      <c r="R7198" s="58"/>
    </row>
    <row r="7199" spans="1:18" x14ac:dyDescent="0.2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  <c r="Q7199" s="58"/>
      <c r="R7199" s="58"/>
    </row>
    <row r="7200" spans="1:18" x14ac:dyDescent="0.2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  <c r="Q7200" s="58"/>
      <c r="R7200" s="58"/>
    </row>
    <row r="7201" spans="1:18" x14ac:dyDescent="0.2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  <c r="Q7201" s="58"/>
      <c r="R7201" s="58"/>
    </row>
    <row r="7202" spans="1:18" x14ac:dyDescent="0.2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  <c r="Q7202" s="58"/>
      <c r="R7202" s="58"/>
    </row>
    <row r="7203" spans="1:18" x14ac:dyDescent="0.2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  <c r="Q7203" s="58"/>
      <c r="R7203" s="58"/>
    </row>
    <row r="7204" spans="1:18" x14ac:dyDescent="0.2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  <c r="Q7204" s="58"/>
      <c r="R7204" s="58"/>
    </row>
    <row r="7205" spans="1:18" x14ac:dyDescent="0.2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  <c r="Q7205" s="58"/>
      <c r="R7205" s="58"/>
    </row>
    <row r="7206" spans="1:18" x14ac:dyDescent="0.2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  <c r="Q7206" s="58"/>
      <c r="R7206" s="58"/>
    </row>
    <row r="7207" spans="1:18" x14ac:dyDescent="0.2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  <c r="Q7207" s="58"/>
      <c r="R7207" s="58"/>
    </row>
    <row r="7208" spans="1:18" x14ac:dyDescent="0.2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  <c r="Q7208" s="58"/>
      <c r="R7208" s="58"/>
    </row>
    <row r="7209" spans="1:18" x14ac:dyDescent="0.2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  <c r="Q7209" s="58"/>
      <c r="R7209" s="58"/>
    </row>
    <row r="7210" spans="1:18" x14ac:dyDescent="0.2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  <c r="Q7210" s="58"/>
      <c r="R7210" s="58"/>
    </row>
    <row r="7211" spans="1:18" x14ac:dyDescent="0.2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  <c r="Q7211" s="58"/>
      <c r="R7211" s="58"/>
    </row>
    <row r="7212" spans="1:18" x14ac:dyDescent="0.2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  <c r="Q7212" s="58"/>
      <c r="R7212" s="58"/>
    </row>
    <row r="7213" spans="1:18" x14ac:dyDescent="0.2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  <c r="Q7213" s="58"/>
      <c r="R7213" s="58"/>
    </row>
    <row r="7214" spans="1:18" x14ac:dyDescent="0.2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  <c r="Q7214" s="58"/>
      <c r="R7214" s="58"/>
    </row>
    <row r="7215" spans="1:18" x14ac:dyDescent="0.2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  <c r="Q7215" s="58"/>
      <c r="R7215" s="58"/>
    </row>
    <row r="7216" spans="1:18" x14ac:dyDescent="0.2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  <c r="Q7216" s="58"/>
      <c r="R7216" s="58"/>
    </row>
    <row r="7217" spans="1:18" x14ac:dyDescent="0.2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  <c r="Q7217" s="58"/>
      <c r="R7217" s="58"/>
    </row>
    <row r="7218" spans="1:18" x14ac:dyDescent="0.2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  <c r="Q7218" s="58"/>
      <c r="R7218" s="58"/>
    </row>
    <row r="7219" spans="1:18" x14ac:dyDescent="0.2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  <c r="Q7219" s="58"/>
      <c r="R7219" s="58"/>
    </row>
    <row r="7220" spans="1:18" x14ac:dyDescent="0.2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  <c r="Q7220" s="58"/>
      <c r="R7220" s="58"/>
    </row>
    <row r="7221" spans="1:18" x14ac:dyDescent="0.2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  <c r="Q7221" s="58"/>
      <c r="R7221" s="58"/>
    </row>
    <row r="7222" spans="1:18" x14ac:dyDescent="0.2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  <c r="Q7222" s="58"/>
      <c r="R7222" s="58"/>
    </row>
    <row r="7223" spans="1:18" x14ac:dyDescent="0.2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  <c r="Q7223" s="58"/>
      <c r="R7223" s="58"/>
    </row>
    <row r="7224" spans="1:18" x14ac:dyDescent="0.2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  <c r="Q7224" s="58"/>
      <c r="R7224" s="58"/>
    </row>
    <row r="7225" spans="1:18" x14ac:dyDescent="0.2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  <c r="Q7225" s="58"/>
      <c r="R7225" s="58"/>
    </row>
    <row r="7226" spans="1:18" x14ac:dyDescent="0.2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  <c r="Q7226" s="58"/>
      <c r="R7226" s="58"/>
    </row>
    <row r="7227" spans="1:18" x14ac:dyDescent="0.2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  <c r="Q7227" s="58"/>
      <c r="R7227" s="58"/>
    </row>
    <row r="7228" spans="1:18" x14ac:dyDescent="0.2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  <c r="Q7228" s="58"/>
      <c r="R7228" s="58"/>
    </row>
    <row r="7229" spans="1:18" x14ac:dyDescent="0.2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  <c r="Q7229" s="58"/>
      <c r="R7229" s="58"/>
    </row>
    <row r="7230" spans="1:18" x14ac:dyDescent="0.2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  <c r="Q7230" s="58"/>
      <c r="R7230" s="58"/>
    </row>
    <row r="7231" spans="1:18" x14ac:dyDescent="0.2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  <c r="Q7231" s="58"/>
      <c r="R7231" s="58"/>
    </row>
    <row r="7232" spans="1:18" x14ac:dyDescent="0.2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  <c r="Q7232" s="58"/>
      <c r="R7232" s="58"/>
    </row>
    <row r="7233" spans="1:18" x14ac:dyDescent="0.2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  <c r="Q7233" s="58"/>
      <c r="R7233" s="58"/>
    </row>
    <row r="7234" spans="1:18" x14ac:dyDescent="0.2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  <c r="Q7234" s="58"/>
      <c r="R7234" s="58"/>
    </row>
    <row r="7235" spans="1:18" x14ac:dyDescent="0.2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  <c r="Q7235" s="58"/>
      <c r="R7235" s="58"/>
    </row>
    <row r="7236" spans="1:18" x14ac:dyDescent="0.2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  <c r="Q7236" s="58"/>
      <c r="R7236" s="58"/>
    </row>
    <row r="7237" spans="1:18" x14ac:dyDescent="0.2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  <c r="Q7237" s="58"/>
      <c r="R7237" s="58"/>
    </row>
    <row r="7238" spans="1:18" x14ac:dyDescent="0.2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  <c r="Q7238" s="58"/>
      <c r="R7238" s="58"/>
    </row>
    <row r="7239" spans="1:18" x14ac:dyDescent="0.2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  <c r="Q7239" s="58"/>
      <c r="R7239" s="58"/>
    </row>
    <row r="7240" spans="1:18" x14ac:dyDescent="0.2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  <c r="Q7240" s="58"/>
      <c r="R7240" s="58"/>
    </row>
    <row r="7241" spans="1:18" x14ac:dyDescent="0.2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  <c r="Q7241" s="58"/>
      <c r="R7241" s="58"/>
    </row>
    <row r="7242" spans="1:18" x14ac:dyDescent="0.2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  <c r="Q7242" s="58"/>
      <c r="R7242" s="58"/>
    </row>
    <row r="7243" spans="1:18" x14ac:dyDescent="0.2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  <c r="Q7243" s="58"/>
      <c r="R7243" s="58"/>
    </row>
    <row r="7244" spans="1:18" x14ac:dyDescent="0.2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  <c r="Q7244" s="58"/>
      <c r="R7244" s="58"/>
    </row>
    <row r="7245" spans="1:18" x14ac:dyDescent="0.2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  <c r="Q7245" s="58"/>
      <c r="R7245" s="58"/>
    </row>
    <row r="7246" spans="1:18" x14ac:dyDescent="0.2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  <c r="Q7246" s="58"/>
      <c r="R7246" s="58"/>
    </row>
    <row r="7247" spans="1:18" x14ac:dyDescent="0.2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  <c r="Q7247" s="58"/>
      <c r="R7247" s="58"/>
    </row>
    <row r="7248" spans="1:18" x14ac:dyDescent="0.2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  <c r="Q7248" s="58"/>
      <c r="R7248" s="58"/>
    </row>
    <row r="7249" spans="1:18" x14ac:dyDescent="0.2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  <c r="Q7249" s="58"/>
      <c r="R7249" s="58"/>
    </row>
    <row r="7250" spans="1:18" x14ac:dyDescent="0.2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  <c r="Q7250" s="58"/>
      <c r="R7250" s="58"/>
    </row>
    <row r="7251" spans="1:18" x14ac:dyDescent="0.2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  <c r="Q7251" s="58"/>
      <c r="R7251" s="58"/>
    </row>
    <row r="7252" spans="1:18" x14ac:dyDescent="0.2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  <c r="Q7252" s="58"/>
      <c r="R7252" s="58"/>
    </row>
    <row r="7253" spans="1:18" x14ac:dyDescent="0.2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  <c r="Q7253" s="58"/>
      <c r="R7253" s="58"/>
    </row>
    <row r="7254" spans="1:18" x14ac:dyDescent="0.2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  <c r="Q7254" s="58"/>
      <c r="R7254" s="58"/>
    </row>
    <row r="7255" spans="1:18" x14ac:dyDescent="0.2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  <c r="Q7255" s="58"/>
      <c r="R7255" s="58"/>
    </row>
    <row r="7256" spans="1:18" x14ac:dyDescent="0.2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  <c r="Q7256" s="58"/>
      <c r="R7256" s="58"/>
    </row>
    <row r="7257" spans="1:18" x14ac:dyDescent="0.2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  <c r="Q7257" s="58"/>
      <c r="R7257" s="58"/>
    </row>
    <row r="7258" spans="1:18" x14ac:dyDescent="0.2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  <c r="Q7258" s="58"/>
      <c r="R7258" s="58"/>
    </row>
    <row r="7259" spans="1:18" x14ac:dyDescent="0.2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  <c r="Q7259" s="58"/>
      <c r="R7259" s="58"/>
    </row>
    <row r="7260" spans="1:18" x14ac:dyDescent="0.2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  <c r="Q7260" s="58"/>
      <c r="R7260" s="58"/>
    </row>
    <row r="7261" spans="1:18" x14ac:dyDescent="0.2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  <c r="Q7261" s="58"/>
      <c r="R7261" s="58"/>
    </row>
    <row r="7262" spans="1:18" x14ac:dyDescent="0.2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  <c r="Q7262" s="58"/>
      <c r="R7262" s="58"/>
    </row>
    <row r="7263" spans="1:18" x14ac:dyDescent="0.2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  <c r="Q7263" s="58"/>
      <c r="R7263" s="58"/>
    </row>
    <row r="7264" spans="1:18" x14ac:dyDescent="0.2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  <c r="Q7264" s="58"/>
      <c r="R7264" s="58"/>
    </row>
    <row r="7265" spans="1:18" x14ac:dyDescent="0.2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  <c r="Q7265" s="58"/>
      <c r="R7265" s="58"/>
    </row>
    <row r="7266" spans="1:18" x14ac:dyDescent="0.2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  <c r="Q7266" s="58"/>
      <c r="R7266" s="58"/>
    </row>
    <row r="7267" spans="1:18" x14ac:dyDescent="0.2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  <c r="Q7267" s="58"/>
      <c r="R7267" s="58"/>
    </row>
    <row r="7268" spans="1:18" x14ac:dyDescent="0.2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  <c r="Q7268" s="58"/>
      <c r="R7268" s="58"/>
    </row>
    <row r="7269" spans="1:18" x14ac:dyDescent="0.2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  <c r="Q7269" s="58"/>
      <c r="R7269" s="58"/>
    </row>
    <row r="7270" spans="1:18" x14ac:dyDescent="0.2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  <c r="Q7270" s="58"/>
      <c r="R7270" s="58"/>
    </row>
    <row r="7271" spans="1:18" x14ac:dyDescent="0.2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  <c r="Q7271" s="58"/>
      <c r="R7271" s="58"/>
    </row>
    <row r="7272" spans="1:18" x14ac:dyDescent="0.2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  <c r="Q7272" s="58"/>
      <c r="R7272" s="58"/>
    </row>
    <row r="7273" spans="1:18" x14ac:dyDescent="0.2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  <c r="Q7273" s="58"/>
      <c r="R7273" s="58"/>
    </row>
    <row r="7274" spans="1:18" x14ac:dyDescent="0.2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  <c r="Q7274" s="58"/>
      <c r="R7274" s="58"/>
    </row>
    <row r="7275" spans="1:18" x14ac:dyDescent="0.2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  <c r="Q7275" s="58"/>
      <c r="R7275" s="58"/>
    </row>
    <row r="7276" spans="1:18" x14ac:dyDescent="0.2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  <c r="Q7276" s="58"/>
      <c r="R7276" s="58"/>
    </row>
    <row r="7277" spans="1:18" x14ac:dyDescent="0.2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  <c r="Q7277" s="58"/>
      <c r="R7277" s="58"/>
    </row>
    <row r="7278" spans="1:18" x14ac:dyDescent="0.2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  <c r="Q7278" s="58"/>
      <c r="R7278" s="58"/>
    </row>
    <row r="7279" spans="1:18" x14ac:dyDescent="0.2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  <c r="Q7279" s="58"/>
      <c r="R7279" s="58"/>
    </row>
    <row r="7280" spans="1:18" x14ac:dyDescent="0.2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  <c r="Q7280" s="58"/>
      <c r="R7280" s="58"/>
    </row>
    <row r="7281" spans="1:18" x14ac:dyDescent="0.2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  <c r="Q7281" s="58"/>
      <c r="R7281" s="58"/>
    </row>
    <row r="7282" spans="1:18" x14ac:dyDescent="0.2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  <c r="Q7282" s="58"/>
      <c r="R7282" s="58"/>
    </row>
    <row r="7283" spans="1:18" x14ac:dyDescent="0.2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  <c r="Q7283" s="58"/>
      <c r="R7283" s="58"/>
    </row>
    <row r="7284" spans="1:18" x14ac:dyDescent="0.2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  <c r="Q7284" s="58"/>
      <c r="R7284" s="58"/>
    </row>
    <row r="7285" spans="1:18" x14ac:dyDescent="0.2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  <c r="Q7285" s="58"/>
      <c r="R7285" s="58"/>
    </row>
    <row r="7286" spans="1:18" x14ac:dyDescent="0.2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  <c r="Q7286" s="58"/>
      <c r="R7286" s="58"/>
    </row>
    <row r="7287" spans="1:18" x14ac:dyDescent="0.2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  <c r="Q7287" s="58"/>
      <c r="R7287" s="58"/>
    </row>
    <row r="7288" spans="1:18" x14ac:dyDescent="0.2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  <c r="Q7288" s="58"/>
      <c r="R7288" s="58"/>
    </row>
    <row r="7289" spans="1:18" x14ac:dyDescent="0.2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  <c r="Q7289" s="58"/>
      <c r="R7289" s="58"/>
    </row>
    <row r="7290" spans="1:18" x14ac:dyDescent="0.2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  <c r="Q7290" s="58"/>
      <c r="R7290" s="58"/>
    </row>
    <row r="7291" spans="1:18" x14ac:dyDescent="0.2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  <c r="Q7291" s="58"/>
      <c r="R7291" s="58"/>
    </row>
    <row r="7292" spans="1:18" x14ac:dyDescent="0.2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  <c r="Q7292" s="58"/>
      <c r="R7292" s="58"/>
    </row>
    <row r="7293" spans="1:18" x14ac:dyDescent="0.2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  <c r="Q7293" s="58"/>
      <c r="R7293" s="58"/>
    </row>
    <row r="7294" spans="1:18" x14ac:dyDescent="0.2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  <c r="Q7294" s="58"/>
      <c r="R7294" s="58"/>
    </row>
    <row r="7295" spans="1:18" x14ac:dyDescent="0.2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  <c r="Q7295" s="58"/>
      <c r="R7295" s="58"/>
    </row>
    <row r="7296" spans="1:18" x14ac:dyDescent="0.2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  <c r="Q7296" s="58"/>
      <c r="R7296" s="58"/>
    </row>
    <row r="7297" spans="1:18" x14ac:dyDescent="0.2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  <c r="Q7297" s="58"/>
      <c r="R7297" s="58"/>
    </row>
    <row r="7298" spans="1:18" x14ac:dyDescent="0.2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  <c r="Q7298" s="58"/>
      <c r="R7298" s="58"/>
    </row>
    <row r="7299" spans="1:18" x14ac:dyDescent="0.2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  <c r="Q7299" s="58"/>
      <c r="R7299" s="58"/>
    </row>
    <row r="7300" spans="1:18" x14ac:dyDescent="0.2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</row>
    <row r="7301" spans="1:18" x14ac:dyDescent="0.2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  <c r="Q7301" s="58"/>
      <c r="R7301" s="58"/>
    </row>
    <row r="7302" spans="1:18" x14ac:dyDescent="0.2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  <c r="Q7302" s="58"/>
      <c r="R7302" s="58"/>
    </row>
    <row r="7303" spans="1:18" x14ac:dyDescent="0.2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  <c r="Q7303" s="58"/>
      <c r="R7303" s="58"/>
    </row>
    <row r="7304" spans="1:18" x14ac:dyDescent="0.2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  <c r="Q7304" s="58"/>
      <c r="R7304" s="58"/>
    </row>
    <row r="7305" spans="1:18" x14ac:dyDescent="0.2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  <c r="Q7305" s="58"/>
      <c r="R7305" s="58"/>
    </row>
    <row r="7306" spans="1:18" x14ac:dyDescent="0.2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  <c r="Q7306" s="58"/>
      <c r="R7306" s="58"/>
    </row>
    <row r="7307" spans="1:18" x14ac:dyDescent="0.2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  <c r="Q7307" s="58"/>
      <c r="R7307" s="58"/>
    </row>
    <row r="7308" spans="1:18" x14ac:dyDescent="0.2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  <c r="Q7308" s="58"/>
      <c r="R7308" s="58"/>
    </row>
    <row r="7309" spans="1:18" x14ac:dyDescent="0.2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  <c r="Q7309" s="58"/>
      <c r="R7309" s="58"/>
    </row>
    <row r="7310" spans="1:18" x14ac:dyDescent="0.2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  <c r="Q7310" s="58"/>
      <c r="R7310" s="58"/>
    </row>
    <row r="7311" spans="1:18" x14ac:dyDescent="0.2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  <c r="Q7311" s="58"/>
      <c r="R7311" s="58"/>
    </row>
    <row r="7312" spans="1:18" x14ac:dyDescent="0.2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  <c r="Q7312" s="58"/>
      <c r="R7312" s="58"/>
    </row>
    <row r="7313" spans="1:18" x14ac:dyDescent="0.2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  <c r="Q7313" s="58"/>
      <c r="R7313" s="58"/>
    </row>
    <row r="7314" spans="1:18" x14ac:dyDescent="0.2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  <c r="Q7314" s="58"/>
      <c r="R7314" s="58"/>
    </row>
    <row r="7315" spans="1:18" x14ac:dyDescent="0.2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</row>
    <row r="7316" spans="1:18" x14ac:dyDescent="0.2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</row>
    <row r="7317" spans="1:18" x14ac:dyDescent="0.2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</row>
    <row r="7318" spans="1:18" x14ac:dyDescent="0.2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</row>
    <row r="7319" spans="1:18" x14ac:dyDescent="0.2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</row>
    <row r="7320" spans="1:18" x14ac:dyDescent="0.2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</row>
    <row r="7321" spans="1:18" x14ac:dyDescent="0.2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</row>
    <row r="7322" spans="1:18" x14ac:dyDescent="0.2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</row>
    <row r="7323" spans="1:18" x14ac:dyDescent="0.2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</row>
    <row r="7324" spans="1:18" x14ac:dyDescent="0.2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</row>
    <row r="7325" spans="1:18" x14ac:dyDescent="0.2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</row>
    <row r="7326" spans="1:18" x14ac:dyDescent="0.2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</row>
    <row r="7327" spans="1:18" x14ac:dyDescent="0.2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</row>
    <row r="7328" spans="1:18" x14ac:dyDescent="0.2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</row>
    <row r="7329" spans="1:18" x14ac:dyDescent="0.2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</row>
    <row r="7330" spans="1:18" x14ac:dyDescent="0.2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</row>
    <row r="7331" spans="1:18" x14ac:dyDescent="0.2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</row>
    <row r="7332" spans="1:18" x14ac:dyDescent="0.2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</row>
    <row r="7333" spans="1:18" x14ac:dyDescent="0.2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  <c r="Q7333" s="58"/>
      <c r="R7333" s="58"/>
    </row>
    <row r="7334" spans="1:18" x14ac:dyDescent="0.2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  <c r="Q7334" s="58"/>
      <c r="R7334" s="58"/>
    </row>
    <row r="7335" spans="1:18" x14ac:dyDescent="0.2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  <c r="Q7335" s="58"/>
      <c r="R7335" s="58"/>
    </row>
    <row r="7336" spans="1:18" x14ac:dyDescent="0.2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  <c r="Q7336" s="58"/>
      <c r="R7336" s="58"/>
    </row>
    <row r="7337" spans="1:18" x14ac:dyDescent="0.2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  <c r="Q7337" s="58"/>
      <c r="R7337" s="58"/>
    </row>
    <row r="7338" spans="1:18" x14ac:dyDescent="0.2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  <c r="Q7338" s="58"/>
      <c r="R7338" s="58"/>
    </row>
    <row r="7339" spans="1:18" x14ac:dyDescent="0.2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  <c r="Q7339" s="58"/>
      <c r="R7339" s="58"/>
    </row>
    <row r="7340" spans="1:18" x14ac:dyDescent="0.2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  <c r="Q7340" s="58"/>
      <c r="R7340" s="58"/>
    </row>
    <row r="7341" spans="1:18" x14ac:dyDescent="0.2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  <c r="Q7341" s="58"/>
      <c r="R7341" s="58"/>
    </row>
    <row r="7342" spans="1:18" x14ac:dyDescent="0.2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  <c r="Q7342" s="58"/>
      <c r="R7342" s="58"/>
    </row>
    <row r="7343" spans="1:18" x14ac:dyDescent="0.2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  <c r="Q7343" s="58"/>
      <c r="R7343" s="58"/>
    </row>
    <row r="7344" spans="1:18" x14ac:dyDescent="0.2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  <c r="Q7344" s="58"/>
      <c r="R7344" s="58"/>
    </row>
    <row r="7345" spans="1:18" x14ac:dyDescent="0.2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  <c r="Q7345" s="58"/>
      <c r="R7345" s="58"/>
    </row>
    <row r="7346" spans="1:18" x14ac:dyDescent="0.2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  <c r="Q7346" s="58"/>
      <c r="R7346" s="58"/>
    </row>
    <row r="7347" spans="1:18" x14ac:dyDescent="0.2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  <c r="Q7347" s="58"/>
      <c r="R7347" s="58"/>
    </row>
    <row r="7348" spans="1:18" x14ac:dyDescent="0.2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  <c r="Q7348" s="58"/>
      <c r="R7348" s="58"/>
    </row>
    <row r="7349" spans="1:18" x14ac:dyDescent="0.2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  <c r="Q7349" s="58"/>
      <c r="R7349" s="58"/>
    </row>
    <row r="7350" spans="1:18" x14ac:dyDescent="0.2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  <c r="Q7350" s="58"/>
      <c r="R7350" s="58"/>
    </row>
    <row r="7351" spans="1:18" x14ac:dyDescent="0.2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  <c r="Q7351" s="58"/>
      <c r="R7351" s="58"/>
    </row>
    <row r="7352" spans="1:18" x14ac:dyDescent="0.2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  <c r="Q7352" s="58"/>
      <c r="R7352" s="58"/>
    </row>
    <row r="7353" spans="1:18" x14ac:dyDescent="0.2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  <c r="Q7353" s="58"/>
      <c r="R7353" s="58"/>
    </row>
    <row r="7354" spans="1:18" x14ac:dyDescent="0.2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  <c r="Q7354" s="58"/>
      <c r="R7354" s="58"/>
    </row>
    <row r="7355" spans="1:18" x14ac:dyDescent="0.2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  <c r="Q7355" s="58"/>
      <c r="R7355" s="58"/>
    </row>
    <row r="7356" spans="1:18" x14ac:dyDescent="0.2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  <c r="Q7356" s="58"/>
      <c r="R7356" s="58"/>
    </row>
    <row r="7357" spans="1:18" x14ac:dyDescent="0.2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  <c r="Q7357" s="58"/>
      <c r="R7357" s="58"/>
    </row>
    <row r="7358" spans="1:18" x14ac:dyDescent="0.2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  <c r="Q7358" s="58"/>
      <c r="R7358" s="58"/>
    </row>
    <row r="7359" spans="1:18" x14ac:dyDescent="0.2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  <c r="Q7359" s="58"/>
      <c r="R7359" s="58"/>
    </row>
    <row r="7360" spans="1:18" x14ac:dyDescent="0.2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  <c r="Q7360" s="58"/>
      <c r="R7360" s="58"/>
    </row>
    <row r="7361" spans="1:18" x14ac:dyDescent="0.2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  <c r="Q7361" s="58"/>
      <c r="R7361" s="58"/>
    </row>
    <row r="7362" spans="1:18" x14ac:dyDescent="0.2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  <c r="Q7362" s="58"/>
      <c r="R7362" s="58"/>
    </row>
    <row r="7363" spans="1:18" x14ac:dyDescent="0.2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  <c r="Q7363" s="58"/>
      <c r="R7363" s="58"/>
    </row>
    <row r="7364" spans="1:18" x14ac:dyDescent="0.2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  <c r="Q7364" s="58"/>
      <c r="R7364" s="58"/>
    </row>
    <row r="7365" spans="1:18" x14ac:dyDescent="0.2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  <c r="Q7365" s="58"/>
      <c r="R7365" s="58"/>
    </row>
    <row r="7366" spans="1:18" x14ac:dyDescent="0.2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  <c r="Q7366" s="58"/>
      <c r="R7366" s="58"/>
    </row>
    <row r="7367" spans="1:18" x14ac:dyDescent="0.2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  <c r="Q7367" s="58"/>
      <c r="R7367" s="58"/>
    </row>
    <row r="7368" spans="1:18" x14ac:dyDescent="0.2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  <c r="Q7368" s="58"/>
      <c r="R7368" s="58"/>
    </row>
    <row r="7369" spans="1:18" x14ac:dyDescent="0.2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  <c r="Q7369" s="58"/>
      <c r="R7369" s="58"/>
    </row>
    <row r="7370" spans="1:18" x14ac:dyDescent="0.2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  <c r="Q7370" s="58"/>
      <c r="R7370" s="58"/>
    </row>
    <row r="7371" spans="1:18" x14ac:dyDescent="0.2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  <c r="Q7371" s="58"/>
      <c r="R7371" s="58"/>
    </row>
    <row r="7372" spans="1:18" x14ac:dyDescent="0.2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  <c r="Q7372" s="58"/>
      <c r="R7372" s="58"/>
    </row>
    <row r="7373" spans="1:18" x14ac:dyDescent="0.2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  <c r="Q7373" s="58"/>
      <c r="R7373" s="58"/>
    </row>
    <row r="7374" spans="1:18" x14ac:dyDescent="0.2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  <c r="Q7374" s="58"/>
      <c r="R7374" s="58"/>
    </row>
    <row r="7375" spans="1:18" x14ac:dyDescent="0.2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  <c r="Q7375" s="58"/>
      <c r="R7375" s="58"/>
    </row>
    <row r="7376" spans="1:18" x14ac:dyDescent="0.2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  <c r="Q7376" s="58"/>
      <c r="R7376" s="58"/>
    </row>
    <row r="7377" spans="1:18" x14ac:dyDescent="0.2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  <c r="Q7377" s="58"/>
      <c r="R7377" s="58"/>
    </row>
    <row r="7378" spans="1:18" x14ac:dyDescent="0.2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  <c r="Q7378" s="58"/>
      <c r="R7378" s="58"/>
    </row>
    <row r="7379" spans="1:18" x14ac:dyDescent="0.2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  <c r="Q7379" s="58"/>
      <c r="R7379" s="58"/>
    </row>
    <row r="7380" spans="1:18" x14ac:dyDescent="0.2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  <c r="Q7380" s="58"/>
      <c r="R7380" s="58"/>
    </row>
    <row r="7381" spans="1:18" x14ac:dyDescent="0.2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  <c r="Q7381" s="58"/>
      <c r="R7381" s="58"/>
    </row>
    <row r="7382" spans="1:18" x14ac:dyDescent="0.2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  <c r="Q7382" s="58"/>
      <c r="R7382" s="58"/>
    </row>
    <row r="7383" spans="1:18" x14ac:dyDescent="0.2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  <c r="Q7383" s="58"/>
      <c r="R7383" s="58"/>
    </row>
    <row r="7384" spans="1:18" x14ac:dyDescent="0.2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  <c r="Q7384" s="58"/>
      <c r="R7384" s="58"/>
    </row>
    <row r="7385" spans="1:18" x14ac:dyDescent="0.2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  <c r="Q7385" s="58"/>
      <c r="R7385" s="58"/>
    </row>
    <row r="7386" spans="1:18" x14ac:dyDescent="0.2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  <c r="Q7386" s="58"/>
      <c r="R7386" s="58"/>
    </row>
    <row r="7387" spans="1:18" x14ac:dyDescent="0.2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  <c r="Q7387" s="58"/>
      <c r="R7387" s="58"/>
    </row>
    <row r="7388" spans="1:18" x14ac:dyDescent="0.2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  <c r="Q7388" s="58"/>
      <c r="R7388" s="58"/>
    </row>
    <row r="7389" spans="1:18" x14ac:dyDescent="0.2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  <c r="Q7389" s="58"/>
      <c r="R7389" s="58"/>
    </row>
    <row r="7390" spans="1:18" x14ac:dyDescent="0.2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  <c r="Q7390" s="58"/>
      <c r="R7390" s="58"/>
    </row>
    <row r="7391" spans="1:18" x14ac:dyDescent="0.2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  <c r="Q7391" s="58"/>
      <c r="R7391" s="58"/>
    </row>
    <row r="7392" spans="1:18" x14ac:dyDescent="0.2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  <c r="Q7392" s="58"/>
      <c r="R7392" s="58"/>
    </row>
    <row r="7393" spans="1:18" x14ac:dyDescent="0.2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  <c r="Q7393" s="58"/>
      <c r="R7393" s="58"/>
    </row>
    <row r="7394" spans="1:18" x14ac:dyDescent="0.2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  <c r="Q7394" s="58"/>
      <c r="R7394" s="58"/>
    </row>
    <row r="7395" spans="1:18" x14ac:dyDescent="0.2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  <c r="Q7395" s="58"/>
      <c r="R7395" s="58"/>
    </row>
    <row r="7396" spans="1:18" x14ac:dyDescent="0.2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  <c r="Q7396" s="58"/>
      <c r="R7396" s="58"/>
    </row>
    <row r="7397" spans="1:18" x14ac:dyDescent="0.2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  <c r="Q7397" s="58"/>
      <c r="R7397" s="58"/>
    </row>
    <row r="7398" spans="1:18" x14ac:dyDescent="0.2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  <c r="Q7398" s="58"/>
      <c r="R7398" s="58"/>
    </row>
    <row r="7399" spans="1:18" x14ac:dyDescent="0.2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  <c r="Q7399" s="58"/>
      <c r="R7399" s="58"/>
    </row>
    <row r="7400" spans="1:18" x14ac:dyDescent="0.2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  <c r="Q7400" s="58"/>
      <c r="R7400" s="58"/>
    </row>
    <row r="7401" spans="1:18" x14ac:dyDescent="0.2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  <c r="Q7401" s="58"/>
      <c r="R7401" s="58"/>
    </row>
    <row r="7402" spans="1:18" x14ac:dyDescent="0.2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  <c r="Q7402" s="58"/>
      <c r="R7402" s="58"/>
    </row>
    <row r="7403" spans="1:18" x14ac:dyDescent="0.2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  <c r="Q7403" s="58"/>
      <c r="R7403" s="58"/>
    </row>
    <row r="7404" spans="1:18" x14ac:dyDescent="0.2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  <c r="Q7404" s="58"/>
      <c r="R7404" s="58"/>
    </row>
    <row r="7405" spans="1:18" x14ac:dyDescent="0.2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  <c r="Q7405" s="58"/>
      <c r="R7405" s="58"/>
    </row>
    <row r="7406" spans="1:18" x14ac:dyDescent="0.2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  <c r="Q7406" s="58"/>
      <c r="R7406" s="58"/>
    </row>
    <row r="7407" spans="1:18" x14ac:dyDescent="0.2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  <c r="Q7407" s="58"/>
      <c r="R7407" s="58"/>
    </row>
    <row r="7408" spans="1:18" x14ac:dyDescent="0.2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  <c r="Q7408" s="58"/>
      <c r="R7408" s="58"/>
    </row>
    <row r="7409" spans="1:18" x14ac:dyDescent="0.2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  <c r="Q7409" s="58"/>
      <c r="R7409" s="58"/>
    </row>
    <row r="7410" spans="1:18" x14ac:dyDescent="0.2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  <c r="Q7410" s="58"/>
      <c r="R7410" s="58"/>
    </row>
    <row r="7411" spans="1:18" x14ac:dyDescent="0.2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  <c r="Q7411" s="58"/>
      <c r="R7411" s="58"/>
    </row>
    <row r="7412" spans="1:18" x14ac:dyDescent="0.2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  <c r="Q7412" s="58"/>
      <c r="R7412" s="58"/>
    </row>
    <row r="7413" spans="1:18" x14ac:dyDescent="0.2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  <c r="Q7413" s="58"/>
      <c r="R7413" s="58"/>
    </row>
    <row r="7414" spans="1:18" x14ac:dyDescent="0.2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  <c r="Q7414" s="58"/>
      <c r="R7414" s="58"/>
    </row>
    <row r="7415" spans="1:18" x14ac:dyDescent="0.2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  <c r="Q7415" s="58"/>
      <c r="R7415" s="58"/>
    </row>
    <row r="7416" spans="1:18" x14ac:dyDescent="0.2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  <c r="Q7416" s="58"/>
      <c r="R7416" s="58"/>
    </row>
    <row r="7417" spans="1:18" x14ac:dyDescent="0.2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  <c r="Q7417" s="58"/>
      <c r="R7417" s="58"/>
    </row>
    <row r="7418" spans="1:18" x14ac:dyDescent="0.2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  <c r="Q7418" s="58"/>
      <c r="R7418" s="58"/>
    </row>
    <row r="7419" spans="1:18" x14ac:dyDescent="0.2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  <c r="Q7419" s="58"/>
      <c r="R7419" s="58"/>
    </row>
    <row r="7420" spans="1:18" x14ac:dyDescent="0.2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  <c r="Q7420" s="58"/>
      <c r="R7420" s="58"/>
    </row>
    <row r="7421" spans="1:18" x14ac:dyDescent="0.2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  <c r="Q7421" s="58"/>
      <c r="R7421" s="58"/>
    </row>
    <row r="7422" spans="1:18" x14ac:dyDescent="0.2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  <c r="Q7422" s="58"/>
      <c r="R7422" s="58"/>
    </row>
    <row r="7423" spans="1:18" x14ac:dyDescent="0.2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  <c r="Q7423" s="58"/>
      <c r="R7423" s="58"/>
    </row>
    <row r="7424" spans="1:18" x14ac:dyDescent="0.2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  <c r="Q7424" s="58"/>
      <c r="R7424" s="58"/>
    </row>
    <row r="7425" spans="1:18" x14ac:dyDescent="0.2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  <c r="Q7425" s="58"/>
      <c r="R7425" s="58"/>
    </row>
    <row r="7426" spans="1:18" x14ac:dyDescent="0.2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  <c r="Q7426" s="58"/>
      <c r="R7426" s="58"/>
    </row>
    <row r="7427" spans="1:18" x14ac:dyDescent="0.2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  <c r="Q7427" s="58"/>
      <c r="R7427" s="58"/>
    </row>
    <row r="7428" spans="1:18" x14ac:dyDescent="0.2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  <c r="Q7428" s="58"/>
      <c r="R7428" s="58"/>
    </row>
    <row r="7429" spans="1:18" x14ac:dyDescent="0.2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  <c r="Q7429" s="58"/>
      <c r="R7429" s="58"/>
    </row>
    <row r="7430" spans="1:18" x14ac:dyDescent="0.2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  <c r="Q7430" s="58"/>
      <c r="R7430" s="58"/>
    </row>
    <row r="7431" spans="1:18" x14ac:dyDescent="0.2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  <c r="Q7431" s="58"/>
      <c r="R7431" s="58"/>
    </row>
    <row r="7432" spans="1:18" x14ac:dyDescent="0.2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  <c r="Q7432" s="58"/>
      <c r="R7432" s="58"/>
    </row>
    <row r="7433" spans="1:18" x14ac:dyDescent="0.2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  <c r="Q7433" s="58"/>
      <c r="R7433" s="58"/>
    </row>
    <row r="7434" spans="1:18" x14ac:dyDescent="0.2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  <c r="Q7434" s="58"/>
      <c r="R7434" s="58"/>
    </row>
    <row r="7435" spans="1:18" x14ac:dyDescent="0.2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  <c r="Q7435" s="58"/>
      <c r="R7435" s="58"/>
    </row>
    <row r="7436" spans="1:18" x14ac:dyDescent="0.2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  <c r="Q7436" s="58"/>
      <c r="R7436" s="58"/>
    </row>
    <row r="7437" spans="1:18" x14ac:dyDescent="0.2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  <c r="Q7437" s="58"/>
      <c r="R7437" s="58"/>
    </row>
    <row r="7438" spans="1:18" x14ac:dyDescent="0.2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  <c r="Q7438" s="58"/>
      <c r="R7438" s="58"/>
    </row>
    <row r="7439" spans="1:18" x14ac:dyDescent="0.2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  <c r="Q7439" s="58"/>
      <c r="R7439" s="58"/>
    </row>
    <row r="7440" spans="1:18" x14ac:dyDescent="0.2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  <c r="Q7440" s="58"/>
      <c r="R7440" s="58"/>
    </row>
    <row r="7441" spans="1:18" x14ac:dyDescent="0.2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  <c r="Q7441" s="58"/>
      <c r="R7441" s="58"/>
    </row>
    <row r="7442" spans="1:18" x14ac:dyDescent="0.2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  <c r="Q7442" s="58"/>
      <c r="R7442" s="58"/>
    </row>
    <row r="7443" spans="1:18" x14ac:dyDescent="0.2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  <c r="Q7443" s="58"/>
      <c r="R7443" s="58"/>
    </row>
    <row r="7444" spans="1:18" x14ac:dyDescent="0.2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  <c r="Q7444" s="58"/>
      <c r="R7444" s="58"/>
    </row>
    <row r="7445" spans="1:18" x14ac:dyDescent="0.2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  <c r="Q7445" s="58"/>
      <c r="R7445" s="58"/>
    </row>
    <row r="7446" spans="1:18" x14ac:dyDescent="0.2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  <c r="Q7446" s="58"/>
      <c r="R7446" s="58"/>
    </row>
    <row r="7447" spans="1:18" x14ac:dyDescent="0.2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  <c r="Q7447" s="58"/>
      <c r="R7447" s="58"/>
    </row>
    <row r="7448" spans="1:18" x14ac:dyDescent="0.2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  <c r="Q7448" s="58"/>
      <c r="R7448" s="58"/>
    </row>
    <row r="7449" spans="1:18" x14ac:dyDescent="0.2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  <c r="Q7449" s="58"/>
      <c r="R7449" s="58"/>
    </row>
    <row r="7450" spans="1:18" x14ac:dyDescent="0.2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  <c r="Q7450" s="58"/>
      <c r="R7450" s="58"/>
    </row>
    <row r="7451" spans="1:18" x14ac:dyDescent="0.2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  <c r="Q7451" s="58"/>
      <c r="R7451" s="58"/>
    </row>
    <row r="7452" spans="1:18" x14ac:dyDescent="0.2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  <c r="Q7452" s="58"/>
      <c r="R7452" s="58"/>
    </row>
    <row r="7453" spans="1:18" x14ac:dyDescent="0.2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  <c r="Q7453" s="58"/>
      <c r="R7453" s="58"/>
    </row>
    <row r="7454" spans="1:18" x14ac:dyDescent="0.2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  <c r="Q7454" s="58"/>
      <c r="R7454" s="58"/>
    </row>
    <row r="7455" spans="1:18" x14ac:dyDescent="0.2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  <c r="Q7455" s="58"/>
      <c r="R7455" s="58"/>
    </row>
    <row r="7456" spans="1:18" x14ac:dyDescent="0.2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  <c r="Q7456" s="58"/>
      <c r="R7456" s="58"/>
    </row>
    <row r="7457" spans="1:18" x14ac:dyDescent="0.2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  <c r="Q7457" s="58"/>
      <c r="R7457" s="58"/>
    </row>
    <row r="7458" spans="1:18" x14ac:dyDescent="0.2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  <c r="Q7458" s="58"/>
      <c r="R7458" s="58"/>
    </row>
    <row r="7459" spans="1:18" x14ac:dyDescent="0.2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  <c r="Q7459" s="58"/>
      <c r="R7459" s="58"/>
    </row>
    <row r="7460" spans="1:18" x14ac:dyDescent="0.2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  <c r="Q7460" s="58"/>
      <c r="R7460" s="58"/>
    </row>
    <row r="7461" spans="1:18" x14ac:dyDescent="0.2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  <c r="Q7461" s="58"/>
      <c r="R7461" s="58"/>
    </row>
    <row r="7462" spans="1:18" x14ac:dyDescent="0.2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  <c r="Q7462" s="58"/>
      <c r="R7462" s="58"/>
    </row>
    <row r="7463" spans="1:18" x14ac:dyDescent="0.2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  <c r="Q7463" s="58"/>
      <c r="R7463" s="58"/>
    </row>
    <row r="7464" spans="1:18" x14ac:dyDescent="0.2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  <c r="Q7464" s="58"/>
      <c r="R7464" s="58"/>
    </row>
    <row r="7465" spans="1:18" x14ac:dyDescent="0.2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  <c r="Q7465" s="58"/>
      <c r="R7465" s="58"/>
    </row>
    <row r="7466" spans="1:18" x14ac:dyDescent="0.2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  <c r="Q7466" s="58"/>
      <c r="R7466" s="58"/>
    </row>
    <row r="7467" spans="1:18" x14ac:dyDescent="0.2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  <c r="Q7467" s="58"/>
      <c r="R7467" s="58"/>
    </row>
    <row r="7468" spans="1:18" x14ac:dyDescent="0.2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  <c r="Q7468" s="58"/>
      <c r="R7468" s="58"/>
    </row>
    <row r="7469" spans="1:18" x14ac:dyDescent="0.2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  <c r="Q7469" s="58"/>
      <c r="R7469" s="58"/>
    </row>
    <row r="7470" spans="1:18" x14ac:dyDescent="0.2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  <c r="Q7470" s="58"/>
      <c r="R7470" s="58"/>
    </row>
    <row r="7471" spans="1:18" x14ac:dyDescent="0.2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  <c r="Q7471" s="58"/>
      <c r="R7471" s="58"/>
    </row>
    <row r="7472" spans="1:18" x14ac:dyDescent="0.2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  <c r="Q7472" s="58"/>
      <c r="R7472" s="58"/>
    </row>
    <row r="7473" spans="1:18" x14ac:dyDescent="0.2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  <c r="Q7473" s="58"/>
      <c r="R7473" s="58"/>
    </row>
    <row r="7474" spans="1:18" x14ac:dyDescent="0.2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  <c r="Q7474" s="58"/>
      <c r="R7474" s="58"/>
    </row>
    <row r="7475" spans="1:18" x14ac:dyDescent="0.2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  <c r="Q7475" s="58"/>
      <c r="R7475" s="58"/>
    </row>
    <row r="7476" spans="1:18" x14ac:dyDescent="0.2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  <c r="Q7476" s="58"/>
      <c r="R7476" s="58"/>
    </row>
    <row r="7477" spans="1:18" x14ac:dyDescent="0.2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  <c r="Q7477" s="58"/>
      <c r="R7477" s="58"/>
    </row>
    <row r="7478" spans="1:18" x14ac:dyDescent="0.2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  <c r="Q7478" s="58"/>
      <c r="R7478" s="58"/>
    </row>
    <row r="7479" spans="1:18" x14ac:dyDescent="0.2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  <c r="Q7479" s="58"/>
      <c r="R7479" s="58"/>
    </row>
    <row r="7480" spans="1:18" x14ac:dyDescent="0.2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  <c r="Q7480" s="58"/>
      <c r="R7480" s="58"/>
    </row>
    <row r="7481" spans="1:18" x14ac:dyDescent="0.2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  <c r="Q7481" s="58"/>
      <c r="R7481" s="58"/>
    </row>
    <row r="7482" spans="1:18" x14ac:dyDescent="0.2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  <c r="Q7482" s="58"/>
      <c r="R7482" s="58"/>
    </row>
    <row r="7483" spans="1:18" x14ac:dyDescent="0.2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  <c r="Q7483" s="58"/>
      <c r="R7483" s="58"/>
    </row>
    <row r="7484" spans="1:18" x14ac:dyDescent="0.2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  <c r="Q7484" s="58"/>
      <c r="R7484" s="58"/>
    </row>
    <row r="7485" spans="1:18" x14ac:dyDescent="0.2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  <c r="Q7485" s="58"/>
      <c r="R7485" s="58"/>
    </row>
    <row r="7486" spans="1:18" x14ac:dyDescent="0.2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  <c r="Q7486" s="58"/>
      <c r="R7486" s="58"/>
    </row>
    <row r="7487" spans="1:18" x14ac:dyDescent="0.2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  <c r="Q7487" s="58"/>
      <c r="R7487" s="58"/>
    </row>
    <row r="7488" spans="1:18" x14ac:dyDescent="0.2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  <c r="Q7488" s="58"/>
      <c r="R7488" s="58"/>
    </row>
    <row r="7489" spans="1:18" x14ac:dyDescent="0.2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  <c r="Q7489" s="58"/>
      <c r="R7489" s="58"/>
    </row>
    <row r="7490" spans="1:18" x14ac:dyDescent="0.2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  <c r="Q7490" s="58"/>
      <c r="R7490" s="58"/>
    </row>
    <row r="7491" spans="1:18" x14ac:dyDescent="0.2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  <c r="Q7491" s="58"/>
      <c r="R7491" s="58"/>
    </row>
    <row r="7492" spans="1:18" x14ac:dyDescent="0.2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  <c r="Q7492" s="58"/>
      <c r="R7492" s="58"/>
    </row>
    <row r="7493" spans="1:18" x14ac:dyDescent="0.2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  <c r="Q7493" s="58"/>
      <c r="R7493" s="58"/>
    </row>
    <row r="7494" spans="1:18" x14ac:dyDescent="0.2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  <c r="Q7494" s="58"/>
      <c r="R7494" s="58"/>
    </row>
    <row r="7495" spans="1:18" x14ac:dyDescent="0.2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  <c r="Q7495" s="58"/>
      <c r="R7495" s="58"/>
    </row>
    <row r="7496" spans="1:18" x14ac:dyDescent="0.2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  <c r="Q7496" s="58"/>
      <c r="R7496" s="58"/>
    </row>
    <row r="7497" spans="1:18" x14ac:dyDescent="0.2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  <c r="Q7497" s="58"/>
      <c r="R7497" s="58"/>
    </row>
    <row r="7498" spans="1:18" x14ac:dyDescent="0.2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  <c r="Q7498" s="58"/>
      <c r="R7498" s="58"/>
    </row>
    <row r="7499" spans="1:18" x14ac:dyDescent="0.2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  <c r="Q7499" s="58"/>
      <c r="R7499" s="58"/>
    </row>
    <row r="7500" spans="1:18" x14ac:dyDescent="0.2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  <c r="Q7500" s="58"/>
      <c r="R7500" s="58"/>
    </row>
    <row r="7501" spans="1:18" x14ac:dyDescent="0.2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  <c r="Q7501" s="58"/>
      <c r="R7501" s="58"/>
    </row>
    <row r="7502" spans="1:18" x14ac:dyDescent="0.2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  <c r="Q7502" s="58"/>
      <c r="R7502" s="58"/>
    </row>
    <row r="7503" spans="1:18" x14ac:dyDescent="0.2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  <c r="Q7503" s="58"/>
      <c r="R7503" s="58"/>
    </row>
    <row r="7504" spans="1:18" x14ac:dyDescent="0.2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  <c r="Q7504" s="58"/>
      <c r="R7504" s="58"/>
    </row>
    <row r="7505" spans="1:18" x14ac:dyDescent="0.2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  <c r="Q7505" s="58"/>
      <c r="R7505" s="58"/>
    </row>
    <row r="7506" spans="1:18" x14ac:dyDescent="0.2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  <c r="Q7506" s="58"/>
      <c r="R7506" s="58"/>
    </row>
    <row r="7507" spans="1:18" x14ac:dyDescent="0.2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  <c r="Q7507" s="58"/>
      <c r="R7507" s="58"/>
    </row>
    <row r="7508" spans="1:18" x14ac:dyDescent="0.2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  <c r="Q7508" s="58"/>
      <c r="R7508" s="58"/>
    </row>
    <row r="7509" spans="1:18" x14ac:dyDescent="0.2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  <c r="Q7509" s="58"/>
      <c r="R7509" s="58"/>
    </row>
    <row r="7510" spans="1:18" x14ac:dyDescent="0.2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  <c r="Q7510" s="58"/>
      <c r="R7510" s="58"/>
    </row>
    <row r="7511" spans="1:18" x14ac:dyDescent="0.2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  <c r="Q7511" s="58"/>
      <c r="R7511" s="58"/>
    </row>
    <row r="7512" spans="1:18" x14ac:dyDescent="0.2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  <c r="Q7512" s="58"/>
      <c r="R7512" s="58"/>
    </row>
    <row r="7513" spans="1:18" x14ac:dyDescent="0.2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  <c r="Q7513" s="58"/>
      <c r="R7513" s="58"/>
    </row>
    <row r="7514" spans="1:18" x14ac:dyDescent="0.2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  <c r="Q7514" s="58"/>
      <c r="R7514" s="58"/>
    </row>
    <row r="7515" spans="1:18" x14ac:dyDescent="0.2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  <c r="Q7515" s="58"/>
      <c r="R7515" s="58"/>
    </row>
    <row r="7516" spans="1:18" x14ac:dyDescent="0.2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  <c r="Q7516" s="58"/>
      <c r="R7516" s="58"/>
    </row>
    <row r="7517" spans="1:18" x14ac:dyDescent="0.2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  <c r="Q7517" s="58"/>
      <c r="R7517" s="58"/>
    </row>
    <row r="7518" spans="1:18" x14ac:dyDescent="0.2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  <c r="Q7518" s="58"/>
      <c r="R7518" s="58"/>
    </row>
    <row r="7519" spans="1:18" x14ac:dyDescent="0.2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  <c r="Q7519" s="58"/>
      <c r="R7519" s="58"/>
    </row>
    <row r="7520" spans="1:18" x14ac:dyDescent="0.2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  <c r="Q7520" s="58"/>
      <c r="R7520" s="58"/>
    </row>
    <row r="7521" spans="1:18" x14ac:dyDescent="0.2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  <c r="Q7521" s="58"/>
      <c r="R7521" s="58"/>
    </row>
    <row r="7522" spans="1:18" x14ac:dyDescent="0.2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  <c r="Q7522" s="58"/>
      <c r="R7522" s="58"/>
    </row>
    <row r="7523" spans="1:18" x14ac:dyDescent="0.2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  <c r="Q7523" s="58"/>
      <c r="R7523" s="58"/>
    </row>
    <row r="7524" spans="1:18" x14ac:dyDescent="0.2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  <c r="Q7524" s="58"/>
      <c r="R7524" s="58"/>
    </row>
    <row r="7525" spans="1:18" x14ac:dyDescent="0.2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  <c r="Q7525" s="58"/>
      <c r="R7525" s="58"/>
    </row>
    <row r="7526" spans="1:18" x14ac:dyDescent="0.2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  <c r="Q7526" s="58"/>
      <c r="R7526" s="58"/>
    </row>
    <row r="7527" spans="1:18" x14ac:dyDescent="0.2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  <c r="Q7527" s="58"/>
      <c r="R7527" s="58"/>
    </row>
    <row r="7528" spans="1:18" x14ac:dyDescent="0.2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  <c r="Q7528" s="58"/>
      <c r="R7528" s="58"/>
    </row>
    <row r="7529" spans="1:18" x14ac:dyDescent="0.2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  <c r="Q7529" s="58"/>
      <c r="R7529" s="58"/>
    </row>
    <row r="7530" spans="1:18" x14ac:dyDescent="0.2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  <c r="Q7530" s="58"/>
      <c r="R7530" s="58"/>
    </row>
    <row r="7531" spans="1:18" x14ac:dyDescent="0.2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  <c r="Q7531" s="58"/>
      <c r="R7531" s="58"/>
    </row>
    <row r="7532" spans="1:18" x14ac:dyDescent="0.2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  <c r="Q7532" s="58"/>
      <c r="R7532" s="58"/>
    </row>
    <row r="7533" spans="1:18" x14ac:dyDescent="0.2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  <c r="Q7533" s="58"/>
      <c r="R7533" s="58"/>
    </row>
    <row r="7534" spans="1:18" x14ac:dyDescent="0.2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  <c r="Q7534" s="58"/>
      <c r="R7534" s="58"/>
    </row>
    <row r="7535" spans="1:18" x14ac:dyDescent="0.2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  <c r="Q7535" s="58"/>
      <c r="R7535" s="58"/>
    </row>
    <row r="7536" spans="1:18" x14ac:dyDescent="0.2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  <c r="Q7536" s="58"/>
      <c r="R7536" s="58"/>
    </row>
    <row r="7537" spans="1:18" x14ac:dyDescent="0.2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  <c r="Q7537" s="58"/>
      <c r="R7537" s="58"/>
    </row>
    <row r="7538" spans="1:18" x14ac:dyDescent="0.2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  <c r="Q7538" s="58"/>
      <c r="R7538" s="58"/>
    </row>
    <row r="7539" spans="1:18" x14ac:dyDescent="0.2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  <c r="Q7539" s="58"/>
      <c r="R7539" s="58"/>
    </row>
    <row r="7540" spans="1:18" x14ac:dyDescent="0.2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  <c r="Q7540" s="58"/>
      <c r="R7540" s="58"/>
    </row>
    <row r="7541" spans="1:18" x14ac:dyDescent="0.2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  <c r="Q7541" s="58"/>
      <c r="R7541" s="58"/>
    </row>
    <row r="7542" spans="1:18" x14ac:dyDescent="0.2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  <c r="Q7542" s="58"/>
      <c r="R7542" s="58"/>
    </row>
    <row r="7543" spans="1:18" x14ac:dyDescent="0.2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  <c r="Q7543" s="58"/>
      <c r="R7543" s="58"/>
    </row>
    <row r="7544" spans="1:18" x14ac:dyDescent="0.2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  <c r="Q7544" s="58"/>
      <c r="R7544" s="58"/>
    </row>
    <row r="7545" spans="1:18" x14ac:dyDescent="0.2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  <c r="Q7545" s="58"/>
      <c r="R7545" s="58"/>
    </row>
    <row r="7546" spans="1:18" x14ac:dyDescent="0.2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  <c r="Q7546" s="58"/>
      <c r="R7546" s="58"/>
    </row>
    <row r="7547" spans="1:18" x14ac:dyDescent="0.2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  <c r="Q7547" s="58"/>
      <c r="R7547" s="58"/>
    </row>
    <row r="7548" spans="1:18" x14ac:dyDescent="0.2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  <c r="Q7548" s="58"/>
      <c r="R7548" s="58"/>
    </row>
    <row r="7549" spans="1:18" x14ac:dyDescent="0.2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  <c r="Q7549" s="58"/>
      <c r="R7549" s="58"/>
    </row>
    <row r="7550" spans="1:18" x14ac:dyDescent="0.2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  <c r="Q7550" s="58"/>
      <c r="R7550" s="58"/>
    </row>
    <row r="7551" spans="1:18" x14ac:dyDescent="0.2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  <c r="Q7551" s="58"/>
      <c r="R7551" s="58"/>
    </row>
    <row r="7552" spans="1:18" x14ac:dyDescent="0.2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  <c r="Q7552" s="58"/>
      <c r="R7552" s="58"/>
    </row>
    <row r="7553" spans="1:18" x14ac:dyDescent="0.2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  <c r="Q7553" s="58"/>
      <c r="R7553" s="58"/>
    </row>
    <row r="7554" spans="1:18" x14ac:dyDescent="0.2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  <c r="Q7554" s="58"/>
      <c r="R7554" s="58"/>
    </row>
    <row r="7555" spans="1:18" x14ac:dyDescent="0.2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  <c r="Q7555" s="58"/>
      <c r="R7555" s="58"/>
    </row>
    <row r="7556" spans="1:18" x14ac:dyDescent="0.2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  <c r="Q7556" s="58"/>
      <c r="R7556" s="58"/>
    </row>
    <row r="7557" spans="1:18" x14ac:dyDescent="0.2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  <c r="Q7557" s="58"/>
      <c r="R7557" s="58"/>
    </row>
    <row r="7558" spans="1:18" x14ac:dyDescent="0.2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  <c r="Q7558" s="58"/>
      <c r="R7558" s="58"/>
    </row>
    <row r="7559" spans="1:18" x14ac:dyDescent="0.2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  <c r="Q7559" s="58"/>
      <c r="R7559" s="58"/>
    </row>
    <row r="7560" spans="1:18" x14ac:dyDescent="0.2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  <c r="Q7560" s="58"/>
      <c r="R7560" s="58"/>
    </row>
    <row r="7561" spans="1:18" x14ac:dyDescent="0.2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  <c r="Q7561" s="58"/>
      <c r="R7561" s="58"/>
    </row>
    <row r="7562" spans="1:18" x14ac:dyDescent="0.2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  <c r="Q7562" s="58"/>
      <c r="R7562" s="58"/>
    </row>
    <row r="7563" spans="1:18" x14ac:dyDescent="0.2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  <c r="Q7563" s="58"/>
      <c r="R7563" s="58"/>
    </row>
    <row r="7564" spans="1:18" x14ac:dyDescent="0.2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  <c r="Q7564" s="58"/>
      <c r="R7564" s="58"/>
    </row>
    <row r="7565" spans="1:18" x14ac:dyDescent="0.2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  <c r="Q7565" s="58"/>
      <c r="R7565" s="58"/>
    </row>
    <row r="7566" spans="1:18" x14ac:dyDescent="0.2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  <c r="Q7566" s="58"/>
      <c r="R7566" s="58"/>
    </row>
    <row r="7567" spans="1:18" x14ac:dyDescent="0.2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  <c r="Q7567" s="58"/>
      <c r="R7567" s="58"/>
    </row>
    <row r="7568" spans="1:18" x14ac:dyDescent="0.2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  <c r="Q7568" s="58"/>
      <c r="R7568" s="58"/>
    </row>
    <row r="7569" spans="1:18" x14ac:dyDescent="0.2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  <c r="Q7569" s="58"/>
      <c r="R7569" s="58"/>
    </row>
    <row r="7570" spans="1:18" x14ac:dyDescent="0.2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  <c r="Q7570" s="58"/>
      <c r="R7570" s="58"/>
    </row>
    <row r="7571" spans="1:18" x14ac:dyDescent="0.2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  <c r="Q7571" s="58"/>
      <c r="R7571" s="58"/>
    </row>
    <row r="7572" spans="1:18" x14ac:dyDescent="0.2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  <c r="Q7572" s="58"/>
      <c r="R7572" s="58"/>
    </row>
    <row r="7573" spans="1:18" x14ac:dyDescent="0.2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  <c r="Q7573" s="58"/>
      <c r="R7573" s="58"/>
    </row>
    <row r="7574" spans="1:18" x14ac:dyDescent="0.2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  <c r="Q7574" s="58"/>
      <c r="R7574" s="58"/>
    </row>
    <row r="7575" spans="1:18" x14ac:dyDescent="0.2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  <c r="Q7575" s="58"/>
      <c r="R7575" s="58"/>
    </row>
    <row r="7576" spans="1:18" x14ac:dyDescent="0.2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  <c r="Q7576" s="58"/>
      <c r="R7576" s="58"/>
    </row>
    <row r="7577" spans="1:18" x14ac:dyDescent="0.2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  <c r="Q7577" s="58"/>
      <c r="R7577" s="58"/>
    </row>
    <row r="7578" spans="1:18" x14ac:dyDescent="0.2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  <c r="Q7578" s="58"/>
      <c r="R7578" s="58"/>
    </row>
    <row r="7579" spans="1:18" x14ac:dyDescent="0.2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  <c r="Q7579" s="58"/>
      <c r="R7579" s="58"/>
    </row>
    <row r="7580" spans="1:18" x14ac:dyDescent="0.2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  <c r="Q7580" s="58"/>
      <c r="R7580" s="58"/>
    </row>
    <row r="7581" spans="1:18" x14ac:dyDescent="0.2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  <c r="Q7581" s="58"/>
      <c r="R7581" s="58"/>
    </row>
    <row r="7582" spans="1:18" x14ac:dyDescent="0.2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  <c r="Q7582" s="58"/>
      <c r="R7582" s="58"/>
    </row>
    <row r="7583" spans="1:18" x14ac:dyDescent="0.2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  <c r="Q7583" s="58"/>
      <c r="R7583" s="58"/>
    </row>
    <row r="7584" spans="1:18" x14ac:dyDescent="0.2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  <c r="Q7584" s="58"/>
      <c r="R7584" s="58"/>
    </row>
    <row r="7585" spans="1:18" x14ac:dyDescent="0.2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  <c r="Q7585" s="58"/>
      <c r="R7585" s="58"/>
    </row>
    <row r="7586" spans="1:18" x14ac:dyDescent="0.2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  <c r="Q7586" s="58"/>
      <c r="R7586" s="58"/>
    </row>
    <row r="7587" spans="1:18" x14ac:dyDescent="0.2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  <c r="Q7587" s="58"/>
      <c r="R7587" s="58"/>
    </row>
    <row r="7588" spans="1:18" x14ac:dyDescent="0.2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  <c r="Q7588" s="58"/>
      <c r="R7588" s="58"/>
    </row>
    <row r="7589" spans="1:18" x14ac:dyDescent="0.2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  <c r="Q7589" s="58"/>
      <c r="R7589" s="58"/>
    </row>
    <row r="7590" spans="1:18" x14ac:dyDescent="0.2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  <c r="Q7590" s="58"/>
      <c r="R7590" s="58"/>
    </row>
    <row r="7591" spans="1:18" x14ac:dyDescent="0.2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  <c r="Q7591" s="58"/>
      <c r="R7591" s="58"/>
    </row>
    <row r="7592" spans="1:18" x14ac:dyDescent="0.2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  <c r="Q7592" s="58"/>
      <c r="R7592" s="58"/>
    </row>
    <row r="7593" spans="1:18" x14ac:dyDescent="0.2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  <c r="Q7593" s="58"/>
      <c r="R7593" s="58"/>
    </row>
    <row r="7594" spans="1:18" x14ac:dyDescent="0.2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  <c r="Q7594" s="58"/>
      <c r="R7594" s="58"/>
    </row>
    <row r="7595" spans="1:18" x14ac:dyDescent="0.2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  <c r="Q7595" s="58"/>
      <c r="R7595" s="58"/>
    </row>
    <row r="7596" spans="1:18" x14ac:dyDescent="0.2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  <c r="Q7596" s="58"/>
      <c r="R7596" s="58"/>
    </row>
    <row r="7597" spans="1:18" x14ac:dyDescent="0.2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  <c r="Q7597" s="58"/>
      <c r="R7597" s="58"/>
    </row>
    <row r="7598" spans="1:18" x14ac:dyDescent="0.2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  <c r="Q7598" s="58"/>
      <c r="R7598" s="58"/>
    </row>
    <row r="7599" spans="1:18" x14ac:dyDescent="0.2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  <c r="Q7599" s="58"/>
      <c r="R7599" s="58"/>
    </row>
    <row r="7600" spans="1:18" x14ac:dyDescent="0.2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  <c r="Q7600" s="58"/>
      <c r="R7600" s="58"/>
    </row>
    <row r="7601" spans="1:18" x14ac:dyDescent="0.2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  <c r="Q7601" s="58"/>
      <c r="R7601" s="58"/>
    </row>
    <row r="7602" spans="1:18" x14ac:dyDescent="0.2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  <c r="Q7602" s="58"/>
      <c r="R7602" s="58"/>
    </row>
    <row r="7603" spans="1:18" x14ac:dyDescent="0.2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  <c r="Q7603" s="58"/>
      <c r="R7603" s="58"/>
    </row>
    <row r="7604" spans="1:18" x14ac:dyDescent="0.2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  <c r="Q7604" s="58"/>
      <c r="R7604" s="58"/>
    </row>
    <row r="7605" spans="1:18" x14ac:dyDescent="0.2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  <c r="Q7605" s="58"/>
      <c r="R7605" s="58"/>
    </row>
    <row r="7606" spans="1:18" x14ac:dyDescent="0.2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  <c r="Q7606" s="58"/>
      <c r="R7606" s="58"/>
    </row>
    <row r="7607" spans="1:18" x14ac:dyDescent="0.2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  <c r="Q7607" s="58"/>
      <c r="R7607" s="58"/>
    </row>
    <row r="7608" spans="1:18" x14ac:dyDescent="0.2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  <c r="Q7608" s="58"/>
      <c r="R7608" s="58"/>
    </row>
    <row r="7609" spans="1:18" x14ac:dyDescent="0.2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  <c r="Q7609" s="58"/>
      <c r="R7609" s="58"/>
    </row>
    <row r="7610" spans="1:18" x14ac:dyDescent="0.2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  <c r="Q7610" s="58"/>
      <c r="R7610" s="58"/>
    </row>
    <row r="7611" spans="1:18" x14ac:dyDescent="0.2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  <c r="Q7611" s="58"/>
      <c r="R7611" s="58"/>
    </row>
    <row r="7612" spans="1:18" x14ac:dyDescent="0.2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  <c r="Q7612" s="58"/>
      <c r="R7612" s="58"/>
    </row>
    <row r="7613" spans="1:18" x14ac:dyDescent="0.2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  <c r="Q7613" s="58"/>
      <c r="R7613" s="58"/>
    </row>
    <row r="7614" spans="1:18" x14ac:dyDescent="0.2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  <c r="Q7614" s="58"/>
      <c r="R7614" s="58"/>
    </row>
    <row r="7615" spans="1:18" x14ac:dyDescent="0.2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  <c r="Q7615" s="58"/>
      <c r="R7615" s="58"/>
    </row>
    <row r="7616" spans="1:18" x14ac:dyDescent="0.2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  <c r="Q7616" s="58"/>
      <c r="R7616" s="58"/>
    </row>
    <row r="7617" spans="1:18" x14ac:dyDescent="0.2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  <c r="Q7617" s="58"/>
      <c r="R7617" s="58"/>
    </row>
    <row r="7618" spans="1:18" x14ac:dyDescent="0.2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  <c r="Q7618" s="58"/>
      <c r="R7618" s="58"/>
    </row>
    <row r="7619" spans="1:18" x14ac:dyDescent="0.2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  <c r="Q7619" s="58"/>
      <c r="R7619" s="58"/>
    </row>
    <row r="7620" spans="1:18" x14ac:dyDescent="0.2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  <c r="Q7620" s="58"/>
      <c r="R7620" s="58"/>
    </row>
    <row r="7621" spans="1:18" x14ac:dyDescent="0.2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  <c r="Q7621" s="58"/>
      <c r="R7621" s="58"/>
    </row>
    <row r="7622" spans="1:18" x14ac:dyDescent="0.2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  <c r="Q7622" s="58"/>
      <c r="R7622" s="58"/>
    </row>
    <row r="7623" spans="1:18" x14ac:dyDescent="0.2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  <c r="Q7623" s="58"/>
      <c r="R7623" s="58"/>
    </row>
    <row r="7624" spans="1:18" x14ac:dyDescent="0.2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  <c r="Q7624" s="58"/>
      <c r="R7624" s="58"/>
    </row>
    <row r="7625" spans="1:18" x14ac:dyDescent="0.2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  <c r="Q7625" s="58"/>
      <c r="R7625" s="58"/>
    </row>
    <row r="7626" spans="1:18" x14ac:dyDescent="0.2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  <c r="Q7626" s="58"/>
      <c r="R7626" s="58"/>
    </row>
    <row r="7627" spans="1:18" x14ac:dyDescent="0.2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  <c r="Q7627" s="58"/>
      <c r="R7627" s="58"/>
    </row>
    <row r="7628" spans="1:18" x14ac:dyDescent="0.2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  <c r="Q7628" s="58"/>
      <c r="R7628" s="58"/>
    </row>
    <row r="7629" spans="1:18" x14ac:dyDescent="0.2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  <c r="Q7629" s="58"/>
      <c r="R7629" s="58"/>
    </row>
    <row r="7630" spans="1:18" x14ac:dyDescent="0.2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  <c r="Q7630" s="58"/>
      <c r="R7630" s="58"/>
    </row>
    <row r="7631" spans="1:18" x14ac:dyDescent="0.2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  <c r="Q7631" s="58"/>
      <c r="R7631" s="58"/>
    </row>
    <row r="7632" spans="1:18" x14ac:dyDescent="0.2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  <c r="Q7632" s="58"/>
      <c r="R7632" s="58"/>
    </row>
    <row r="7633" spans="1:18" x14ac:dyDescent="0.2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  <c r="Q7633" s="58"/>
      <c r="R7633" s="58"/>
    </row>
    <row r="7634" spans="1:18" x14ac:dyDescent="0.2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  <c r="Q7634" s="58"/>
      <c r="R7634" s="58"/>
    </row>
    <row r="7635" spans="1:18" x14ac:dyDescent="0.2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  <c r="Q7635" s="58"/>
      <c r="R7635" s="58"/>
    </row>
    <row r="7636" spans="1:18" x14ac:dyDescent="0.2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  <c r="Q7636" s="58"/>
      <c r="R7636" s="58"/>
    </row>
    <row r="7637" spans="1:18" x14ac:dyDescent="0.2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  <c r="Q7637" s="58"/>
      <c r="R7637" s="58"/>
    </row>
    <row r="7638" spans="1:18" x14ac:dyDescent="0.2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  <c r="Q7638" s="58"/>
      <c r="R7638" s="58"/>
    </row>
    <row r="7639" spans="1:18" x14ac:dyDescent="0.2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  <c r="Q7639" s="58"/>
      <c r="R7639" s="58"/>
    </row>
    <row r="7640" spans="1:18" x14ac:dyDescent="0.2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  <c r="Q7640" s="58"/>
      <c r="R7640" s="58"/>
    </row>
    <row r="7641" spans="1:18" x14ac:dyDescent="0.2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  <c r="Q7641" s="58"/>
      <c r="R7641" s="58"/>
    </row>
    <row r="7642" spans="1:18" x14ac:dyDescent="0.2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  <c r="Q7642" s="58"/>
      <c r="R7642" s="58"/>
    </row>
    <row r="7643" spans="1:18" x14ac:dyDescent="0.2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  <c r="Q7643" s="58"/>
      <c r="R7643" s="58"/>
    </row>
    <row r="7644" spans="1:18" x14ac:dyDescent="0.2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  <c r="Q7644" s="58"/>
      <c r="R7644" s="58"/>
    </row>
    <row r="7645" spans="1:18" x14ac:dyDescent="0.2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  <c r="Q7645" s="58"/>
      <c r="R7645" s="58"/>
    </row>
    <row r="7646" spans="1:18" x14ac:dyDescent="0.2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  <c r="Q7646" s="58"/>
      <c r="R7646" s="58"/>
    </row>
    <row r="7647" spans="1:18" x14ac:dyDescent="0.2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  <c r="Q7647" s="58"/>
      <c r="R7647" s="58"/>
    </row>
    <row r="7648" spans="1:18" x14ac:dyDescent="0.2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  <c r="Q7648" s="58"/>
      <c r="R7648" s="58"/>
    </row>
    <row r="7649" spans="1:18" x14ac:dyDescent="0.2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  <c r="Q7649" s="58"/>
      <c r="R7649" s="58"/>
    </row>
    <row r="7650" spans="1:18" x14ac:dyDescent="0.2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  <c r="Q7650" s="58"/>
      <c r="R7650" s="58"/>
    </row>
    <row r="7651" spans="1:18" x14ac:dyDescent="0.2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  <c r="Q7651" s="58"/>
      <c r="R7651" s="58"/>
    </row>
    <row r="7652" spans="1:18" x14ac:dyDescent="0.2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  <c r="Q7652" s="58"/>
      <c r="R7652" s="58"/>
    </row>
    <row r="7653" spans="1:18" x14ac:dyDescent="0.2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  <c r="Q7653" s="58"/>
      <c r="R7653" s="58"/>
    </row>
    <row r="7654" spans="1:18" x14ac:dyDescent="0.2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  <c r="Q7654" s="58"/>
      <c r="R7654" s="58"/>
    </row>
    <row r="7655" spans="1:18" x14ac:dyDescent="0.2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  <c r="Q7655" s="58"/>
      <c r="R7655" s="58"/>
    </row>
    <row r="7656" spans="1:18" x14ac:dyDescent="0.2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  <c r="Q7656" s="58"/>
      <c r="R7656" s="58"/>
    </row>
    <row r="7657" spans="1:18" x14ac:dyDescent="0.2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  <c r="Q7657" s="58"/>
      <c r="R7657" s="58"/>
    </row>
    <row r="7658" spans="1:18" x14ac:dyDescent="0.2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  <c r="Q7658" s="58"/>
      <c r="R7658" s="58"/>
    </row>
    <row r="7659" spans="1:18" x14ac:dyDescent="0.2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  <c r="Q7659" s="58"/>
      <c r="R7659" s="58"/>
    </row>
    <row r="7660" spans="1:18" x14ac:dyDescent="0.2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  <c r="Q7660" s="58"/>
      <c r="R7660" s="58"/>
    </row>
    <row r="7661" spans="1:18" x14ac:dyDescent="0.2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  <c r="Q7661" s="58"/>
      <c r="R7661" s="58"/>
    </row>
    <row r="7662" spans="1:18" x14ac:dyDescent="0.2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  <c r="Q7662" s="58"/>
      <c r="R7662" s="58"/>
    </row>
    <row r="7663" spans="1:18" x14ac:dyDescent="0.2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  <c r="Q7663" s="58"/>
      <c r="R7663" s="58"/>
    </row>
    <row r="7664" spans="1:18" x14ac:dyDescent="0.2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  <c r="Q7664" s="58"/>
      <c r="R7664" s="58"/>
    </row>
    <row r="7665" spans="1:18" x14ac:dyDescent="0.2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  <c r="Q7665" s="58"/>
      <c r="R7665" s="58"/>
    </row>
    <row r="7666" spans="1:18" x14ac:dyDescent="0.2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  <c r="Q7666" s="58"/>
      <c r="R7666" s="58"/>
    </row>
    <row r="7667" spans="1:18" x14ac:dyDescent="0.2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  <c r="Q7667" s="58"/>
      <c r="R7667" s="58"/>
    </row>
    <row r="7668" spans="1:18" x14ac:dyDescent="0.2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  <c r="Q7668" s="58"/>
      <c r="R7668" s="58"/>
    </row>
    <row r="7669" spans="1:18" x14ac:dyDescent="0.2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  <c r="Q7669" s="58"/>
      <c r="R7669" s="58"/>
    </row>
    <row r="7670" spans="1:18" x14ac:dyDescent="0.2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  <c r="Q7670" s="58"/>
      <c r="R7670" s="58"/>
    </row>
    <row r="7671" spans="1:18" x14ac:dyDescent="0.2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  <c r="Q7671" s="58"/>
      <c r="R7671" s="58"/>
    </row>
    <row r="7672" spans="1:18" x14ac:dyDescent="0.2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  <c r="Q7672" s="58"/>
      <c r="R7672" s="58"/>
    </row>
    <row r="7673" spans="1:18" x14ac:dyDescent="0.2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  <c r="Q7673" s="58"/>
      <c r="R7673" s="58"/>
    </row>
    <row r="7674" spans="1:18" x14ac:dyDescent="0.2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  <c r="Q7674" s="58"/>
      <c r="R7674" s="58"/>
    </row>
    <row r="7675" spans="1:18" x14ac:dyDescent="0.2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  <c r="Q7675" s="58"/>
      <c r="R7675" s="58"/>
    </row>
    <row r="7676" spans="1:18" x14ac:dyDescent="0.2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  <c r="Q7676" s="58"/>
      <c r="R7676" s="58"/>
    </row>
    <row r="7677" spans="1:18" x14ac:dyDescent="0.2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  <c r="Q7677" s="58"/>
      <c r="R7677" s="58"/>
    </row>
    <row r="7678" spans="1:18" x14ac:dyDescent="0.2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  <c r="Q7678" s="58"/>
      <c r="R7678" s="58"/>
    </row>
    <row r="7679" spans="1:18" x14ac:dyDescent="0.2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  <c r="Q7679" s="58"/>
      <c r="R7679" s="58"/>
    </row>
    <row r="7680" spans="1:18" x14ac:dyDescent="0.2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  <c r="Q7680" s="58"/>
      <c r="R7680" s="58"/>
    </row>
    <row r="7681" spans="1:18" x14ac:dyDescent="0.2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  <c r="Q7681" s="58"/>
      <c r="R7681" s="58"/>
    </row>
    <row r="7682" spans="1:18" x14ac:dyDescent="0.2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  <c r="Q7682" s="58"/>
      <c r="R7682" s="58"/>
    </row>
    <row r="7683" spans="1:18" x14ac:dyDescent="0.2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  <c r="Q7683" s="58"/>
      <c r="R7683" s="58"/>
    </row>
    <row r="7684" spans="1:18" x14ac:dyDescent="0.2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  <c r="Q7684" s="58"/>
      <c r="R7684" s="58"/>
    </row>
    <row r="7685" spans="1:18" x14ac:dyDescent="0.2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  <c r="Q7685" s="58"/>
      <c r="R7685" s="58"/>
    </row>
    <row r="7686" spans="1:18" x14ac:dyDescent="0.2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  <c r="Q7686" s="58"/>
      <c r="R7686" s="58"/>
    </row>
    <row r="7687" spans="1:18" x14ac:dyDescent="0.2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  <c r="Q7687" s="58"/>
      <c r="R7687" s="58"/>
    </row>
    <row r="7688" spans="1:18" x14ac:dyDescent="0.2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  <c r="Q7688" s="58"/>
      <c r="R7688" s="58"/>
    </row>
    <row r="7689" spans="1:18" x14ac:dyDescent="0.2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  <c r="Q7689" s="58"/>
      <c r="R7689" s="58"/>
    </row>
    <row r="7690" spans="1:18" x14ac:dyDescent="0.2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  <c r="Q7690" s="58"/>
      <c r="R7690" s="58"/>
    </row>
    <row r="7691" spans="1:18" x14ac:dyDescent="0.2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  <c r="Q7691" s="58"/>
      <c r="R7691" s="58"/>
    </row>
    <row r="7692" spans="1:18" x14ac:dyDescent="0.2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  <c r="Q7692" s="58"/>
      <c r="R7692" s="58"/>
    </row>
    <row r="7693" spans="1:18" x14ac:dyDescent="0.2">
      <c r="A7693" s="58"/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  <c r="Q7693" s="58"/>
      <c r="R7693" s="58"/>
    </row>
    <row r="7694" spans="1:18" x14ac:dyDescent="0.2">
      <c r="A7694" s="58"/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  <c r="Q7694" s="58"/>
      <c r="R7694" s="58"/>
    </row>
    <row r="7695" spans="1:18" x14ac:dyDescent="0.2">
      <c r="A7695" s="58"/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  <c r="Q7695" s="58"/>
      <c r="R7695" s="58"/>
    </row>
    <row r="7696" spans="1:18" x14ac:dyDescent="0.2">
      <c r="A7696" s="58"/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  <c r="Q7696" s="58"/>
      <c r="R7696" s="58"/>
    </row>
    <row r="7697" spans="1:18" x14ac:dyDescent="0.2">
      <c r="A7697" s="58"/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  <c r="Q7697" s="58"/>
      <c r="R7697" s="58"/>
    </row>
    <row r="7698" spans="1:18" x14ac:dyDescent="0.2">
      <c r="A7698" s="58"/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  <c r="Q7698" s="58"/>
      <c r="R7698" s="58"/>
    </row>
    <row r="7699" spans="1:18" x14ac:dyDescent="0.2">
      <c r="A7699" s="58"/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  <c r="Q7699" s="58"/>
      <c r="R7699" s="58"/>
    </row>
    <row r="7700" spans="1:18" x14ac:dyDescent="0.2">
      <c r="A7700" s="58"/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  <c r="Q7700" s="58"/>
      <c r="R7700" s="58"/>
    </row>
    <row r="7701" spans="1:18" x14ac:dyDescent="0.2">
      <c r="A7701" s="58"/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  <c r="Q7701" s="58"/>
      <c r="R7701" s="58"/>
    </row>
    <row r="7702" spans="1:18" x14ac:dyDescent="0.2">
      <c r="A7702" s="58"/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  <c r="Q7702" s="58"/>
      <c r="R7702" s="58"/>
    </row>
    <row r="7703" spans="1:18" x14ac:dyDescent="0.2">
      <c r="A7703" s="58"/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  <c r="Q7703" s="58"/>
      <c r="R7703" s="58"/>
    </row>
    <row r="7704" spans="1:18" x14ac:dyDescent="0.2">
      <c r="A7704" s="58"/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  <c r="Q7704" s="58"/>
      <c r="R7704" s="58"/>
    </row>
    <row r="7705" spans="1:18" x14ac:dyDescent="0.2">
      <c r="A7705" s="58"/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  <c r="Q7705" s="58"/>
      <c r="R7705" s="58"/>
    </row>
    <row r="7706" spans="1:18" x14ac:dyDescent="0.2">
      <c r="A7706" s="58"/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  <c r="Q7706" s="58"/>
      <c r="R7706" s="58"/>
    </row>
    <row r="7707" spans="1:18" x14ac:dyDescent="0.2">
      <c r="A7707" s="58"/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  <c r="Q7707" s="58"/>
      <c r="R7707" s="58"/>
    </row>
    <row r="7708" spans="1:18" x14ac:dyDescent="0.2">
      <c r="A7708" s="58"/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  <c r="Q7708" s="58"/>
      <c r="R7708" s="58"/>
    </row>
    <row r="7709" spans="1:18" x14ac:dyDescent="0.2">
      <c r="A7709" s="58"/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  <c r="Q7709" s="58"/>
      <c r="R7709" s="58"/>
    </row>
    <row r="7710" spans="1:18" x14ac:dyDescent="0.2">
      <c r="A7710" s="58"/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  <c r="Q7710" s="58"/>
      <c r="R7710" s="58"/>
    </row>
    <row r="7711" spans="1:18" x14ac:dyDescent="0.2">
      <c r="A7711" s="58"/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  <c r="Q7711" s="58"/>
      <c r="R7711" s="58"/>
    </row>
    <row r="7712" spans="1:18" x14ac:dyDescent="0.2">
      <c r="A7712" s="58"/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  <c r="Q7712" s="58"/>
      <c r="R7712" s="58"/>
    </row>
    <row r="7713" spans="1:18" x14ac:dyDescent="0.2">
      <c r="A7713" s="58"/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  <c r="Q7713" s="58"/>
      <c r="R7713" s="58"/>
    </row>
    <row r="7714" spans="1:18" x14ac:dyDescent="0.2">
      <c r="A7714" s="58"/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  <c r="Q7714" s="58"/>
      <c r="R7714" s="58"/>
    </row>
    <row r="7715" spans="1:18" x14ac:dyDescent="0.2">
      <c r="A7715" s="58"/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  <c r="Q7715" s="58"/>
      <c r="R7715" s="58"/>
    </row>
    <row r="7716" spans="1:18" x14ac:dyDescent="0.2">
      <c r="A7716" s="58"/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  <c r="Q7716" s="58"/>
      <c r="R7716" s="58"/>
    </row>
    <row r="7717" spans="1:18" x14ac:dyDescent="0.2">
      <c r="A7717" s="58"/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  <c r="Q7717" s="58"/>
      <c r="R7717" s="58"/>
    </row>
    <row r="7718" spans="1:18" x14ac:dyDescent="0.2">
      <c r="A7718" s="58"/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  <c r="Q7718" s="58"/>
      <c r="R7718" s="58"/>
    </row>
    <row r="7719" spans="1:18" x14ac:dyDescent="0.2">
      <c r="A7719" s="58"/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  <c r="Q7719" s="58"/>
      <c r="R7719" s="58"/>
    </row>
    <row r="7720" spans="1:18" x14ac:dyDescent="0.2">
      <c r="A7720" s="58"/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  <c r="Q7720" s="58"/>
      <c r="R7720" s="58"/>
    </row>
    <row r="7721" spans="1:18" x14ac:dyDescent="0.2">
      <c r="A7721" s="58"/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  <c r="Q7721" s="58"/>
      <c r="R7721" s="58"/>
    </row>
    <row r="7722" spans="1:18" x14ac:dyDescent="0.2">
      <c r="A7722" s="58"/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  <c r="Q7722" s="58"/>
      <c r="R7722" s="58"/>
    </row>
    <row r="7723" spans="1:18" x14ac:dyDescent="0.2">
      <c r="A7723" s="58"/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  <c r="Q7723" s="58"/>
      <c r="R7723" s="58"/>
    </row>
    <row r="7724" spans="1:18" x14ac:dyDescent="0.2">
      <c r="A7724" s="58"/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  <c r="Q7724" s="58"/>
      <c r="R7724" s="58"/>
    </row>
    <row r="7725" spans="1:18" x14ac:dyDescent="0.2">
      <c r="A7725" s="58"/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  <c r="Q7725" s="58"/>
      <c r="R7725" s="58"/>
    </row>
    <row r="7726" spans="1:18" x14ac:dyDescent="0.2">
      <c r="A7726" s="58"/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  <c r="Q7726" s="58"/>
      <c r="R7726" s="58"/>
    </row>
    <row r="7727" spans="1:18" x14ac:dyDescent="0.2">
      <c r="A7727" s="58"/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  <c r="Q7727" s="58"/>
      <c r="R7727" s="58"/>
    </row>
    <row r="7728" spans="1:18" x14ac:dyDescent="0.2">
      <c r="A7728" s="58"/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  <c r="Q7728" s="58"/>
      <c r="R7728" s="58"/>
    </row>
    <row r="7729" spans="1:18" x14ac:dyDescent="0.2">
      <c r="A7729" s="58"/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  <c r="Q7729" s="58"/>
      <c r="R7729" s="58"/>
    </row>
    <row r="7730" spans="1:18" x14ac:dyDescent="0.2">
      <c r="A7730" s="58"/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  <c r="Q7730" s="58"/>
      <c r="R7730" s="58"/>
    </row>
    <row r="7731" spans="1:18" x14ac:dyDescent="0.2">
      <c r="A7731" s="58"/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  <c r="Q7731" s="58"/>
      <c r="R7731" s="58"/>
    </row>
    <row r="7732" spans="1:18" x14ac:dyDescent="0.2">
      <c r="A7732" s="58"/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  <c r="Q7732" s="58"/>
      <c r="R7732" s="58"/>
    </row>
    <row r="7733" spans="1:18" x14ac:dyDescent="0.2">
      <c r="A7733" s="58"/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  <c r="Q7733" s="58"/>
      <c r="R7733" s="58"/>
    </row>
    <row r="7734" spans="1:18" x14ac:dyDescent="0.2">
      <c r="A7734" s="58"/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  <c r="Q7734" s="58"/>
      <c r="R7734" s="58"/>
    </row>
    <row r="7735" spans="1:18" x14ac:dyDescent="0.2">
      <c r="A7735" s="58"/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  <c r="Q7735" s="58"/>
      <c r="R7735" s="58"/>
    </row>
    <row r="7736" spans="1:18" x14ac:dyDescent="0.2">
      <c r="A7736" s="58"/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  <c r="Q7736" s="58"/>
      <c r="R7736" s="58"/>
    </row>
    <row r="7737" spans="1:18" x14ac:dyDescent="0.2">
      <c r="A7737" s="58"/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  <c r="Q7737" s="58"/>
      <c r="R7737" s="58"/>
    </row>
    <row r="7738" spans="1:18" x14ac:dyDescent="0.2">
      <c r="A7738" s="58"/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  <c r="Q7738" s="58"/>
      <c r="R7738" s="58"/>
    </row>
    <row r="7739" spans="1:18" x14ac:dyDescent="0.2">
      <c r="A7739" s="58"/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  <c r="Q7739" s="58"/>
      <c r="R7739" s="58"/>
    </row>
    <row r="7740" spans="1:18" x14ac:dyDescent="0.2">
      <c r="A7740" s="58"/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  <c r="Q7740" s="58"/>
      <c r="R7740" s="58"/>
    </row>
    <row r="7741" spans="1:18" x14ac:dyDescent="0.2">
      <c r="A7741" s="58"/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  <c r="Q7741" s="58"/>
      <c r="R7741" s="58"/>
    </row>
    <row r="7742" spans="1:18" x14ac:dyDescent="0.2">
      <c r="A7742" s="58"/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  <c r="Q7742" s="58"/>
      <c r="R7742" s="58"/>
    </row>
    <row r="7743" spans="1:18" x14ac:dyDescent="0.2">
      <c r="A7743" s="58"/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  <c r="Q7743" s="58"/>
      <c r="R7743" s="58"/>
    </row>
    <row r="7744" spans="1:18" x14ac:dyDescent="0.2">
      <c r="A7744" s="58"/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  <c r="Q7744" s="58"/>
      <c r="R7744" s="58"/>
    </row>
    <row r="7745" spans="1:18" x14ac:dyDescent="0.2">
      <c r="A7745" s="58"/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  <c r="Q7745" s="58"/>
      <c r="R7745" s="58"/>
    </row>
    <row r="7746" spans="1:18" x14ac:dyDescent="0.2">
      <c r="A7746" s="58"/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  <c r="Q7746" s="58"/>
      <c r="R7746" s="58"/>
    </row>
    <row r="7747" spans="1:18" x14ac:dyDescent="0.2">
      <c r="A7747" s="58"/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  <c r="Q7747" s="58"/>
      <c r="R7747" s="58"/>
    </row>
    <row r="7748" spans="1:18" x14ac:dyDescent="0.2">
      <c r="A7748" s="58"/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  <c r="Q7748" s="58"/>
      <c r="R7748" s="58"/>
    </row>
    <row r="7749" spans="1:18" x14ac:dyDescent="0.2">
      <c r="A7749" s="58"/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  <c r="Q7749" s="58"/>
      <c r="R7749" s="58"/>
    </row>
    <row r="7750" spans="1:18" x14ac:dyDescent="0.2">
      <c r="A7750" s="58"/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  <c r="Q7750" s="58"/>
      <c r="R7750" s="58"/>
    </row>
    <row r="7751" spans="1:18" x14ac:dyDescent="0.2">
      <c r="A7751" s="58"/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  <c r="Q7751" s="58"/>
      <c r="R7751" s="58"/>
    </row>
    <row r="7752" spans="1:18" x14ac:dyDescent="0.2">
      <c r="A7752" s="58"/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  <c r="Q7752" s="58"/>
      <c r="R7752" s="58"/>
    </row>
    <row r="7753" spans="1:18" x14ac:dyDescent="0.2">
      <c r="A7753" s="58"/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  <c r="Q7753" s="58"/>
      <c r="R7753" s="58"/>
    </row>
    <row r="7754" spans="1:18" x14ac:dyDescent="0.2">
      <c r="A7754" s="58"/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  <c r="Q7754" s="58"/>
      <c r="R7754" s="58"/>
    </row>
    <row r="7755" spans="1:18" x14ac:dyDescent="0.2">
      <c r="A7755" s="58"/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  <c r="Q7755" s="58"/>
      <c r="R7755" s="58"/>
    </row>
    <row r="7756" spans="1:18" x14ac:dyDescent="0.2">
      <c r="A7756" s="58"/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  <c r="Q7756" s="58"/>
      <c r="R7756" s="58"/>
    </row>
    <row r="7757" spans="1:18" x14ac:dyDescent="0.2">
      <c r="A7757" s="58"/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  <c r="Q7757" s="58"/>
      <c r="R7757" s="58"/>
    </row>
    <row r="7758" spans="1:18" x14ac:dyDescent="0.2">
      <c r="A7758" s="58"/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  <c r="Q7758" s="58"/>
      <c r="R7758" s="58"/>
    </row>
    <row r="7759" spans="1:18" x14ac:dyDescent="0.2">
      <c r="A7759" s="58"/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  <c r="Q7759" s="58"/>
      <c r="R7759" s="58"/>
    </row>
    <row r="7760" spans="1:18" x14ac:dyDescent="0.2">
      <c r="A7760" s="58"/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  <c r="Q7760" s="58"/>
      <c r="R7760" s="58"/>
    </row>
    <row r="7761" spans="1:18" x14ac:dyDescent="0.2">
      <c r="A7761" s="58"/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  <c r="Q7761" s="58"/>
      <c r="R7761" s="58"/>
    </row>
    <row r="7762" spans="1:18" x14ac:dyDescent="0.2">
      <c r="A7762" s="58"/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  <c r="Q7762" s="58"/>
      <c r="R7762" s="58"/>
    </row>
    <row r="7763" spans="1:18" x14ac:dyDescent="0.2">
      <c r="A7763" s="58"/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  <c r="Q7763" s="58"/>
      <c r="R7763" s="58"/>
    </row>
    <row r="7764" spans="1:18" x14ac:dyDescent="0.2">
      <c r="A7764" s="58"/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  <c r="Q7764" s="58"/>
      <c r="R7764" s="58"/>
    </row>
    <row r="7765" spans="1:18" x14ac:dyDescent="0.2">
      <c r="A7765" s="58"/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  <c r="Q7765" s="58"/>
      <c r="R7765" s="58"/>
    </row>
    <row r="7766" spans="1:18" x14ac:dyDescent="0.2">
      <c r="A7766" s="58"/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  <c r="Q7766" s="58"/>
      <c r="R7766" s="58"/>
    </row>
    <row r="7767" spans="1:18" x14ac:dyDescent="0.2">
      <c r="A7767" s="58"/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  <c r="Q7767" s="58"/>
      <c r="R7767" s="58"/>
    </row>
    <row r="7768" spans="1:18" x14ac:dyDescent="0.2">
      <c r="A7768" s="58"/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  <c r="Q7768" s="58"/>
      <c r="R7768" s="58"/>
    </row>
    <row r="7769" spans="1:18" x14ac:dyDescent="0.2">
      <c r="A7769" s="58"/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  <c r="Q7769" s="58"/>
      <c r="R7769" s="58"/>
    </row>
    <row r="7770" spans="1:18" x14ac:dyDescent="0.2">
      <c r="A7770" s="58"/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  <c r="Q7770" s="58"/>
      <c r="R7770" s="58"/>
    </row>
    <row r="7771" spans="1:18" x14ac:dyDescent="0.2">
      <c r="A7771" s="58"/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  <c r="Q7771" s="58"/>
      <c r="R7771" s="58"/>
    </row>
    <row r="7772" spans="1:18" x14ac:dyDescent="0.2">
      <c r="A7772" s="58"/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  <c r="Q7772" s="58"/>
      <c r="R7772" s="58"/>
    </row>
    <row r="7773" spans="1:18" x14ac:dyDescent="0.2">
      <c r="A7773" s="58"/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  <c r="Q7773" s="58"/>
      <c r="R7773" s="58"/>
    </row>
    <row r="7774" spans="1:18" x14ac:dyDescent="0.2">
      <c r="A7774" s="58"/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  <c r="Q7774" s="58"/>
      <c r="R7774" s="58"/>
    </row>
    <row r="7775" spans="1:18" x14ac:dyDescent="0.2">
      <c r="A7775" s="58"/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  <c r="Q7775" s="58"/>
      <c r="R7775" s="58"/>
    </row>
    <row r="7776" spans="1:18" x14ac:dyDescent="0.2">
      <c r="A7776" s="58"/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  <c r="Q7776" s="58"/>
      <c r="R7776" s="58"/>
    </row>
    <row r="7777" spans="1:18" x14ac:dyDescent="0.2">
      <c r="A7777" s="58"/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  <c r="Q7777" s="58"/>
      <c r="R7777" s="58"/>
    </row>
    <row r="7778" spans="1:18" x14ac:dyDescent="0.2">
      <c r="A7778" s="58"/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  <c r="Q7778" s="58"/>
      <c r="R7778" s="58"/>
    </row>
    <row r="7779" spans="1:18" x14ac:dyDescent="0.2">
      <c r="A7779" s="58"/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  <c r="Q7779" s="58"/>
      <c r="R7779" s="58"/>
    </row>
    <row r="7780" spans="1:18" x14ac:dyDescent="0.2">
      <c r="A7780" s="58"/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  <c r="Q7780" s="58"/>
      <c r="R7780" s="58"/>
    </row>
    <row r="7781" spans="1:18" x14ac:dyDescent="0.2">
      <c r="A7781" s="58"/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  <c r="Q7781" s="58"/>
      <c r="R7781" s="58"/>
    </row>
    <row r="7782" spans="1:18" x14ac:dyDescent="0.2">
      <c r="A7782" s="58"/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  <c r="Q7782" s="58"/>
      <c r="R7782" s="58"/>
    </row>
    <row r="7783" spans="1:18" x14ac:dyDescent="0.2">
      <c r="A7783" s="58"/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  <c r="Q7783" s="58"/>
      <c r="R7783" s="58"/>
    </row>
    <row r="7784" spans="1:18" x14ac:dyDescent="0.2">
      <c r="A7784" s="58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  <c r="Q7784" s="58"/>
      <c r="R7784" s="58"/>
    </row>
    <row r="7785" spans="1:18" x14ac:dyDescent="0.2">
      <c r="A7785" s="58"/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  <c r="Q7785" s="58"/>
      <c r="R7785" s="58"/>
    </row>
    <row r="7786" spans="1:18" x14ac:dyDescent="0.2">
      <c r="A7786" s="58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  <c r="Q7786" s="58"/>
      <c r="R7786" s="58"/>
    </row>
    <row r="7787" spans="1:18" x14ac:dyDescent="0.2">
      <c r="A7787" s="58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  <c r="Q7787" s="58"/>
      <c r="R7787" s="58"/>
    </row>
    <row r="7788" spans="1:18" x14ac:dyDescent="0.2">
      <c r="A7788" s="58"/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  <c r="Q7788" s="58"/>
      <c r="R7788" s="58"/>
    </row>
    <row r="7789" spans="1:18" x14ac:dyDescent="0.2">
      <c r="A7789" s="58"/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  <c r="Q7789" s="58"/>
      <c r="R7789" s="58"/>
    </row>
    <row r="7790" spans="1:18" x14ac:dyDescent="0.2">
      <c r="A7790" s="58"/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  <c r="Q7790" s="58"/>
      <c r="R7790" s="58"/>
    </row>
    <row r="7791" spans="1:18" x14ac:dyDescent="0.2">
      <c r="A7791" s="58"/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  <c r="Q7791" s="58"/>
      <c r="R7791" s="58"/>
    </row>
    <row r="7792" spans="1:18" x14ac:dyDescent="0.2">
      <c r="A7792" s="58"/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  <c r="Q7792" s="58"/>
      <c r="R7792" s="58"/>
    </row>
    <row r="7793" spans="1:18" x14ac:dyDescent="0.2">
      <c r="A7793" s="58"/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  <c r="Q7793" s="58"/>
      <c r="R7793" s="58"/>
    </row>
    <row r="7794" spans="1:18" x14ac:dyDescent="0.2">
      <c r="A7794" s="58"/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  <c r="Q7794" s="58"/>
      <c r="R7794" s="58"/>
    </row>
    <row r="7795" spans="1:18" x14ac:dyDescent="0.2">
      <c r="A7795" s="58"/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  <c r="Q7795" s="58"/>
      <c r="R7795" s="58"/>
    </row>
    <row r="7796" spans="1:18" x14ac:dyDescent="0.2">
      <c r="A7796" s="58"/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  <c r="Q7796" s="58"/>
      <c r="R7796" s="58"/>
    </row>
    <row r="7797" spans="1:18" x14ac:dyDescent="0.2">
      <c r="A7797" s="58"/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  <c r="Q7797" s="58"/>
      <c r="R7797" s="58"/>
    </row>
    <row r="7798" spans="1:18" x14ac:dyDescent="0.2">
      <c r="A7798" s="58"/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  <c r="Q7798" s="58"/>
      <c r="R7798" s="58"/>
    </row>
    <row r="7799" spans="1:18" x14ac:dyDescent="0.2">
      <c r="A7799" s="58"/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  <c r="Q7799" s="58"/>
      <c r="R7799" s="58"/>
    </row>
    <row r="7800" spans="1:18" x14ac:dyDescent="0.2">
      <c r="A7800" s="58"/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  <c r="Q7800" s="58"/>
      <c r="R7800" s="58"/>
    </row>
    <row r="7801" spans="1:18" x14ac:dyDescent="0.2">
      <c r="A7801" s="58"/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  <c r="Q7801" s="58"/>
      <c r="R7801" s="58"/>
    </row>
    <row r="7802" spans="1:18" x14ac:dyDescent="0.2">
      <c r="A7802" s="58"/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  <c r="Q7802" s="58"/>
      <c r="R7802" s="58"/>
    </row>
    <row r="7803" spans="1:18" x14ac:dyDescent="0.2">
      <c r="A7803" s="58"/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  <c r="Q7803" s="58"/>
      <c r="R7803" s="58"/>
    </row>
    <row r="7804" spans="1:18" x14ac:dyDescent="0.2">
      <c r="A7804" s="58"/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  <c r="Q7804" s="58"/>
      <c r="R7804" s="58"/>
    </row>
    <row r="7805" spans="1:18" x14ac:dyDescent="0.2">
      <c r="A7805" s="58"/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  <c r="Q7805" s="58"/>
      <c r="R7805" s="58"/>
    </row>
    <row r="7806" spans="1:18" x14ac:dyDescent="0.2">
      <c r="A7806" s="58"/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  <c r="Q7806" s="58"/>
      <c r="R7806" s="58"/>
    </row>
    <row r="7807" spans="1:18" x14ac:dyDescent="0.2">
      <c r="A7807" s="58"/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  <c r="Q7807" s="58"/>
      <c r="R7807" s="58"/>
    </row>
    <row r="7808" spans="1:18" x14ac:dyDescent="0.2">
      <c r="A7808" s="58"/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  <c r="Q7808" s="58"/>
      <c r="R7808" s="58"/>
    </row>
    <row r="7809" spans="1:18" x14ac:dyDescent="0.2">
      <c r="A7809" s="58"/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  <c r="Q7809" s="58"/>
      <c r="R7809" s="58"/>
    </row>
    <row r="7810" spans="1:18" x14ac:dyDescent="0.2">
      <c r="A7810" s="58"/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  <c r="Q7810" s="58"/>
      <c r="R7810" s="58"/>
    </row>
    <row r="7811" spans="1:18" x14ac:dyDescent="0.2">
      <c r="A7811" s="58"/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  <c r="Q7811" s="58"/>
      <c r="R7811" s="58"/>
    </row>
    <row r="7812" spans="1:18" x14ac:dyDescent="0.2">
      <c r="A7812" s="58"/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  <c r="Q7812" s="58"/>
      <c r="R7812" s="58"/>
    </row>
    <row r="7813" spans="1:18" x14ac:dyDescent="0.2">
      <c r="A7813" s="58"/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  <c r="Q7813" s="58"/>
      <c r="R7813" s="58"/>
    </row>
    <row r="7814" spans="1:18" x14ac:dyDescent="0.2">
      <c r="A7814" s="58"/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  <c r="Q7814" s="58"/>
      <c r="R7814" s="58"/>
    </row>
    <row r="7815" spans="1:18" x14ac:dyDescent="0.2">
      <c r="A7815" s="58"/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  <c r="Q7815" s="58"/>
      <c r="R7815" s="58"/>
    </row>
    <row r="7816" spans="1:18" x14ac:dyDescent="0.2">
      <c r="A7816" s="58"/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  <c r="Q7816" s="58"/>
      <c r="R7816" s="58"/>
    </row>
    <row r="7817" spans="1:18" x14ac:dyDescent="0.2">
      <c r="A7817" s="58"/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  <c r="Q7817" s="58"/>
      <c r="R7817" s="58"/>
    </row>
    <row r="7818" spans="1:18" x14ac:dyDescent="0.2">
      <c r="A7818" s="58"/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  <c r="Q7818" s="58"/>
      <c r="R7818" s="58"/>
    </row>
    <row r="7819" spans="1:18" x14ac:dyDescent="0.2">
      <c r="A7819" s="58"/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  <c r="Q7819" s="58"/>
      <c r="R7819" s="58"/>
    </row>
    <row r="7820" spans="1:18" x14ac:dyDescent="0.2">
      <c r="A7820" s="58"/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  <c r="Q7820" s="58"/>
      <c r="R7820" s="58"/>
    </row>
    <row r="7821" spans="1:18" x14ac:dyDescent="0.2">
      <c r="A7821" s="58"/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  <c r="Q7821" s="58"/>
      <c r="R7821" s="58"/>
    </row>
    <row r="7822" spans="1:18" x14ac:dyDescent="0.2">
      <c r="A7822" s="58"/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  <c r="Q7822" s="58"/>
      <c r="R7822" s="58"/>
    </row>
    <row r="7823" spans="1:18" x14ac:dyDescent="0.2">
      <c r="A7823" s="58"/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  <c r="Q7823" s="58"/>
      <c r="R7823" s="58"/>
    </row>
    <row r="7824" spans="1:18" x14ac:dyDescent="0.2">
      <c r="A7824" s="58"/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  <c r="Q7824" s="58"/>
      <c r="R7824" s="58"/>
    </row>
    <row r="7825" spans="1:18" x14ac:dyDescent="0.2">
      <c r="A7825" s="58"/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  <c r="Q7825" s="58"/>
      <c r="R7825" s="58"/>
    </row>
    <row r="7826" spans="1:18" x14ac:dyDescent="0.2">
      <c r="A7826" s="58"/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  <c r="Q7826" s="58"/>
      <c r="R7826" s="58"/>
    </row>
    <row r="7827" spans="1:18" x14ac:dyDescent="0.2">
      <c r="A7827" s="58"/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  <c r="Q7827" s="58"/>
      <c r="R7827" s="58"/>
    </row>
    <row r="7828" spans="1:18" x14ac:dyDescent="0.2">
      <c r="A7828" s="58"/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  <c r="Q7828" s="58"/>
      <c r="R7828" s="58"/>
    </row>
    <row r="7829" spans="1:18" x14ac:dyDescent="0.2">
      <c r="A7829" s="58"/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  <c r="Q7829" s="58"/>
      <c r="R7829" s="58"/>
    </row>
    <row r="7830" spans="1:18" x14ac:dyDescent="0.2">
      <c r="A7830" s="58"/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  <c r="Q7830" s="58"/>
      <c r="R7830" s="58"/>
    </row>
    <row r="7831" spans="1:18" x14ac:dyDescent="0.2">
      <c r="A7831" s="58"/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  <c r="Q7831" s="58"/>
      <c r="R7831" s="58"/>
    </row>
    <row r="7832" spans="1:18" x14ac:dyDescent="0.2">
      <c r="A7832" s="58"/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  <c r="Q7832" s="58"/>
      <c r="R7832" s="58"/>
    </row>
    <row r="7833" spans="1:18" x14ac:dyDescent="0.2">
      <c r="A7833" s="58"/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  <c r="Q7833" s="58"/>
      <c r="R7833" s="58"/>
    </row>
    <row r="7834" spans="1:18" x14ac:dyDescent="0.2">
      <c r="A7834" s="58"/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  <c r="Q7834" s="58"/>
      <c r="R7834" s="58"/>
    </row>
    <row r="7835" spans="1:18" x14ac:dyDescent="0.2">
      <c r="A7835" s="58"/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  <c r="Q7835" s="58"/>
      <c r="R7835" s="58"/>
    </row>
    <row r="7836" spans="1:18" x14ac:dyDescent="0.2">
      <c r="A7836" s="58"/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  <c r="Q7836" s="58"/>
      <c r="R7836" s="58"/>
    </row>
    <row r="7837" spans="1:18" x14ac:dyDescent="0.2">
      <c r="A7837" s="58"/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  <c r="Q7837" s="58"/>
      <c r="R7837" s="58"/>
    </row>
    <row r="7838" spans="1:18" x14ac:dyDescent="0.2">
      <c r="A7838" s="58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58"/>
      <c r="R7838" s="58"/>
    </row>
    <row r="7839" spans="1:18" x14ac:dyDescent="0.2">
      <c r="A7839" s="58"/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  <c r="Q7839" s="58"/>
      <c r="R7839" s="58"/>
    </row>
    <row r="7840" spans="1:18" x14ac:dyDescent="0.2">
      <c r="A7840" s="58"/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  <c r="Q7840" s="58"/>
      <c r="R7840" s="58"/>
    </row>
    <row r="7841" spans="1:18" x14ac:dyDescent="0.2">
      <c r="A7841" s="58"/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  <c r="Q7841" s="58"/>
      <c r="R7841" s="58"/>
    </row>
    <row r="7842" spans="1:18" x14ac:dyDescent="0.2">
      <c r="A7842" s="58"/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  <c r="Q7842" s="58"/>
      <c r="R7842" s="58"/>
    </row>
    <row r="7843" spans="1:18" x14ac:dyDescent="0.2">
      <c r="A7843" s="58"/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  <c r="Q7843" s="58"/>
      <c r="R7843" s="58"/>
    </row>
    <row r="7844" spans="1:18" x14ac:dyDescent="0.2">
      <c r="A7844" s="58"/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  <c r="Q7844" s="58"/>
      <c r="R7844" s="58"/>
    </row>
    <row r="7845" spans="1:18" x14ac:dyDescent="0.2">
      <c r="A7845" s="58"/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  <c r="Q7845" s="58"/>
      <c r="R7845" s="58"/>
    </row>
    <row r="7846" spans="1:18" x14ac:dyDescent="0.2">
      <c r="A7846" s="58"/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  <c r="Q7846" s="58"/>
      <c r="R7846" s="58"/>
    </row>
    <row r="7847" spans="1:18" x14ac:dyDescent="0.2">
      <c r="A7847" s="58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58"/>
      <c r="R7847" s="58"/>
    </row>
    <row r="7848" spans="1:18" x14ac:dyDescent="0.2">
      <c r="A7848" s="58"/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  <c r="Q7848" s="58"/>
      <c r="R7848" s="58"/>
    </row>
    <row r="7849" spans="1:18" x14ac:dyDescent="0.2">
      <c r="A7849" s="58"/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  <c r="Q7849" s="58"/>
      <c r="R7849" s="58"/>
    </row>
    <row r="7850" spans="1:18" x14ac:dyDescent="0.2">
      <c r="A7850" s="58"/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  <c r="Q7850" s="58"/>
      <c r="R7850" s="58"/>
    </row>
    <row r="7851" spans="1:18" x14ac:dyDescent="0.2">
      <c r="A7851" s="58"/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  <c r="Q7851" s="58"/>
      <c r="R7851" s="58"/>
    </row>
    <row r="7852" spans="1:18" x14ac:dyDescent="0.2">
      <c r="A7852" s="58"/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  <c r="Q7852" s="58"/>
      <c r="R7852" s="58"/>
    </row>
    <row r="7853" spans="1:18" x14ac:dyDescent="0.2">
      <c r="A7853" s="58"/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  <c r="Q7853" s="58"/>
      <c r="R7853" s="58"/>
    </row>
    <row r="7854" spans="1:18" x14ac:dyDescent="0.2">
      <c r="A7854" s="58"/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  <c r="Q7854" s="58"/>
      <c r="R7854" s="58"/>
    </row>
    <row r="7855" spans="1:18" x14ac:dyDescent="0.2">
      <c r="A7855" s="58"/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  <c r="Q7855" s="58"/>
      <c r="R7855" s="58"/>
    </row>
    <row r="7856" spans="1:18" x14ac:dyDescent="0.2">
      <c r="A7856" s="58"/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  <c r="Q7856" s="58"/>
      <c r="R7856" s="58"/>
    </row>
    <row r="7857" spans="1:18" x14ac:dyDescent="0.2">
      <c r="A7857" s="58"/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  <c r="Q7857" s="58"/>
      <c r="R7857" s="58"/>
    </row>
    <row r="7858" spans="1:18" x14ac:dyDescent="0.2">
      <c r="A7858" s="58"/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  <c r="Q7858" s="58"/>
      <c r="R7858" s="58"/>
    </row>
    <row r="7859" spans="1:18" x14ac:dyDescent="0.2">
      <c r="A7859" s="58"/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  <c r="Q7859" s="58"/>
      <c r="R7859" s="58"/>
    </row>
    <row r="7860" spans="1:18" x14ac:dyDescent="0.2">
      <c r="A7860" s="58"/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  <c r="Q7860" s="58"/>
      <c r="R7860" s="58"/>
    </row>
    <row r="7861" spans="1:18" x14ac:dyDescent="0.2">
      <c r="A7861" s="58"/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  <c r="Q7861" s="58"/>
      <c r="R7861" s="58"/>
    </row>
    <row r="7862" spans="1:18" x14ac:dyDescent="0.2">
      <c r="A7862" s="58"/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  <c r="Q7862" s="58"/>
      <c r="R7862" s="58"/>
    </row>
    <row r="7863" spans="1:18" x14ac:dyDescent="0.2">
      <c r="A7863" s="58"/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  <c r="Q7863" s="58"/>
      <c r="R7863" s="58"/>
    </row>
    <row r="7864" spans="1:18" x14ac:dyDescent="0.2">
      <c r="A7864" s="58"/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  <c r="Q7864" s="58"/>
      <c r="R7864" s="58"/>
    </row>
    <row r="7865" spans="1:18" x14ac:dyDescent="0.2">
      <c r="A7865" s="58"/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  <c r="Q7865" s="58"/>
      <c r="R7865" s="58"/>
    </row>
    <row r="7866" spans="1:18" x14ac:dyDescent="0.2">
      <c r="A7866" s="58"/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  <c r="Q7866" s="58"/>
      <c r="R7866" s="58"/>
    </row>
    <row r="7867" spans="1:18" x14ac:dyDescent="0.2">
      <c r="A7867" s="58"/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  <c r="Q7867" s="58"/>
      <c r="R7867" s="58"/>
    </row>
    <row r="7868" spans="1:18" x14ac:dyDescent="0.2">
      <c r="A7868" s="58"/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  <c r="Q7868" s="58"/>
      <c r="R7868" s="58"/>
    </row>
    <row r="7869" spans="1:18" x14ac:dyDescent="0.2">
      <c r="A7869" s="58"/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  <c r="Q7869" s="58"/>
      <c r="R7869" s="58"/>
    </row>
    <row r="7870" spans="1:18" x14ac:dyDescent="0.2">
      <c r="A7870" s="58"/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  <c r="Q7870" s="58"/>
      <c r="R7870" s="58"/>
    </row>
    <row r="7871" spans="1:18" x14ac:dyDescent="0.2">
      <c r="A7871" s="58"/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  <c r="Q7871" s="58"/>
      <c r="R7871" s="58"/>
    </row>
    <row r="7872" spans="1:18" x14ac:dyDescent="0.2">
      <c r="A7872" s="58"/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  <c r="Q7872" s="58"/>
      <c r="R7872" s="58"/>
    </row>
    <row r="7873" spans="1:18" x14ac:dyDescent="0.2">
      <c r="A7873" s="58"/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  <c r="Q7873" s="58"/>
      <c r="R7873" s="58"/>
    </row>
    <row r="7874" spans="1:18" x14ac:dyDescent="0.2">
      <c r="A7874" s="58"/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  <c r="Q7874" s="58"/>
      <c r="R7874" s="58"/>
    </row>
    <row r="7875" spans="1:18" x14ac:dyDescent="0.2">
      <c r="A7875" s="58"/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  <c r="Q7875" s="58"/>
      <c r="R7875" s="58"/>
    </row>
    <row r="7876" spans="1:18" x14ac:dyDescent="0.2">
      <c r="A7876" s="58"/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  <c r="Q7876" s="58"/>
      <c r="R7876" s="58"/>
    </row>
    <row r="7877" spans="1:18" x14ac:dyDescent="0.2">
      <c r="A7877" s="58"/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  <c r="Q7877" s="58"/>
      <c r="R7877" s="58"/>
    </row>
    <row r="7878" spans="1:18" x14ac:dyDescent="0.2">
      <c r="A7878" s="58"/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  <c r="Q7878" s="58"/>
      <c r="R7878" s="58"/>
    </row>
    <row r="7879" spans="1:18" x14ac:dyDescent="0.2">
      <c r="A7879" s="58"/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  <c r="Q7879" s="58"/>
      <c r="R7879" s="58"/>
    </row>
    <row r="7880" spans="1:18" x14ac:dyDescent="0.2">
      <c r="A7880" s="58"/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  <c r="Q7880" s="58"/>
      <c r="R7880" s="58"/>
    </row>
    <row r="7881" spans="1:18" x14ac:dyDescent="0.2">
      <c r="A7881" s="58"/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  <c r="Q7881" s="58"/>
      <c r="R7881" s="58"/>
    </row>
    <row r="7882" spans="1:18" x14ac:dyDescent="0.2">
      <c r="A7882" s="58"/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  <c r="Q7882" s="58"/>
      <c r="R7882" s="58"/>
    </row>
    <row r="7883" spans="1:18" x14ac:dyDescent="0.2">
      <c r="A7883" s="58"/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  <c r="Q7883" s="58"/>
      <c r="R7883" s="58"/>
    </row>
    <row r="7884" spans="1:18" x14ac:dyDescent="0.2">
      <c r="A7884" s="58"/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  <c r="Q7884" s="58"/>
      <c r="R7884" s="58"/>
    </row>
    <row r="7885" spans="1:18" x14ac:dyDescent="0.2">
      <c r="A7885" s="58"/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  <c r="Q7885" s="58"/>
      <c r="R7885" s="58"/>
    </row>
    <row r="7886" spans="1:18" x14ac:dyDescent="0.2">
      <c r="A7886" s="58"/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  <c r="Q7886" s="58"/>
      <c r="R7886" s="58"/>
    </row>
    <row r="7887" spans="1:18" x14ac:dyDescent="0.2">
      <c r="A7887" s="58"/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  <c r="Q7887" s="58"/>
      <c r="R7887" s="58"/>
    </row>
    <row r="7888" spans="1:18" x14ac:dyDescent="0.2">
      <c r="A7888" s="58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  <c r="Q7888" s="58"/>
      <c r="R7888" s="58"/>
    </row>
    <row r="7889" spans="1:18" x14ac:dyDescent="0.2">
      <c r="A7889" s="58"/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  <c r="Q7889" s="58"/>
      <c r="R7889" s="58"/>
    </row>
    <row r="7890" spans="1:18" x14ac:dyDescent="0.2">
      <c r="A7890" s="58"/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  <c r="Q7890" s="58"/>
      <c r="R7890" s="58"/>
    </row>
    <row r="7891" spans="1:18" x14ac:dyDescent="0.2">
      <c r="A7891" s="58"/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  <c r="Q7891" s="58"/>
      <c r="R7891" s="58"/>
    </row>
    <row r="7892" spans="1:18" x14ac:dyDescent="0.2">
      <c r="A7892" s="58"/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  <c r="Q7892" s="58"/>
      <c r="R7892" s="58"/>
    </row>
    <row r="7893" spans="1:18" x14ac:dyDescent="0.2">
      <c r="A7893" s="58"/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  <c r="Q7893" s="58"/>
      <c r="R7893" s="58"/>
    </row>
    <row r="7894" spans="1:18" x14ac:dyDescent="0.2">
      <c r="A7894" s="58"/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  <c r="Q7894" s="58"/>
      <c r="R7894" s="58"/>
    </row>
    <row r="7895" spans="1:18" x14ac:dyDescent="0.2">
      <c r="A7895" s="58"/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  <c r="Q7895" s="58"/>
      <c r="R7895" s="58"/>
    </row>
    <row r="7896" spans="1:18" x14ac:dyDescent="0.2">
      <c r="A7896" s="58"/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  <c r="Q7896" s="58"/>
      <c r="R7896" s="58"/>
    </row>
    <row r="7897" spans="1:18" x14ac:dyDescent="0.2">
      <c r="A7897" s="58"/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  <c r="Q7897" s="58"/>
      <c r="R7897" s="58"/>
    </row>
    <row r="7898" spans="1:18" x14ac:dyDescent="0.2">
      <c r="A7898" s="58"/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  <c r="Q7898" s="58"/>
      <c r="R7898" s="58"/>
    </row>
    <row r="7899" spans="1:18" x14ac:dyDescent="0.2">
      <c r="A7899" s="58"/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  <c r="Q7899" s="58"/>
      <c r="R7899" s="58"/>
    </row>
    <row r="7900" spans="1:18" x14ac:dyDescent="0.2">
      <c r="A7900" s="58"/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  <c r="Q7900" s="58"/>
      <c r="R7900" s="58"/>
    </row>
    <row r="7901" spans="1:18" x14ac:dyDescent="0.2">
      <c r="A7901" s="58"/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  <c r="Q7901" s="58"/>
      <c r="R7901" s="58"/>
    </row>
    <row r="7902" spans="1:18" x14ac:dyDescent="0.2">
      <c r="A7902" s="58"/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  <c r="Q7902" s="58"/>
      <c r="R7902" s="58"/>
    </row>
    <row r="7903" spans="1:18" x14ac:dyDescent="0.2">
      <c r="A7903" s="58"/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  <c r="Q7903" s="58"/>
      <c r="R7903" s="58"/>
    </row>
    <row r="7904" spans="1:18" x14ac:dyDescent="0.2">
      <c r="A7904" s="58"/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  <c r="Q7904" s="58"/>
      <c r="R7904" s="58"/>
    </row>
    <row r="7905" spans="1:18" x14ac:dyDescent="0.2">
      <c r="A7905" s="58"/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  <c r="Q7905" s="58"/>
      <c r="R7905" s="58"/>
    </row>
    <row r="7906" spans="1:18" x14ac:dyDescent="0.2">
      <c r="A7906" s="58"/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  <c r="Q7906" s="58"/>
      <c r="R7906" s="58"/>
    </row>
    <row r="7907" spans="1:18" x14ac:dyDescent="0.2">
      <c r="A7907" s="58"/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  <c r="Q7907" s="58"/>
      <c r="R7907" s="58"/>
    </row>
    <row r="7908" spans="1:18" x14ac:dyDescent="0.2">
      <c r="A7908" s="58"/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  <c r="Q7908" s="58"/>
      <c r="R7908" s="58"/>
    </row>
    <row r="7909" spans="1:18" x14ac:dyDescent="0.2">
      <c r="A7909" s="58"/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  <c r="Q7909" s="58"/>
      <c r="R7909" s="58"/>
    </row>
    <row r="7910" spans="1:18" x14ac:dyDescent="0.2">
      <c r="A7910" s="58"/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  <c r="Q7910" s="58"/>
      <c r="R7910" s="58"/>
    </row>
    <row r="7911" spans="1:18" x14ac:dyDescent="0.2">
      <c r="A7911" s="58"/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  <c r="Q7911" s="58"/>
      <c r="R7911" s="58"/>
    </row>
    <row r="7912" spans="1:18" x14ac:dyDescent="0.2">
      <c r="A7912" s="58"/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  <c r="Q7912" s="58"/>
      <c r="R7912" s="58"/>
    </row>
    <row r="7913" spans="1:18" x14ac:dyDescent="0.2">
      <c r="A7913" s="58"/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  <c r="Q7913" s="58"/>
      <c r="R7913" s="58"/>
    </row>
    <row r="7914" spans="1:18" x14ac:dyDescent="0.2">
      <c r="A7914" s="58"/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  <c r="Q7914" s="58"/>
      <c r="R7914" s="58"/>
    </row>
    <row r="7915" spans="1:18" x14ac:dyDescent="0.2">
      <c r="A7915" s="58"/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  <c r="Q7915" s="58"/>
      <c r="R7915" s="58"/>
    </row>
    <row r="7916" spans="1:18" x14ac:dyDescent="0.2">
      <c r="A7916" s="58"/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  <c r="Q7916" s="58"/>
      <c r="R7916" s="58"/>
    </row>
    <row r="7917" spans="1:18" x14ac:dyDescent="0.2">
      <c r="A7917" s="58"/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  <c r="Q7917" s="58"/>
      <c r="R7917" s="58"/>
    </row>
    <row r="7918" spans="1:18" x14ac:dyDescent="0.2">
      <c r="A7918" s="58"/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  <c r="Q7918" s="58"/>
      <c r="R7918" s="58"/>
    </row>
    <row r="7919" spans="1:18" x14ac:dyDescent="0.2">
      <c r="A7919" s="58"/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  <c r="Q7919" s="58"/>
      <c r="R7919" s="58"/>
    </row>
    <row r="7920" spans="1:18" x14ac:dyDescent="0.2">
      <c r="A7920" s="58"/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  <c r="Q7920" s="58"/>
      <c r="R7920" s="58"/>
    </row>
    <row r="7921" spans="1:18" x14ac:dyDescent="0.2">
      <c r="A7921" s="58"/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  <c r="Q7921" s="58"/>
      <c r="R7921" s="58"/>
    </row>
    <row r="7922" spans="1:18" x14ac:dyDescent="0.2">
      <c r="A7922" s="58"/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  <c r="Q7922" s="58"/>
      <c r="R7922" s="58"/>
    </row>
    <row r="7923" spans="1:18" x14ac:dyDescent="0.2">
      <c r="A7923" s="58"/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  <c r="Q7923" s="58"/>
      <c r="R7923" s="58"/>
    </row>
    <row r="7924" spans="1:18" x14ac:dyDescent="0.2">
      <c r="A7924" s="58"/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  <c r="Q7924" s="58"/>
      <c r="R7924" s="58"/>
    </row>
    <row r="7925" spans="1:18" x14ac:dyDescent="0.2">
      <c r="A7925" s="58"/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  <c r="Q7925" s="58"/>
      <c r="R7925" s="58"/>
    </row>
    <row r="7926" spans="1:18" x14ac:dyDescent="0.2">
      <c r="A7926" s="58"/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  <c r="Q7926" s="58"/>
      <c r="R7926" s="58"/>
    </row>
    <row r="7927" spans="1:18" x14ac:dyDescent="0.2">
      <c r="A7927" s="58"/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  <c r="Q7927" s="58"/>
      <c r="R7927" s="58"/>
    </row>
    <row r="7928" spans="1:18" x14ac:dyDescent="0.2">
      <c r="A7928" s="58"/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  <c r="Q7928" s="58"/>
      <c r="R7928" s="58"/>
    </row>
    <row r="7929" spans="1:18" x14ac:dyDescent="0.2">
      <c r="A7929" s="58"/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  <c r="Q7929" s="58"/>
      <c r="R7929" s="58"/>
    </row>
    <row r="7930" spans="1:18" x14ac:dyDescent="0.2">
      <c r="A7930" s="58"/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  <c r="Q7930" s="58"/>
      <c r="R7930" s="58"/>
    </row>
    <row r="7931" spans="1:18" x14ac:dyDescent="0.2">
      <c r="A7931" s="58"/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  <c r="Q7931" s="58"/>
      <c r="R7931" s="58"/>
    </row>
    <row r="7932" spans="1:18" x14ac:dyDescent="0.2">
      <c r="A7932" s="58"/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  <c r="Q7932" s="58"/>
      <c r="R7932" s="58"/>
    </row>
    <row r="7933" spans="1:18" x14ac:dyDescent="0.2">
      <c r="A7933" s="58"/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  <c r="Q7933" s="58"/>
      <c r="R7933" s="58"/>
    </row>
    <row r="7934" spans="1:18" x14ac:dyDescent="0.2">
      <c r="A7934" s="58"/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  <c r="Q7934" s="58"/>
      <c r="R7934" s="58"/>
    </row>
    <row r="7935" spans="1:18" x14ac:dyDescent="0.2">
      <c r="A7935" s="58"/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  <c r="Q7935" s="58"/>
      <c r="R7935" s="58"/>
    </row>
    <row r="7936" spans="1:18" x14ac:dyDescent="0.2">
      <c r="A7936" s="58"/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  <c r="Q7936" s="58"/>
      <c r="R7936" s="58"/>
    </row>
    <row r="7937" spans="1:18" x14ac:dyDescent="0.2">
      <c r="A7937" s="58"/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  <c r="Q7937" s="58"/>
      <c r="R7937" s="58"/>
    </row>
    <row r="7938" spans="1:18" x14ac:dyDescent="0.2">
      <c r="A7938" s="58"/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  <c r="Q7938" s="58"/>
      <c r="R7938" s="58"/>
    </row>
    <row r="7939" spans="1:18" x14ac:dyDescent="0.2">
      <c r="A7939" s="58"/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  <c r="Q7939" s="58"/>
      <c r="R7939" s="58"/>
    </row>
    <row r="7940" spans="1:18" x14ac:dyDescent="0.2">
      <c r="A7940" s="58"/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  <c r="Q7940" s="58"/>
      <c r="R7940" s="58"/>
    </row>
    <row r="7941" spans="1:18" x14ac:dyDescent="0.2">
      <c r="A7941" s="58"/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  <c r="Q7941" s="58"/>
      <c r="R7941" s="58"/>
    </row>
    <row r="7942" spans="1:18" x14ac:dyDescent="0.2">
      <c r="A7942" s="58"/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  <c r="Q7942" s="58"/>
      <c r="R7942" s="58"/>
    </row>
    <row r="7943" spans="1:18" x14ac:dyDescent="0.2">
      <c r="A7943" s="58"/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  <c r="Q7943" s="58"/>
      <c r="R7943" s="58"/>
    </row>
    <row r="7944" spans="1:18" x14ac:dyDescent="0.2">
      <c r="A7944" s="58"/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  <c r="Q7944" s="58"/>
      <c r="R7944" s="58"/>
    </row>
    <row r="7945" spans="1:18" x14ac:dyDescent="0.2">
      <c r="A7945" s="58"/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  <c r="Q7945" s="58"/>
      <c r="R7945" s="58"/>
    </row>
    <row r="7946" spans="1:18" x14ac:dyDescent="0.2">
      <c r="A7946" s="58"/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  <c r="Q7946" s="58"/>
      <c r="R7946" s="58"/>
    </row>
    <row r="7947" spans="1:18" x14ac:dyDescent="0.2">
      <c r="A7947" s="58"/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  <c r="Q7947" s="58"/>
      <c r="R7947" s="58"/>
    </row>
    <row r="7948" spans="1:18" x14ac:dyDescent="0.2">
      <c r="A7948" s="58"/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  <c r="Q7948" s="58"/>
      <c r="R7948" s="58"/>
    </row>
    <row r="7949" spans="1:18" x14ac:dyDescent="0.2">
      <c r="A7949" s="58"/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  <c r="Q7949" s="58"/>
      <c r="R7949" s="58"/>
    </row>
    <row r="7950" spans="1:18" x14ac:dyDescent="0.2">
      <c r="A7950" s="58"/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  <c r="Q7950" s="58"/>
      <c r="R7950" s="58"/>
    </row>
    <row r="7951" spans="1:18" x14ac:dyDescent="0.2">
      <c r="A7951" s="58"/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  <c r="Q7951" s="58"/>
      <c r="R7951" s="58"/>
    </row>
    <row r="7952" spans="1:18" x14ac:dyDescent="0.2">
      <c r="A7952" s="58"/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  <c r="Q7952" s="58"/>
      <c r="R7952" s="58"/>
    </row>
    <row r="7953" spans="1:18" x14ac:dyDescent="0.2">
      <c r="A7953" s="58"/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  <c r="Q7953" s="58"/>
      <c r="R7953" s="58"/>
    </row>
    <row r="7954" spans="1:18" x14ac:dyDescent="0.2">
      <c r="A7954" s="58"/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  <c r="Q7954" s="58"/>
      <c r="R7954" s="58"/>
    </row>
    <row r="7955" spans="1:18" x14ac:dyDescent="0.2">
      <c r="A7955" s="58"/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  <c r="Q7955" s="58"/>
      <c r="R7955" s="58"/>
    </row>
    <row r="7956" spans="1:18" x14ac:dyDescent="0.2">
      <c r="A7956" s="58"/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  <c r="Q7956" s="58"/>
      <c r="R7956" s="58"/>
    </row>
    <row r="7957" spans="1:18" x14ac:dyDescent="0.2">
      <c r="A7957" s="58"/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  <c r="Q7957" s="58"/>
      <c r="R7957" s="58"/>
    </row>
    <row r="7958" spans="1:18" x14ac:dyDescent="0.2">
      <c r="A7958" s="58"/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  <c r="Q7958" s="58"/>
      <c r="R7958" s="58"/>
    </row>
    <row r="7959" spans="1:18" x14ac:dyDescent="0.2">
      <c r="A7959" s="58"/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  <c r="Q7959" s="58"/>
      <c r="R7959" s="58"/>
    </row>
    <row r="7960" spans="1:18" x14ac:dyDescent="0.2">
      <c r="A7960" s="58"/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  <c r="Q7960" s="58"/>
      <c r="R7960" s="58"/>
    </row>
    <row r="7961" spans="1:18" x14ac:dyDescent="0.2">
      <c r="A7961" s="58"/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  <c r="Q7961" s="58"/>
      <c r="R7961" s="58"/>
    </row>
    <row r="7962" spans="1:18" x14ac:dyDescent="0.2">
      <c r="A7962" s="58"/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  <c r="Q7962" s="58"/>
      <c r="R7962" s="58"/>
    </row>
    <row r="7963" spans="1:18" x14ac:dyDescent="0.2">
      <c r="A7963" s="58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  <c r="Q7963" s="58"/>
      <c r="R7963" s="58"/>
    </row>
    <row r="7964" spans="1:18" x14ac:dyDescent="0.2">
      <c r="A7964" s="58"/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  <c r="Q7964" s="58"/>
      <c r="R7964" s="58"/>
    </row>
    <row r="7965" spans="1:18" x14ac:dyDescent="0.2">
      <c r="A7965" s="58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  <c r="Q7965" s="58"/>
      <c r="R7965" s="58"/>
    </row>
    <row r="7966" spans="1:18" x14ac:dyDescent="0.2">
      <c r="A7966" s="58"/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  <c r="Q7966" s="58"/>
      <c r="R7966" s="58"/>
    </row>
    <row r="7967" spans="1:18" x14ac:dyDescent="0.2">
      <c r="A7967" s="58"/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  <c r="Q7967" s="58"/>
      <c r="R7967" s="58"/>
    </row>
    <row r="7968" spans="1:18" x14ac:dyDescent="0.2">
      <c r="A7968" s="58"/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  <c r="Q7968" s="58"/>
      <c r="R7968" s="58"/>
    </row>
    <row r="7969" spans="1:18" x14ac:dyDescent="0.2">
      <c r="A7969" s="58"/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  <c r="Q7969" s="58"/>
      <c r="R7969" s="58"/>
    </row>
    <row r="7970" spans="1:18" x14ac:dyDescent="0.2">
      <c r="A7970" s="58"/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  <c r="Q7970" s="58"/>
      <c r="R7970" s="58"/>
    </row>
    <row r="7971" spans="1:18" x14ac:dyDescent="0.2">
      <c r="A7971" s="58"/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  <c r="Q7971" s="58"/>
      <c r="R7971" s="58"/>
    </row>
    <row r="7972" spans="1:18" x14ac:dyDescent="0.2">
      <c r="A7972" s="58"/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  <c r="Q7972" s="58"/>
      <c r="R7972" s="58"/>
    </row>
    <row r="7973" spans="1:18" x14ac:dyDescent="0.2">
      <c r="A7973" s="58"/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  <c r="Q7973" s="58"/>
      <c r="R7973" s="58"/>
    </row>
    <row r="7974" spans="1:18" x14ac:dyDescent="0.2">
      <c r="A7974" s="58"/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  <c r="Q7974" s="58"/>
      <c r="R7974" s="58"/>
    </row>
    <row r="7975" spans="1:18" x14ac:dyDescent="0.2">
      <c r="A7975" s="58"/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  <c r="Q7975" s="58"/>
      <c r="R7975" s="58"/>
    </row>
    <row r="7976" spans="1:18" x14ac:dyDescent="0.2">
      <c r="A7976" s="58"/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  <c r="Q7976" s="58"/>
      <c r="R7976" s="58"/>
    </row>
    <row r="7977" spans="1:18" x14ac:dyDescent="0.2">
      <c r="A7977" s="58"/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  <c r="Q7977" s="58"/>
      <c r="R7977" s="58"/>
    </row>
    <row r="7978" spans="1:18" x14ac:dyDescent="0.2">
      <c r="A7978" s="58"/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  <c r="Q7978" s="58"/>
      <c r="R7978" s="58"/>
    </row>
    <row r="7979" spans="1:18" x14ac:dyDescent="0.2">
      <c r="A7979" s="58"/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  <c r="Q7979" s="58"/>
      <c r="R7979" s="58"/>
    </row>
    <row r="7980" spans="1:18" x14ac:dyDescent="0.2">
      <c r="A7980" s="58"/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  <c r="Q7980" s="58"/>
      <c r="R7980" s="58"/>
    </row>
    <row r="7981" spans="1:18" x14ac:dyDescent="0.2">
      <c r="A7981" s="58"/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  <c r="Q7981" s="58"/>
      <c r="R7981" s="58"/>
    </row>
    <row r="7982" spans="1:18" x14ac:dyDescent="0.2">
      <c r="A7982" s="58"/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  <c r="Q7982" s="58"/>
      <c r="R7982" s="58"/>
    </row>
    <row r="7983" spans="1:18" x14ac:dyDescent="0.2">
      <c r="A7983" s="58"/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  <c r="Q7983" s="58"/>
      <c r="R7983" s="58"/>
    </row>
    <row r="7984" spans="1:18" x14ac:dyDescent="0.2">
      <c r="A7984" s="58"/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  <c r="Q7984" s="58"/>
      <c r="R7984" s="58"/>
    </row>
    <row r="7985" spans="1:18" x14ac:dyDescent="0.2">
      <c r="A7985" s="58"/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  <c r="Q7985" s="58"/>
      <c r="R7985" s="58"/>
    </row>
    <row r="7986" spans="1:18" x14ac:dyDescent="0.2">
      <c r="A7986" s="58"/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  <c r="Q7986" s="58"/>
      <c r="R7986" s="58"/>
    </row>
    <row r="7987" spans="1:18" x14ac:dyDescent="0.2">
      <c r="A7987" s="58"/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  <c r="Q7987" s="58"/>
      <c r="R7987" s="58"/>
    </row>
    <row r="7988" spans="1:18" x14ac:dyDescent="0.2">
      <c r="A7988" s="58"/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  <c r="Q7988" s="58"/>
      <c r="R7988" s="58"/>
    </row>
    <row r="7989" spans="1:18" x14ac:dyDescent="0.2">
      <c r="A7989" s="58"/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  <c r="Q7989" s="58"/>
      <c r="R7989" s="58"/>
    </row>
    <row r="7990" spans="1:18" x14ac:dyDescent="0.2">
      <c r="A7990" s="58"/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  <c r="Q7990" s="58"/>
      <c r="R7990" s="58"/>
    </row>
    <row r="7991" spans="1:18" x14ac:dyDescent="0.2">
      <c r="A7991" s="58"/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  <c r="Q7991" s="58"/>
      <c r="R7991" s="58"/>
    </row>
    <row r="7992" spans="1:18" x14ac:dyDescent="0.2">
      <c r="A7992" s="58"/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  <c r="Q7992" s="58"/>
      <c r="R7992" s="58"/>
    </row>
    <row r="7993" spans="1:18" x14ac:dyDescent="0.2">
      <c r="A7993" s="58"/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  <c r="Q7993" s="58"/>
      <c r="R7993" s="58"/>
    </row>
    <row r="7994" spans="1:18" x14ac:dyDescent="0.2">
      <c r="A7994" s="58"/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  <c r="Q7994" s="58"/>
      <c r="R7994" s="58"/>
    </row>
    <row r="7995" spans="1:18" x14ac:dyDescent="0.2">
      <c r="A7995" s="58"/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  <c r="Q7995" s="58"/>
      <c r="R7995" s="58"/>
    </row>
    <row r="7996" spans="1:18" x14ac:dyDescent="0.2">
      <c r="A7996" s="58"/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  <c r="Q7996" s="58"/>
      <c r="R7996" s="58"/>
    </row>
    <row r="7997" spans="1:18" x14ac:dyDescent="0.2">
      <c r="A7997" s="58"/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  <c r="Q7997" s="58"/>
      <c r="R7997" s="58"/>
    </row>
    <row r="7998" spans="1:18" x14ac:dyDescent="0.2">
      <c r="A7998" s="58"/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  <c r="Q7998" s="58"/>
      <c r="R7998" s="58"/>
    </row>
    <row r="7999" spans="1:18" x14ac:dyDescent="0.2">
      <c r="A7999" s="58"/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  <c r="Q7999" s="58"/>
      <c r="R7999" s="58"/>
    </row>
    <row r="8000" spans="1:18" x14ac:dyDescent="0.2">
      <c r="A8000" s="58"/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  <c r="Q8000" s="58"/>
      <c r="R8000" s="58"/>
    </row>
    <row r="8001" spans="1:18" x14ac:dyDescent="0.2">
      <c r="A8001" s="58"/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  <c r="Q8001" s="58"/>
      <c r="R8001" s="58"/>
    </row>
    <row r="8002" spans="1:18" x14ac:dyDescent="0.2">
      <c r="A8002" s="58"/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  <c r="Q8002" s="58"/>
      <c r="R8002" s="58"/>
    </row>
    <row r="8003" spans="1:18" x14ac:dyDescent="0.2">
      <c r="A8003" s="58"/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  <c r="Q8003" s="58"/>
      <c r="R8003" s="58"/>
    </row>
    <row r="8004" spans="1:18" x14ac:dyDescent="0.2">
      <c r="A8004" s="58"/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  <c r="Q8004" s="58"/>
      <c r="R8004" s="58"/>
    </row>
    <row r="8005" spans="1:18" x14ac:dyDescent="0.2">
      <c r="A8005" s="58"/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  <c r="Q8005" s="58"/>
      <c r="R8005" s="58"/>
    </row>
    <row r="8006" spans="1:18" x14ac:dyDescent="0.2">
      <c r="A8006" s="58"/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  <c r="Q8006" s="58"/>
      <c r="R8006" s="58"/>
    </row>
    <row r="8007" spans="1:18" x14ac:dyDescent="0.2">
      <c r="A8007" s="58"/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  <c r="Q8007" s="58"/>
      <c r="R8007" s="58"/>
    </row>
    <row r="8008" spans="1:18" x14ac:dyDescent="0.2">
      <c r="A8008" s="58"/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  <c r="Q8008" s="58"/>
      <c r="R8008" s="58"/>
    </row>
    <row r="8009" spans="1:18" x14ac:dyDescent="0.2">
      <c r="A8009" s="58"/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  <c r="Q8009" s="58"/>
      <c r="R8009" s="58"/>
    </row>
    <row r="8010" spans="1:18" x14ac:dyDescent="0.2">
      <c r="A8010" s="58"/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  <c r="Q8010" s="58"/>
      <c r="R8010" s="58"/>
    </row>
    <row r="8011" spans="1:18" x14ac:dyDescent="0.2">
      <c r="A8011" s="58"/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  <c r="Q8011" s="58"/>
      <c r="R8011" s="58"/>
    </row>
    <row r="8012" spans="1:18" x14ac:dyDescent="0.2">
      <c r="A8012" s="58"/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  <c r="Q8012" s="58"/>
      <c r="R8012" s="58"/>
    </row>
    <row r="8013" spans="1:18" x14ac:dyDescent="0.2">
      <c r="A8013" s="58"/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  <c r="Q8013" s="58"/>
      <c r="R8013" s="58"/>
    </row>
    <row r="8014" spans="1:18" x14ac:dyDescent="0.2">
      <c r="A8014" s="58"/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  <c r="Q8014" s="58"/>
      <c r="R8014" s="58"/>
    </row>
    <row r="8015" spans="1:18" x14ac:dyDescent="0.2">
      <c r="A8015" s="58"/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  <c r="Q8015" s="58"/>
      <c r="R8015" s="58"/>
    </row>
    <row r="8016" spans="1:18" x14ac:dyDescent="0.2">
      <c r="A8016" s="58"/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  <c r="Q8016" s="58"/>
      <c r="R8016" s="58"/>
    </row>
    <row r="8017" spans="1:18" x14ac:dyDescent="0.2">
      <c r="A8017" s="58"/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  <c r="Q8017" s="58"/>
      <c r="R8017" s="58"/>
    </row>
    <row r="8018" spans="1:18" x14ac:dyDescent="0.2">
      <c r="A8018" s="58"/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  <c r="Q8018" s="58"/>
      <c r="R8018" s="58"/>
    </row>
    <row r="8019" spans="1:18" x14ac:dyDescent="0.2">
      <c r="A8019" s="58"/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  <c r="Q8019" s="58"/>
      <c r="R8019" s="58"/>
    </row>
    <row r="8020" spans="1:18" x14ac:dyDescent="0.2">
      <c r="A8020" s="58"/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  <c r="Q8020" s="58"/>
      <c r="R8020" s="58"/>
    </row>
    <row r="8021" spans="1:18" x14ac:dyDescent="0.2">
      <c r="A8021" s="58"/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  <c r="Q8021" s="58"/>
      <c r="R8021" s="58"/>
    </row>
    <row r="8022" spans="1:18" x14ac:dyDescent="0.2">
      <c r="A8022" s="58"/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  <c r="Q8022" s="58"/>
      <c r="R8022" s="58"/>
    </row>
    <row r="8023" spans="1:18" x14ac:dyDescent="0.2">
      <c r="A8023" s="58"/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  <c r="Q8023" s="58"/>
      <c r="R8023" s="58"/>
    </row>
    <row r="8024" spans="1:18" x14ac:dyDescent="0.2">
      <c r="A8024" s="58"/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  <c r="Q8024" s="58"/>
      <c r="R8024" s="58"/>
    </row>
    <row r="8025" spans="1:18" x14ac:dyDescent="0.2">
      <c r="A8025" s="58"/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  <c r="Q8025" s="58"/>
      <c r="R8025" s="58"/>
    </row>
    <row r="8026" spans="1:18" x14ac:dyDescent="0.2">
      <c r="A8026" s="58"/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  <c r="Q8026" s="58"/>
      <c r="R8026" s="58"/>
    </row>
    <row r="8027" spans="1:18" x14ac:dyDescent="0.2">
      <c r="A8027" s="58"/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  <c r="Q8027" s="58"/>
      <c r="R8027" s="58"/>
    </row>
    <row r="8028" spans="1:18" x14ac:dyDescent="0.2">
      <c r="A8028" s="58"/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  <c r="Q8028" s="58"/>
      <c r="R8028" s="58"/>
    </row>
    <row r="8029" spans="1:18" x14ac:dyDescent="0.2">
      <c r="A8029" s="58"/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  <c r="Q8029" s="58"/>
      <c r="R8029" s="58"/>
    </row>
    <row r="8030" spans="1:18" x14ac:dyDescent="0.2">
      <c r="A8030" s="58"/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  <c r="Q8030" s="58"/>
      <c r="R8030" s="58"/>
    </row>
    <row r="8031" spans="1:18" x14ac:dyDescent="0.2">
      <c r="A8031" s="58"/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  <c r="Q8031" s="58"/>
      <c r="R8031" s="58"/>
    </row>
    <row r="8032" spans="1:18" x14ac:dyDescent="0.2">
      <c r="A8032" s="58"/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  <c r="Q8032" s="58"/>
      <c r="R8032" s="58"/>
    </row>
    <row r="8033" spans="1:18" x14ac:dyDescent="0.2">
      <c r="A8033" s="58"/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  <c r="Q8033" s="58"/>
      <c r="R8033" s="58"/>
    </row>
    <row r="8034" spans="1:18" x14ac:dyDescent="0.2">
      <c r="A8034" s="58"/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  <c r="Q8034" s="58"/>
      <c r="R8034" s="58"/>
    </row>
    <row r="8035" spans="1:18" x14ac:dyDescent="0.2">
      <c r="A8035" s="58"/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  <c r="Q8035" s="58"/>
      <c r="R8035" s="58"/>
    </row>
    <row r="8036" spans="1:18" x14ac:dyDescent="0.2">
      <c r="A8036" s="58"/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  <c r="Q8036" s="58"/>
      <c r="R8036" s="58"/>
    </row>
    <row r="8037" spans="1:18" x14ac:dyDescent="0.2">
      <c r="A8037" s="58"/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  <c r="Q8037" s="58"/>
      <c r="R8037" s="58"/>
    </row>
    <row r="8038" spans="1:18" x14ac:dyDescent="0.2">
      <c r="A8038" s="58"/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</row>
    <row r="8039" spans="1:18" x14ac:dyDescent="0.2">
      <c r="A8039" s="58"/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  <c r="Q8039" s="58"/>
      <c r="R8039" s="58"/>
    </row>
    <row r="8040" spans="1:18" x14ac:dyDescent="0.2">
      <c r="A8040" s="58"/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  <c r="Q8040" s="58"/>
      <c r="R8040" s="58"/>
    </row>
    <row r="8041" spans="1:18" x14ac:dyDescent="0.2">
      <c r="A8041" s="58"/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  <c r="Q8041" s="58"/>
      <c r="R8041" s="58"/>
    </row>
    <row r="8042" spans="1:18" x14ac:dyDescent="0.2">
      <c r="A8042" s="58"/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  <c r="Q8042" s="58"/>
      <c r="R8042" s="58"/>
    </row>
    <row r="8043" spans="1:18" x14ac:dyDescent="0.2">
      <c r="A8043" s="58"/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  <c r="Q8043" s="58"/>
      <c r="R8043" s="58"/>
    </row>
    <row r="8044" spans="1:18" x14ac:dyDescent="0.2">
      <c r="A8044" s="58"/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  <c r="Q8044" s="58"/>
      <c r="R8044" s="58"/>
    </row>
    <row r="8045" spans="1:18" x14ac:dyDescent="0.2">
      <c r="A8045" s="58"/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  <c r="Q8045" s="58"/>
      <c r="R8045" s="58"/>
    </row>
    <row r="8046" spans="1:18" x14ac:dyDescent="0.2">
      <c r="A8046" s="58"/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  <c r="Q8046" s="58"/>
      <c r="R8046" s="58"/>
    </row>
    <row r="8047" spans="1:18" x14ac:dyDescent="0.2">
      <c r="A8047" s="58"/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  <c r="Q8047" s="58"/>
      <c r="R8047" s="58"/>
    </row>
    <row r="8048" spans="1:18" x14ac:dyDescent="0.2">
      <c r="A8048" s="58"/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  <c r="Q8048" s="58"/>
      <c r="R8048" s="58"/>
    </row>
    <row r="8049" spans="1:18" x14ac:dyDescent="0.2">
      <c r="A8049" s="58"/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  <c r="Q8049" s="58"/>
      <c r="R8049" s="58"/>
    </row>
    <row r="8050" spans="1:18" x14ac:dyDescent="0.2">
      <c r="A8050" s="58"/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  <c r="Q8050" s="58"/>
      <c r="R8050" s="58"/>
    </row>
    <row r="8051" spans="1:18" x14ac:dyDescent="0.2">
      <c r="A8051" s="58"/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  <c r="Q8051" s="58"/>
      <c r="R8051" s="58"/>
    </row>
    <row r="8052" spans="1:18" x14ac:dyDescent="0.2">
      <c r="A8052" s="58"/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  <c r="Q8052" s="58"/>
      <c r="R8052" s="58"/>
    </row>
    <row r="8053" spans="1:18" x14ac:dyDescent="0.2">
      <c r="A8053" s="58"/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  <c r="Q8053" s="58"/>
      <c r="R8053" s="58"/>
    </row>
    <row r="8054" spans="1:18" x14ac:dyDescent="0.2">
      <c r="A8054" s="58"/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  <c r="Q8054" s="58"/>
      <c r="R8054" s="58"/>
    </row>
    <row r="8055" spans="1:18" x14ac:dyDescent="0.2">
      <c r="A8055" s="58"/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  <c r="Q8055" s="58"/>
      <c r="R8055" s="58"/>
    </row>
    <row r="8056" spans="1:18" x14ac:dyDescent="0.2">
      <c r="A8056" s="58"/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  <c r="Q8056" s="58"/>
      <c r="R8056" s="58"/>
    </row>
    <row r="8057" spans="1:18" x14ac:dyDescent="0.2">
      <c r="A8057" s="58"/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  <c r="Q8057" s="58"/>
      <c r="R8057" s="58"/>
    </row>
    <row r="8058" spans="1:18" x14ac:dyDescent="0.2">
      <c r="A8058" s="58"/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  <c r="Q8058" s="58"/>
      <c r="R8058" s="58"/>
    </row>
    <row r="8059" spans="1:18" x14ac:dyDescent="0.2">
      <c r="A8059" s="58"/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  <c r="Q8059" s="58"/>
      <c r="R8059" s="58"/>
    </row>
    <row r="8060" spans="1:18" x14ac:dyDescent="0.2">
      <c r="A8060" s="58"/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  <c r="Q8060" s="58"/>
      <c r="R8060" s="58"/>
    </row>
    <row r="8061" spans="1:18" x14ac:dyDescent="0.2">
      <c r="A8061" s="58"/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  <c r="Q8061" s="58"/>
      <c r="R8061" s="58"/>
    </row>
    <row r="8062" spans="1:18" x14ac:dyDescent="0.2">
      <c r="A8062" s="58"/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  <c r="Q8062" s="58"/>
      <c r="R8062" s="58"/>
    </row>
    <row r="8063" spans="1:18" x14ac:dyDescent="0.2">
      <c r="A8063" s="58"/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  <c r="Q8063" s="58"/>
      <c r="R8063" s="58"/>
    </row>
    <row r="8064" spans="1:18" x14ac:dyDescent="0.2">
      <c r="A8064" s="58"/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  <c r="Q8064" s="58"/>
      <c r="R8064" s="58"/>
    </row>
    <row r="8065" spans="1:18" x14ac:dyDescent="0.2">
      <c r="A8065" s="58"/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  <c r="Q8065" s="58"/>
      <c r="R8065" s="58"/>
    </row>
    <row r="8066" spans="1:18" x14ac:dyDescent="0.2">
      <c r="A8066" s="58"/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  <c r="Q8066" s="58"/>
      <c r="R8066" s="58"/>
    </row>
    <row r="8067" spans="1:18" x14ac:dyDescent="0.2">
      <c r="A8067" s="58"/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  <c r="Q8067" s="58"/>
      <c r="R8067" s="58"/>
    </row>
    <row r="8068" spans="1:18" x14ac:dyDescent="0.2">
      <c r="A8068" s="58"/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  <c r="Q8068" s="58"/>
      <c r="R8068" s="58"/>
    </row>
    <row r="8069" spans="1:18" x14ac:dyDescent="0.2">
      <c r="A8069" s="58"/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  <c r="Q8069" s="58"/>
      <c r="R8069" s="58"/>
    </row>
    <row r="8070" spans="1:18" x14ac:dyDescent="0.2">
      <c r="A8070" s="58"/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  <c r="Q8070" s="58"/>
      <c r="R8070" s="58"/>
    </row>
    <row r="8071" spans="1:18" x14ac:dyDescent="0.2">
      <c r="A8071" s="58"/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  <c r="Q8071" s="58"/>
      <c r="R8071" s="58"/>
    </row>
    <row r="8072" spans="1:18" x14ac:dyDescent="0.2">
      <c r="A8072" s="58"/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  <c r="Q8072" s="58"/>
      <c r="R8072" s="58"/>
    </row>
    <row r="8073" spans="1:18" x14ac:dyDescent="0.2">
      <c r="A8073" s="58"/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  <c r="Q8073" s="58"/>
      <c r="R8073" s="58"/>
    </row>
    <row r="8074" spans="1:18" x14ac:dyDescent="0.2">
      <c r="A8074" s="58"/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  <c r="Q8074" s="58"/>
      <c r="R8074" s="58"/>
    </row>
    <row r="8075" spans="1:18" x14ac:dyDescent="0.2">
      <c r="A8075" s="58"/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  <c r="Q8075" s="58"/>
      <c r="R8075" s="58"/>
    </row>
    <row r="8076" spans="1:18" x14ac:dyDescent="0.2">
      <c r="A8076" s="58"/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  <c r="Q8076" s="58"/>
      <c r="R8076" s="58"/>
    </row>
    <row r="8077" spans="1:18" x14ac:dyDescent="0.2">
      <c r="A8077" s="58"/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  <c r="Q8077" s="58"/>
      <c r="R8077" s="58"/>
    </row>
    <row r="8078" spans="1:18" x14ac:dyDescent="0.2">
      <c r="A8078" s="58"/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  <c r="Q8078" s="58"/>
      <c r="R8078" s="58"/>
    </row>
    <row r="8079" spans="1:18" x14ac:dyDescent="0.2">
      <c r="A8079" s="58"/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  <c r="Q8079" s="58"/>
      <c r="R8079" s="58"/>
    </row>
    <row r="8080" spans="1:18" x14ac:dyDescent="0.2">
      <c r="A8080" s="58"/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  <c r="Q8080" s="58"/>
      <c r="R8080" s="58"/>
    </row>
    <row r="8081" spans="1:18" x14ac:dyDescent="0.2">
      <c r="A8081" s="58"/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  <c r="Q8081" s="58"/>
      <c r="R8081" s="58"/>
    </row>
    <row r="8082" spans="1:18" x14ac:dyDescent="0.2">
      <c r="A8082" s="58"/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  <c r="Q8082" s="58"/>
      <c r="R8082" s="58"/>
    </row>
    <row r="8083" spans="1:18" x14ac:dyDescent="0.2">
      <c r="A8083" s="58"/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  <c r="Q8083" s="58"/>
      <c r="R8083" s="58"/>
    </row>
    <row r="8084" spans="1:18" x14ac:dyDescent="0.2">
      <c r="A8084" s="58"/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  <c r="Q8084" s="58"/>
      <c r="R8084" s="58"/>
    </row>
    <row r="8085" spans="1:18" x14ac:dyDescent="0.2">
      <c r="A8085" s="58"/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  <c r="Q8085" s="58"/>
      <c r="R8085" s="58"/>
    </row>
    <row r="8086" spans="1:18" x14ac:dyDescent="0.2">
      <c r="A8086" s="58"/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  <c r="Q8086" s="58"/>
      <c r="R8086" s="58"/>
    </row>
    <row r="8087" spans="1:18" x14ac:dyDescent="0.2">
      <c r="A8087" s="58"/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  <c r="Q8087" s="58"/>
      <c r="R8087" s="58"/>
    </row>
    <row r="8088" spans="1:18" x14ac:dyDescent="0.2">
      <c r="A8088" s="58"/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  <c r="Q8088" s="58"/>
      <c r="R8088" s="58"/>
    </row>
    <row r="8089" spans="1:18" x14ac:dyDescent="0.2">
      <c r="A8089" s="58"/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  <c r="Q8089" s="58"/>
      <c r="R8089" s="58"/>
    </row>
    <row r="8090" spans="1:18" x14ac:dyDescent="0.2">
      <c r="A8090" s="58"/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  <c r="Q8090" s="58"/>
      <c r="R8090" s="58"/>
    </row>
    <row r="8091" spans="1:18" x14ac:dyDescent="0.2">
      <c r="A8091" s="58"/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  <c r="Q8091" s="58"/>
      <c r="R8091" s="58"/>
    </row>
    <row r="8092" spans="1:18" x14ac:dyDescent="0.2">
      <c r="A8092" s="58"/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  <c r="Q8092" s="58"/>
      <c r="R8092" s="58"/>
    </row>
    <row r="8093" spans="1:18" x14ac:dyDescent="0.2">
      <c r="A8093" s="58"/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  <c r="Q8093" s="58"/>
      <c r="R8093" s="58"/>
    </row>
    <row r="8094" spans="1:18" x14ac:dyDescent="0.2">
      <c r="A8094" s="58"/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  <c r="Q8094" s="58"/>
      <c r="R8094" s="58"/>
    </row>
    <row r="8095" spans="1:18" x14ac:dyDescent="0.2">
      <c r="A8095" s="58"/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  <c r="Q8095" s="58"/>
      <c r="R8095" s="58"/>
    </row>
    <row r="8096" spans="1:18" x14ac:dyDescent="0.2">
      <c r="A8096" s="58"/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  <c r="Q8096" s="58"/>
      <c r="R8096" s="58"/>
    </row>
    <row r="8097" spans="1:18" x14ac:dyDescent="0.2">
      <c r="A8097" s="58"/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  <c r="Q8097" s="58"/>
      <c r="R8097" s="58"/>
    </row>
    <row r="8098" spans="1:18" x14ac:dyDescent="0.2">
      <c r="A8098" s="58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  <c r="Q8098" s="58"/>
      <c r="R8098" s="58"/>
    </row>
    <row r="8099" spans="1:18" x14ac:dyDescent="0.2">
      <c r="A8099" s="58"/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  <c r="Q8099" s="58"/>
      <c r="R8099" s="58"/>
    </row>
    <row r="8100" spans="1:18" x14ac:dyDescent="0.2">
      <c r="A8100" s="58"/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  <c r="Q8100" s="58"/>
      <c r="R8100" s="58"/>
    </row>
    <row r="8101" spans="1:18" x14ac:dyDescent="0.2">
      <c r="A8101" s="58"/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  <c r="Q8101" s="58"/>
      <c r="R8101" s="58"/>
    </row>
    <row r="8102" spans="1:18" x14ac:dyDescent="0.2">
      <c r="A8102" s="58"/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  <c r="Q8102" s="58"/>
      <c r="R8102" s="58"/>
    </row>
    <row r="8103" spans="1:18" x14ac:dyDescent="0.2">
      <c r="A8103" s="58"/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  <c r="Q8103" s="58"/>
      <c r="R8103" s="58"/>
    </row>
    <row r="8104" spans="1:18" x14ac:dyDescent="0.2">
      <c r="A8104" s="58"/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  <c r="Q8104" s="58"/>
      <c r="R8104" s="58"/>
    </row>
    <row r="8105" spans="1:18" x14ac:dyDescent="0.2">
      <c r="A8105" s="58"/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  <c r="Q8105" s="58"/>
      <c r="R8105" s="58"/>
    </row>
    <row r="8106" spans="1:18" x14ac:dyDescent="0.2">
      <c r="A8106" s="58"/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  <c r="Q8106" s="58"/>
      <c r="R8106" s="58"/>
    </row>
    <row r="8107" spans="1:18" x14ac:dyDescent="0.2">
      <c r="A8107" s="58"/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  <c r="Q8107" s="58"/>
      <c r="R8107" s="58"/>
    </row>
    <row r="8108" spans="1:18" x14ac:dyDescent="0.2">
      <c r="A8108" s="58"/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  <c r="Q8108" s="58"/>
      <c r="R8108" s="58"/>
    </row>
    <row r="8109" spans="1:18" x14ac:dyDescent="0.2">
      <c r="A8109" s="58"/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  <c r="Q8109" s="58"/>
      <c r="R8109" s="58"/>
    </row>
    <row r="8110" spans="1:18" x14ac:dyDescent="0.2">
      <c r="A8110" s="58"/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  <c r="Q8110" s="58"/>
      <c r="R8110" s="58"/>
    </row>
    <row r="8111" spans="1:18" x14ac:dyDescent="0.2">
      <c r="A8111" s="58"/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  <c r="Q8111" s="58"/>
      <c r="R8111" s="58"/>
    </row>
    <row r="8112" spans="1:18" x14ac:dyDescent="0.2">
      <c r="A8112" s="58"/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  <c r="Q8112" s="58"/>
      <c r="R8112" s="58"/>
    </row>
    <row r="8113" spans="1:18" x14ac:dyDescent="0.2">
      <c r="A8113" s="58"/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  <c r="Q8113" s="58"/>
      <c r="R8113" s="58"/>
    </row>
    <row r="8114" spans="1:18" x14ac:dyDescent="0.2">
      <c r="A8114" s="58"/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  <c r="Q8114" s="58"/>
      <c r="R8114" s="58"/>
    </row>
    <row r="8115" spans="1:18" x14ac:dyDescent="0.2">
      <c r="A8115" s="58"/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  <c r="Q8115" s="58"/>
      <c r="R8115" s="58"/>
    </row>
    <row r="8116" spans="1:18" x14ac:dyDescent="0.2">
      <c r="A8116" s="58"/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  <c r="Q8116" s="58"/>
      <c r="R8116" s="58"/>
    </row>
    <row r="8117" spans="1:18" x14ac:dyDescent="0.2">
      <c r="A8117" s="58"/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  <c r="Q8117" s="58"/>
      <c r="R8117" s="58"/>
    </row>
    <row r="8118" spans="1:18" x14ac:dyDescent="0.2">
      <c r="A8118" s="58"/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  <c r="Q8118" s="58"/>
      <c r="R8118" s="58"/>
    </row>
    <row r="8119" spans="1:18" x14ac:dyDescent="0.2">
      <c r="A8119" s="58"/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  <c r="Q8119" s="58"/>
      <c r="R8119" s="58"/>
    </row>
    <row r="8120" spans="1:18" x14ac:dyDescent="0.2">
      <c r="A8120" s="58"/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  <c r="Q8120" s="58"/>
      <c r="R8120" s="58"/>
    </row>
    <row r="8121" spans="1:18" x14ac:dyDescent="0.2">
      <c r="A8121" s="58"/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  <c r="Q8121" s="58"/>
      <c r="R8121" s="58"/>
    </row>
    <row r="8122" spans="1:18" x14ac:dyDescent="0.2">
      <c r="A8122" s="58"/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  <c r="Q8122" s="58"/>
      <c r="R8122" s="58"/>
    </row>
    <row r="8123" spans="1:18" x14ac:dyDescent="0.2">
      <c r="A8123" s="58"/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  <c r="Q8123" s="58"/>
      <c r="R8123" s="58"/>
    </row>
    <row r="8124" spans="1:18" x14ac:dyDescent="0.2">
      <c r="A8124" s="58"/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  <c r="Q8124" s="58"/>
      <c r="R8124" s="58"/>
    </row>
    <row r="8125" spans="1:18" x14ac:dyDescent="0.2">
      <c r="A8125" s="58"/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  <c r="Q8125" s="58"/>
      <c r="R8125" s="58"/>
    </row>
    <row r="8126" spans="1:18" x14ac:dyDescent="0.2">
      <c r="A8126" s="58"/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  <c r="Q8126" s="58"/>
      <c r="R8126" s="58"/>
    </row>
    <row r="8127" spans="1:18" x14ac:dyDescent="0.2">
      <c r="A8127" s="58"/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  <c r="Q8127" s="58"/>
      <c r="R8127" s="58"/>
    </row>
    <row r="8128" spans="1:18" x14ac:dyDescent="0.2">
      <c r="A8128" s="58"/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  <c r="Q8128" s="58"/>
      <c r="R8128" s="58"/>
    </row>
    <row r="8129" spans="1:18" x14ac:dyDescent="0.2">
      <c r="A8129" s="58"/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  <c r="Q8129" s="58"/>
      <c r="R8129" s="58"/>
    </row>
    <row r="8130" spans="1:18" x14ac:dyDescent="0.2">
      <c r="A8130" s="58"/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  <c r="Q8130" s="58"/>
      <c r="R8130" s="58"/>
    </row>
    <row r="8131" spans="1:18" x14ac:dyDescent="0.2">
      <c r="A8131" s="58"/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  <c r="Q8131" s="58"/>
      <c r="R8131" s="58"/>
    </row>
    <row r="8132" spans="1:18" x14ac:dyDescent="0.2">
      <c r="A8132" s="58"/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  <c r="Q8132" s="58"/>
      <c r="R8132" s="58"/>
    </row>
    <row r="8133" spans="1:18" x14ac:dyDescent="0.2">
      <c r="A8133" s="58"/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  <c r="Q8133" s="58"/>
      <c r="R8133" s="58"/>
    </row>
    <row r="8134" spans="1:18" x14ac:dyDescent="0.2">
      <c r="A8134" s="58"/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  <c r="Q8134" s="58"/>
      <c r="R8134" s="58"/>
    </row>
    <row r="8135" spans="1:18" x14ac:dyDescent="0.2">
      <c r="A8135" s="58"/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  <c r="Q8135" s="58"/>
      <c r="R8135" s="58"/>
    </row>
    <row r="8136" spans="1:18" x14ac:dyDescent="0.2">
      <c r="A8136" s="58"/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  <c r="Q8136" s="58"/>
      <c r="R8136" s="58"/>
    </row>
    <row r="8137" spans="1:18" x14ac:dyDescent="0.2">
      <c r="A8137" s="58"/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  <c r="Q8137" s="58"/>
      <c r="R8137" s="58"/>
    </row>
    <row r="8138" spans="1:18" x14ac:dyDescent="0.2">
      <c r="A8138" s="58"/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  <c r="Q8138" s="58"/>
      <c r="R8138" s="58"/>
    </row>
    <row r="8139" spans="1:18" x14ac:dyDescent="0.2">
      <c r="A8139" s="58"/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  <c r="Q8139" s="58"/>
      <c r="R8139" s="58"/>
    </row>
    <row r="8140" spans="1:18" x14ac:dyDescent="0.2">
      <c r="A8140" s="58"/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  <c r="Q8140" s="58"/>
      <c r="R8140" s="58"/>
    </row>
    <row r="8141" spans="1:18" x14ac:dyDescent="0.2">
      <c r="A8141" s="58"/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  <c r="Q8141" s="58"/>
      <c r="R8141" s="58"/>
    </row>
    <row r="8142" spans="1:18" x14ac:dyDescent="0.2">
      <c r="A8142" s="58"/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  <c r="Q8142" s="58"/>
      <c r="R8142" s="58"/>
    </row>
    <row r="8143" spans="1:18" x14ac:dyDescent="0.2">
      <c r="A8143" s="58"/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  <c r="Q8143" s="58"/>
      <c r="R8143" s="58"/>
    </row>
    <row r="8144" spans="1:18" x14ac:dyDescent="0.2">
      <c r="A8144" s="58"/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  <c r="Q8144" s="58"/>
      <c r="R8144" s="58"/>
    </row>
    <row r="8145" spans="1:18" x14ac:dyDescent="0.2">
      <c r="A8145" s="58"/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  <c r="Q8145" s="58"/>
      <c r="R8145" s="58"/>
    </row>
    <row r="8146" spans="1:18" x14ac:dyDescent="0.2">
      <c r="A8146" s="58"/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  <c r="Q8146" s="58"/>
      <c r="R8146" s="58"/>
    </row>
    <row r="8147" spans="1:18" x14ac:dyDescent="0.2">
      <c r="A8147" s="58"/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  <c r="Q8147" s="58"/>
      <c r="R8147" s="58"/>
    </row>
    <row r="8148" spans="1:18" x14ac:dyDescent="0.2">
      <c r="A8148" s="58"/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  <c r="Q8148" s="58"/>
      <c r="R8148" s="58"/>
    </row>
    <row r="8149" spans="1:18" x14ac:dyDescent="0.2">
      <c r="A8149" s="58"/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  <c r="Q8149" s="58"/>
      <c r="R8149" s="58"/>
    </row>
    <row r="8150" spans="1:18" x14ac:dyDescent="0.2">
      <c r="A8150" s="58"/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  <c r="Q8150" s="58"/>
      <c r="R8150" s="58"/>
    </row>
    <row r="8151" spans="1:18" x14ac:dyDescent="0.2">
      <c r="A8151" s="58"/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  <c r="Q8151" s="58"/>
      <c r="R8151" s="58"/>
    </row>
    <row r="8152" spans="1:18" x14ac:dyDescent="0.2">
      <c r="A8152" s="58"/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  <c r="Q8152" s="58"/>
      <c r="R8152" s="58"/>
    </row>
    <row r="8153" spans="1:18" x14ac:dyDescent="0.2">
      <c r="A8153" s="58"/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  <c r="Q8153" s="58"/>
      <c r="R8153" s="58"/>
    </row>
    <row r="8154" spans="1:18" x14ac:dyDescent="0.2">
      <c r="A8154" s="58"/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  <c r="Q8154" s="58"/>
      <c r="R8154" s="58"/>
    </row>
    <row r="8155" spans="1:18" x14ac:dyDescent="0.2">
      <c r="A8155" s="58"/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  <c r="Q8155" s="58"/>
      <c r="R8155" s="58"/>
    </row>
    <row r="8156" spans="1:18" x14ac:dyDescent="0.2">
      <c r="A8156" s="58"/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  <c r="Q8156" s="58"/>
      <c r="R8156" s="58"/>
    </row>
    <row r="8157" spans="1:18" x14ac:dyDescent="0.2">
      <c r="A8157" s="58"/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  <c r="Q8157" s="58"/>
      <c r="R8157" s="58"/>
    </row>
    <row r="8158" spans="1:18" x14ac:dyDescent="0.2">
      <c r="A8158" s="58"/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  <c r="Q8158" s="58"/>
      <c r="R8158" s="58"/>
    </row>
    <row r="8159" spans="1:18" x14ac:dyDescent="0.2">
      <c r="A8159" s="58"/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  <c r="Q8159" s="58"/>
      <c r="R8159" s="58"/>
    </row>
    <row r="8160" spans="1:18" x14ac:dyDescent="0.2">
      <c r="A8160" s="58"/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  <c r="Q8160" s="58"/>
      <c r="R8160" s="58"/>
    </row>
    <row r="8161" spans="1:18" x14ac:dyDescent="0.2">
      <c r="A8161" s="58"/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  <c r="Q8161" s="58"/>
      <c r="R8161" s="58"/>
    </row>
    <row r="8162" spans="1:18" x14ac:dyDescent="0.2">
      <c r="A8162" s="58"/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  <c r="Q8162" s="58"/>
      <c r="R8162" s="58"/>
    </row>
    <row r="8163" spans="1:18" x14ac:dyDescent="0.2">
      <c r="A8163" s="58"/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  <c r="Q8163" s="58"/>
      <c r="R8163" s="58"/>
    </row>
    <row r="8164" spans="1:18" x14ac:dyDescent="0.2">
      <c r="A8164" s="58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  <c r="Q8164" s="58"/>
      <c r="R8164" s="58"/>
    </row>
    <row r="8165" spans="1:18" x14ac:dyDescent="0.2">
      <c r="A8165" s="58"/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  <c r="Q8165" s="58"/>
      <c r="R8165" s="58"/>
    </row>
    <row r="8166" spans="1:18" x14ac:dyDescent="0.2">
      <c r="A8166" s="58"/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  <c r="Q8166" s="58"/>
      <c r="R8166" s="58"/>
    </row>
    <row r="8167" spans="1:18" x14ac:dyDescent="0.2">
      <c r="A8167" s="58"/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  <c r="Q8167" s="58"/>
      <c r="R8167" s="58"/>
    </row>
    <row r="8168" spans="1:18" x14ac:dyDescent="0.2">
      <c r="A8168" s="58"/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  <c r="Q8168" s="58"/>
      <c r="R8168" s="58"/>
    </row>
    <row r="8169" spans="1:18" x14ac:dyDescent="0.2">
      <c r="A8169" s="58"/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  <c r="Q8169" s="58"/>
      <c r="R8169" s="58"/>
    </row>
    <row r="8170" spans="1:18" x14ac:dyDescent="0.2">
      <c r="A8170" s="58"/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  <c r="Q8170" s="58"/>
      <c r="R8170" s="58"/>
    </row>
    <row r="8171" spans="1:18" x14ac:dyDescent="0.2">
      <c r="A8171" s="58"/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  <c r="Q8171" s="58"/>
      <c r="R8171" s="58"/>
    </row>
    <row r="8172" spans="1:18" x14ac:dyDescent="0.2">
      <c r="A8172" s="58"/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  <c r="Q8172" s="58"/>
      <c r="R8172" s="58"/>
    </row>
    <row r="8173" spans="1:18" x14ac:dyDescent="0.2">
      <c r="A8173" s="58"/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  <c r="Q8173" s="58"/>
      <c r="R8173" s="58"/>
    </row>
    <row r="8174" spans="1:18" x14ac:dyDescent="0.2">
      <c r="A8174" s="58"/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  <c r="Q8174" s="58"/>
      <c r="R8174" s="58"/>
    </row>
    <row r="8175" spans="1:18" x14ac:dyDescent="0.2">
      <c r="A8175" s="58"/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  <c r="Q8175" s="58"/>
      <c r="R8175" s="58"/>
    </row>
    <row r="8176" spans="1:18" x14ac:dyDescent="0.2">
      <c r="A8176" s="58"/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  <c r="Q8176" s="58"/>
      <c r="R8176" s="58"/>
    </row>
    <row r="8177" spans="1:18" x14ac:dyDescent="0.2">
      <c r="A8177" s="58"/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  <c r="Q8177" s="58"/>
      <c r="R8177" s="58"/>
    </row>
    <row r="8178" spans="1:18" x14ac:dyDescent="0.2">
      <c r="A8178" s="58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  <c r="Q8178" s="58"/>
      <c r="R8178" s="58"/>
    </row>
    <row r="8179" spans="1:18" x14ac:dyDescent="0.2">
      <c r="A8179" s="58"/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  <c r="Q8179" s="58"/>
      <c r="R8179" s="58"/>
    </row>
    <row r="8180" spans="1:18" x14ac:dyDescent="0.2">
      <c r="A8180" s="58"/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  <c r="Q8180" s="58"/>
      <c r="R8180" s="58"/>
    </row>
    <row r="8181" spans="1:18" x14ac:dyDescent="0.2">
      <c r="A8181" s="58"/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  <c r="Q8181" s="58"/>
      <c r="R8181" s="58"/>
    </row>
    <row r="8182" spans="1:18" x14ac:dyDescent="0.2">
      <c r="A8182" s="58"/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  <c r="Q8182" s="58"/>
      <c r="R8182" s="58"/>
    </row>
    <row r="8183" spans="1:18" x14ac:dyDescent="0.2">
      <c r="A8183" s="58"/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  <c r="Q8183" s="58"/>
      <c r="R8183" s="58"/>
    </row>
    <row r="8184" spans="1:18" x14ac:dyDescent="0.2">
      <c r="A8184" s="58"/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  <c r="Q8184" s="58"/>
      <c r="R8184" s="58"/>
    </row>
    <row r="8185" spans="1:18" x14ac:dyDescent="0.2">
      <c r="A8185" s="58"/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  <c r="Q8185" s="58"/>
      <c r="R8185" s="58"/>
    </row>
    <row r="8186" spans="1:18" x14ac:dyDescent="0.2">
      <c r="A8186" s="58"/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  <c r="Q8186" s="58"/>
      <c r="R8186" s="58"/>
    </row>
    <row r="8187" spans="1:18" x14ac:dyDescent="0.2">
      <c r="A8187" s="58"/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  <c r="Q8187" s="58"/>
      <c r="R8187" s="58"/>
    </row>
    <row r="8188" spans="1:18" x14ac:dyDescent="0.2">
      <c r="A8188" s="58"/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  <c r="Q8188" s="58"/>
      <c r="R8188" s="58"/>
    </row>
    <row r="8189" spans="1:18" x14ac:dyDescent="0.2">
      <c r="A8189" s="58"/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  <c r="Q8189" s="58"/>
      <c r="R8189" s="58"/>
    </row>
    <row r="8190" spans="1:18" x14ac:dyDescent="0.2">
      <c r="A8190" s="58"/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  <c r="Q8190" s="58"/>
      <c r="R8190" s="58"/>
    </row>
    <row r="8191" spans="1:18" x14ac:dyDescent="0.2">
      <c r="A8191" s="58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  <c r="Q8191" s="58"/>
      <c r="R8191" s="58"/>
    </row>
    <row r="8192" spans="1:18" x14ac:dyDescent="0.2">
      <c r="A8192" s="58"/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  <c r="Q8192" s="58"/>
      <c r="R8192" s="58"/>
    </row>
    <row r="8193" spans="1:18" x14ac:dyDescent="0.2">
      <c r="A8193" s="58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  <c r="Q8193" s="58"/>
      <c r="R8193" s="58"/>
    </row>
    <row r="8194" spans="1:18" x14ac:dyDescent="0.2">
      <c r="A8194" s="58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  <c r="Q8194" s="58"/>
      <c r="R8194" s="58"/>
    </row>
    <row r="8195" spans="1:18" x14ac:dyDescent="0.2">
      <c r="A8195" s="58"/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  <c r="Q8195" s="58"/>
      <c r="R8195" s="58"/>
    </row>
    <row r="8196" spans="1:18" x14ac:dyDescent="0.2">
      <c r="A8196" s="58"/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  <c r="Q8196" s="58"/>
      <c r="R8196" s="58"/>
    </row>
    <row r="8197" spans="1:18" x14ac:dyDescent="0.2">
      <c r="A8197" s="58"/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  <c r="Q8197" s="58"/>
      <c r="R8197" s="58"/>
    </row>
    <row r="8198" spans="1:18" x14ac:dyDescent="0.2">
      <c r="A8198" s="58"/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  <c r="Q8198" s="58"/>
      <c r="R8198" s="58"/>
    </row>
    <row r="8199" spans="1:18" x14ac:dyDescent="0.2">
      <c r="A8199" s="58"/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  <c r="Q8199" s="58"/>
      <c r="R8199" s="58"/>
    </row>
    <row r="8200" spans="1:18" x14ac:dyDescent="0.2">
      <c r="A8200" s="58"/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  <c r="Q8200" s="58"/>
      <c r="R8200" s="58"/>
    </row>
    <row r="8201" spans="1:18" x14ac:dyDescent="0.2">
      <c r="A8201" s="58"/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  <c r="Q8201" s="58"/>
      <c r="R8201" s="58"/>
    </row>
    <row r="8202" spans="1:18" x14ac:dyDescent="0.2">
      <c r="A8202" s="58"/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  <c r="Q8202" s="58"/>
      <c r="R8202" s="58"/>
    </row>
    <row r="8203" spans="1:18" x14ac:dyDescent="0.2">
      <c r="A8203" s="58"/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  <c r="Q8203" s="58"/>
      <c r="R8203" s="58"/>
    </row>
    <row r="8204" spans="1:18" x14ac:dyDescent="0.2">
      <c r="A8204" s="58"/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  <c r="Q8204" s="58"/>
      <c r="R8204" s="58"/>
    </row>
    <row r="8205" spans="1:18" x14ac:dyDescent="0.2">
      <c r="A8205" s="58"/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  <c r="Q8205" s="58"/>
      <c r="R8205" s="58"/>
    </row>
    <row r="8206" spans="1:18" x14ac:dyDescent="0.2">
      <c r="A8206" s="58"/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  <c r="Q8206" s="58"/>
      <c r="R8206" s="58"/>
    </row>
    <row r="8207" spans="1:18" x14ac:dyDescent="0.2">
      <c r="A8207" s="58"/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  <c r="Q8207" s="58"/>
      <c r="R8207" s="58"/>
    </row>
    <row r="8208" spans="1:18" x14ac:dyDescent="0.2">
      <c r="A8208" s="58"/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  <c r="Q8208" s="58"/>
      <c r="R8208" s="58"/>
    </row>
    <row r="8209" spans="1:18" x14ac:dyDescent="0.2">
      <c r="A8209" s="58"/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  <c r="Q8209" s="58"/>
      <c r="R8209" s="58"/>
    </row>
    <row r="8210" spans="1:18" x14ac:dyDescent="0.2">
      <c r="A8210" s="58"/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  <c r="Q8210" s="58"/>
      <c r="R8210" s="58"/>
    </row>
    <row r="8211" spans="1:18" x14ac:dyDescent="0.2">
      <c r="A8211" s="58"/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  <c r="Q8211" s="58"/>
      <c r="R8211" s="58"/>
    </row>
    <row r="8212" spans="1:18" x14ac:dyDescent="0.2">
      <c r="A8212" s="58"/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  <c r="Q8212" s="58"/>
      <c r="R8212" s="58"/>
    </row>
    <row r="8213" spans="1:18" x14ac:dyDescent="0.2">
      <c r="A8213" s="58"/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  <c r="Q8213" s="58"/>
      <c r="R8213" s="58"/>
    </row>
    <row r="8214" spans="1:18" x14ac:dyDescent="0.2">
      <c r="A8214" s="58"/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  <c r="Q8214" s="58"/>
      <c r="R8214" s="58"/>
    </row>
    <row r="8215" spans="1:18" x14ac:dyDescent="0.2">
      <c r="A8215" s="58"/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  <c r="Q8215" s="58"/>
      <c r="R8215" s="58"/>
    </row>
    <row r="8216" spans="1:18" x14ac:dyDescent="0.2">
      <c r="A8216" s="58"/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  <c r="Q8216" s="58"/>
      <c r="R8216" s="58"/>
    </row>
    <row r="8217" spans="1:18" x14ac:dyDescent="0.2">
      <c r="A8217" s="58"/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  <c r="Q8217" s="58"/>
      <c r="R8217" s="58"/>
    </row>
    <row r="8218" spans="1:18" x14ac:dyDescent="0.2">
      <c r="A8218" s="58"/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  <c r="Q8218" s="58"/>
      <c r="R8218" s="58"/>
    </row>
    <row r="8219" spans="1:18" x14ac:dyDescent="0.2">
      <c r="A8219" s="58"/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  <c r="Q8219" s="58"/>
      <c r="R8219" s="58"/>
    </row>
    <row r="8220" spans="1:18" x14ac:dyDescent="0.2">
      <c r="A8220" s="58"/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  <c r="Q8220" s="58"/>
      <c r="R8220" s="58"/>
    </row>
    <row r="8221" spans="1:18" x14ac:dyDescent="0.2">
      <c r="A8221" s="58"/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  <c r="Q8221" s="58"/>
      <c r="R8221" s="58"/>
    </row>
    <row r="8222" spans="1:18" x14ac:dyDescent="0.2">
      <c r="A8222" s="58"/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  <c r="Q8222" s="58"/>
      <c r="R8222" s="58"/>
    </row>
    <row r="8223" spans="1:18" x14ac:dyDescent="0.2">
      <c r="A8223" s="58"/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  <c r="Q8223" s="58"/>
      <c r="R8223" s="58"/>
    </row>
    <row r="8224" spans="1:18" x14ac:dyDescent="0.2">
      <c r="A8224" s="58"/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  <c r="Q8224" s="58"/>
      <c r="R8224" s="58"/>
    </row>
    <row r="8225" spans="1:18" x14ac:dyDescent="0.2">
      <c r="A8225" s="58"/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  <c r="Q8225" s="58"/>
      <c r="R8225" s="58"/>
    </row>
    <row r="8226" spans="1:18" x14ac:dyDescent="0.2">
      <c r="A8226" s="58"/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  <c r="Q8226" s="58"/>
      <c r="R8226" s="58"/>
    </row>
    <row r="8227" spans="1:18" x14ac:dyDescent="0.2">
      <c r="A8227" s="58"/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  <c r="Q8227" s="58"/>
      <c r="R8227" s="58"/>
    </row>
    <row r="8228" spans="1:18" x14ac:dyDescent="0.2">
      <c r="A8228" s="58"/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  <c r="Q8228" s="58"/>
      <c r="R8228" s="58"/>
    </row>
    <row r="8229" spans="1:18" x14ac:dyDescent="0.2">
      <c r="A8229" s="58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  <c r="Q8229" s="58"/>
      <c r="R8229" s="58"/>
    </row>
    <row r="8230" spans="1:18" x14ac:dyDescent="0.2">
      <c r="A8230" s="58"/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  <c r="Q8230" s="58"/>
      <c r="R8230" s="58"/>
    </row>
    <row r="8231" spans="1:18" x14ac:dyDescent="0.2">
      <c r="A8231" s="58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  <c r="Q8231" s="58"/>
      <c r="R8231" s="58"/>
    </row>
    <row r="8232" spans="1:18" x14ac:dyDescent="0.2">
      <c r="A8232" s="58"/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  <c r="Q8232" s="58"/>
      <c r="R8232" s="58"/>
    </row>
    <row r="8233" spans="1:18" x14ac:dyDescent="0.2">
      <c r="A8233" s="58"/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  <c r="Q8233" s="58"/>
      <c r="R8233" s="58"/>
    </row>
    <row r="8234" spans="1:18" x14ac:dyDescent="0.2">
      <c r="A8234" s="58"/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  <c r="Q8234" s="58"/>
      <c r="R8234" s="58"/>
    </row>
    <row r="8235" spans="1:18" x14ac:dyDescent="0.2">
      <c r="A8235" s="58"/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  <c r="Q8235" s="58"/>
      <c r="R8235" s="58"/>
    </row>
    <row r="8236" spans="1:18" x14ac:dyDescent="0.2">
      <c r="A8236" s="58"/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  <c r="Q8236" s="58"/>
      <c r="R8236" s="58"/>
    </row>
    <row r="8237" spans="1:18" x14ac:dyDescent="0.2">
      <c r="A8237" s="58"/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  <c r="Q8237" s="58"/>
      <c r="R8237" s="58"/>
    </row>
    <row r="8238" spans="1:18" x14ac:dyDescent="0.2">
      <c r="A8238" s="58"/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  <c r="Q8238" s="58"/>
      <c r="R8238" s="58"/>
    </row>
    <row r="8239" spans="1:18" x14ac:dyDescent="0.2">
      <c r="A8239" s="58"/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  <c r="Q8239" s="58"/>
      <c r="R8239" s="58"/>
    </row>
    <row r="8240" spans="1:18" x14ac:dyDescent="0.2">
      <c r="A8240" s="58"/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  <c r="Q8240" s="58"/>
      <c r="R8240" s="58"/>
    </row>
    <row r="8241" spans="1:18" x14ac:dyDescent="0.2">
      <c r="A8241" s="58"/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  <c r="Q8241" s="58"/>
      <c r="R8241" s="58"/>
    </row>
    <row r="8242" spans="1:18" x14ac:dyDescent="0.2">
      <c r="A8242" s="58"/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  <c r="Q8242" s="58"/>
      <c r="R8242" s="58"/>
    </row>
    <row r="8243" spans="1:18" x14ac:dyDescent="0.2">
      <c r="A8243" s="58"/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  <c r="Q8243" s="58"/>
      <c r="R8243" s="58"/>
    </row>
    <row r="8244" spans="1:18" x14ac:dyDescent="0.2">
      <c r="A8244" s="58"/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  <c r="Q8244" s="58"/>
      <c r="R8244" s="58"/>
    </row>
    <row r="8245" spans="1:18" x14ac:dyDescent="0.2">
      <c r="A8245" s="58"/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  <c r="Q8245" s="58"/>
      <c r="R8245" s="58"/>
    </row>
    <row r="8246" spans="1:18" x14ac:dyDescent="0.2">
      <c r="A8246" s="58"/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  <c r="Q8246" s="58"/>
      <c r="R8246" s="58"/>
    </row>
    <row r="8247" spans="1:18" x14ac:dyDescent="0.2">
      <c r="A8247" s="58"/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  <c r="Q8247" s="58"/>
      <c r="R8247" s="58"/>
    </row>
    <row r="8248" spans="1:18" x14ac:dyDescent="0.2">
      <c r="A8248" s="58"/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  <c r="Q8248" s="58"/>
      <c r="R8248" s="58"/>
    </row>
    <row r="8249" spans="1:18" x14ac:dyDescent="0.2">
      <c r="A8249" s="58"/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  <c r="Q8249" s="58"/>
      <c r="R8249" s="58"/>
    </row>
    <row r="8250" spans="1:18" x14ac:dyDescent="0.2">
      <c r="A8250" s="58"/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  <c r="Q8250" s="58"/>
      <c r="R8250" s="58"/>
    </row>
    <row r="8251" spans="1:18" x14ac:dyDescent="0.2">
      <c r="A8251" s="58"/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  <c r="Q8251" s="58"/>
      <c r="R8251" s="58"/>
    </row>
    <row r="8252" spans="1:18" x14ac:dyDescent="0.2">
      <c r="A8252" s="58"/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  <c r="Q8252" s="58"/>
      <c r="R8252" s="58"/>
    </row>
    <row r="8253" spans="1:18" x14ac:dyDescent="0.2">
      <c r="A8253" s="58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  <c r="Q8253" s="58"/>
      <c r="R8253" s="58"/>
    </row>
    <row r="8254" spans="1:18" x14ac:dyDescent="0.2">
      <c r="A8254" s="58"/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  <c r="Q8254" s="58"/>
      <c r="R8254" s="58"/>
    </row>
    <row r="8255" spans="1:18" x14ac:dyDescent="0.2">
      <c r="A8255" s="58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  <c r="Q8255" s="58"/>
      <c r="R8255" s="58"/>
    </row>
    <row r="8256" spans="1:18" x14ac:dyDescent="0.2">
      <c r="A8256" s="58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  <c r="Q8256" s="58"/>
      <c r="R8256" s="58"/>
    </row>
    <row r="8257" spans="1:18" x14ac:dyDescent="0.2">
      <c r="A8257" s="58"/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  <c r="Q8257" s="58"/>
      <c r="R8257" s="58"/>
    </row>
    <row r="8258" spans="1:18" x14ac:dyDescent="0.2">
      <c r="A8258" s="58"/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  <c r="Q8258" s="58"/>
      <c r="R8258" s="58"/>
    </row>
    <row r="8259" spans="1:18" x14ac:dyDescent="0.2">
      <c r="A8259" s="58"/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  <c r="Q8259" s="58"/>
      <c r="R8259" s="58"/>
    </row>
    <row r="8260" spans="1:18" x14ac:dyDescent="0.2">
      <c r="A8260" s="58"/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  <c r="Q8260" s="58"/>
      <c r="R8260" s="58"/>
    </row>
    <row r="8261" spans="1:18" x14ac:dyDescent="0.2">
      <c r="A8261" s="58"/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  <c r="Q8261" s="58"/>
      <c r="R8261" s="58"/>
    </row>
    <row r="8262" spans="1:18" x14ac:dyDescent="0.2">
      <c r="A8262" s="58"/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  <c r="Q8262" s="58"/>
      <c r="R8262" s="58"/>
    </row>
    <row r="8263" spans="1:18" x14ac:dyDescent="0.2">
      <c r="A8263" s="58"/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  <c r="Q8263" s="58"/>
      <c r="R8263" s="58"/>
    </row>
    <row r="8264" spans="1:18" x14ac:dyDescent="0.2">
      <c r="A8264" s="58"/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  <c r="Q8264" s="58"/>
      <c r="R8264" s="58"/>
    </row>
    <row r="8265" spans="1:18" x14ac:dyDescent="0.2">
      <c r="A8265" s="58"/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  <c r="Q8265" s="58"/>
      <c r="R8265" s="58"/>
    </row>
    <row r="8266" spans="1:18" x14ac:dyDescent="0.2">
      <c r="A8266" s="58"/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  <c r="Q8266" s="58"/>
      <c r="R8266" s="58"/>
    </row>
    <row r="8267" spans="1:18" x14ac:dyDescent="0.2">
      <c r="A8267" s="58"/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  <c r="Q8267" s="58"/>
      <c r="R8267" s="58"/>
    </row>
    <row r="8268" spans="1:18" x14ac:dyDescent="0.2">
      <c r="A8268" s="58"/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  <c r="Q8268" s="58"/>
      <c r="R8268" s="58"/>
    </row>
    <row r="8269" spans="1:18" x14ac:dyDescent="0.2">
      <c r="A8269" s="58"/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  <c r="Q8269" s="58"/>
      <c r="R8269" s="58"/>
    </row>
    <row r="8270" spans="1:18" x14ac:dyDescent="0.2">
      <c r="A8270" s="58"/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  <c r="Q8270" s="58"/>
      <c r="R8270" s="58"/>
    </row>
    <row r="8271" spans="1:18" x14ac:dyDescent="0.2">
      <c r="A8271" s="58"/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  <c r="Q8271" s="58"/>
      <c r="R8271" s="58"/>
    </row>
    <row r="8272" spans="1:18" x14ac:dyDescent="0.2">
      <c r="A8272" s="58"/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  <c r="Q8272" s="58"/>
      <c r="R8272" s="58"/>
    </row>
    <row r="8273" spans="1:18" x14ac:dyDescent="0.2">
      <c r="A8273" s="58"/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  <c r="Q8273" s="58"/>
      <c r="R8273" s="58"/>
    </row>
    <row r="8274" spans="1:18" x14ac:dyDescent="0.2">
      <c r="A8274" s="58"/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  <c r="Q8274" s="58"/>
      <c r="R8274" s="58"/>
    </row>
    <row r="8275" spans="1:18" x14ac:dyDescent="0.2">
      <c r="A8275" s="58"/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  <c r="Q8275" s="58"/>
      <c r="R8275" s="58"/>
    </row>
    <row r="8276" spans="1:18" x14ac:dyDescent="0.2">
      <c r="A8276" s="58"/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  <c r="Q8276" s="58"/>
      <c r="R8276" s="58"/>
    </row>
    <row r="8277" spans="1:18" x14ac:dyDescent="0.2">
      <c r="A8277" s="58"/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  <c r="Q8277" s="58"/>
      <c r="R8277" s="58"/>
    </row>
    <row r="8278" spans="1:18" x14ac:dyDescent="0.2">
      <c r="A8278" s="58"/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  <c r="Q8278" s="58"/>
      <c r="R8278" s="58"/>
    </row>
    <row r="8279" spans="1:18" x14ac:dyDescent="0.2">
      <c r="A8279" s="58"/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  <c r="Q8279" s="58"/>
      <c r="R8279" s="58"/>
    </row>
    <row r="8280" spans="1:18" x14ac:dyDescent="0.2">
      <c r="A8280" s="58"/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  <c r="Q8280" s="58"/>
      <c r="R8280" s="58"/>
    </row>
    <row r="8281" spans="1:18" x14ac:dyDescent="0.2">
      <c r="A8281" s="58"/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  <c r="Q8281" s="58"/>
      <c r="R8281" s="58"/>
    </row>
    <row r="8282" spans="1:18" x14ac:dyDescent="0.2">
      <c r="A8282" s="58"/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  <c r="Q8282" s="58"/>
      <c r="R8282" s="58"/>
    </row>
    <row r="8283" spans="1:18" x14ac:dyDescent="0.2">
      <c r="A8283" s="58"/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  <c r="Q8283" s="58"/>
      <c r="R8283" s="58"/>
    </row>
    <row r="8284" spans="1:18" x14ac:dyDescent="0.2">
      <c r="A8284" s="58"/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  <c r="Q8284" s="58"/>
      <c r="R8284" s="58"/>
    </row>
    <row r="8285" spans="1:18" x14ac:dyDescent="0.2">
      <c r="A8285" s="58"/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  <c r="Q8285" s="58"/>
      <c r="R8285" s="58"/>
    </row>
    <row r="8286" spans="1:18" x14ac:dyDescent="0.2">
      <c r="A8286" s="58"/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  <c r="Q8286" s="58"/>
      <c r="R8286" s="58"/>
    </row>
    <row r="8287" spans="1:18" x14ac:dyDescent="0.2">
      <c r="A8287" s="58"/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  <c r="Q8287" s="58"/>
      <c r="R8287" s="58"/>
    </row>
    <row r="8288" spans="1:18" x14ac:dyDescent="0.2">
      <c r="A8288" s="58"/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  <c r="Q8288" s="58"/>
      <c r="R8288" s="58"/>
    </row>
    <row r="8289" spans="1:18" x14ac:dyDescent="0.2">
      <c r="A8289" s="58"/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  <c r="Q8289" s="58"/>
      <c r="R8289" s="58"/>
    </row>
    <row r="8290" spans="1:18" x14ac:dyDescent="0.2">
      <c r="A8290" s="58"/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  <c r="Q8290" s="58"/>
      <c r="R8290" s="58"/>
    </row>
    <row r="8291" spans="1:18" x14ac:dyDescent="0.2">
      <c r="A8291" s="58"/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  <c r="Q8291" s="58"/>
      <c r="R8291" s="58"/>
    </row>
    <row r="8292" spans="1:18" x14ac:dyDescent="0.2">
      <c r="A8292" s="58"/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  <c r="Q8292" s="58"/>
      <c r="R8292" s="58"/>
    </row>
    <row r="8293" spans="1:18" x14ac:dyDescent="0.2">
      <c r="A8293" s="58"/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  <c r="Q8293" s="58"/>
      <c r="R8293" s="58"/>
    </row>
    <row r="8294" spans="1:18" x14ac:dyDescent="0.2">
      <c r="A8294" s="58"/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  <c r="Q8294" s="58"/>
      <c r="R8294" s="58"/>
    </row>
    <row r="8295" spans="1:18" x14ac:dyDescent="0.2">
      <c r="A8295" s="58"/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  <c r="Q8295" s="58"/>
      <c r="R8295" s="58"/>
    </row>
    <row r="8296" spans="1:18" x14ac:dyDescent="0.2">
      <c r="A8296" s="58"/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  <c r="Q8296" s="58"/>
      <c r="R8296" s="58"/>
    </row>
    <row r="8297" spans="1:18" x14ac:dyDescent="0.2">
      <c r="A8297" s="58"/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  <c r="Q8297" s="58"/>
      <c r="R8297" s="58"/>
    </row>
    <row r="8298" spans="1:18" x14ac:dyDescent="0.2">
      <c r="A8298" s="58"/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  <c r="Q8298" s="58"/>
      <c r="R8298" s="58"/>
    </row>
    <row r="8299" spans="1:18" x14ac:dyDescent="0.2">
      <c r="A8299" s="58"/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  <c r="Q8299" s="58"/>
      <c r="R8299" s="58"/>
    </row>
    <row r="8300" spans="1:18" x14ac:dyDescent="0.2">
      <c r="A8300" s="58"/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  <c r="Q8300" s="58"/>
      <c r="R8300" s="58"/>
    </row>
    <row r="8301" spans="1:18" x14ac:dyDescent="0.2">
      <c r="A8301" s="58"/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  <c r="Q8301" s="58"/>
      <c r="R8301" s="58"/>
    </row>
    <row r="8302" spans="1:18" x14ac:dyDescent="0.2">
      <c r="A8302" s="58"/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  <c r="Q8302" s="58"/>
      <c r="R8302" s="58"/>
    </row>
    <row r="8303" spans="1:18" x14ac:dyDescent="0.2">
      <c r="A8303" s="58"/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  <c r="Q8303" s="58"/>
      <c r="R8303" s="58"/>
    </row>
    <row r="8304" spans="1:18" x14ac:dyDescent="0.2">
      <c r="A8304" s="58"/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  <c r="Q8304" s="58"/>
      <c r="R8304" s="58"/>
    </row>
    <row r="8305" spans="1:18" x14ac:dyDescent="0.2">
      <c r="A8305" s="58"/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  <c r="Q8305" s="58"/>
      <c r="R8305" s="58"/>
    </row>
    <row r="8306" spans="1:18" x14ac:dyDescent="0.2">
      <c r="A8306" s="58"/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  <c r="Q8306" s="58"/>
      <c r="R8306" s="58"/>
    </row>
    <row r="8307" spans="1:18" x14ac:dyDescent="0.2">
      <c r="A8307" s="58"/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  <c r="Q8307" s="58"/>
      <c r="R8307" s="58"/>
    </row>
    <row r="8308" spans="1:18" x14ac:dyDescent="0.2">
      <c r="A8308" s="58"/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  <c r="Q8308" s="58"/>
      <c r="R8308" s="58"/>
    </row>
    <row r="8309" spans="1:18" x14ac:dyDescent="0.2">
      <c r="A8309" s="58"/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  <c r="Q8309" s="58"/>
      <c r="R8309" s="58"/>
    </row>
    <row r="8310" spans="1:18" x14ac:dyDescent="0.2">
      <c r="A8310" s="58"/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  <c r="Q8310" s="58"/>
      <c r="R8310" s="58"/>
    </row>
    <row r="8311" spans="1:18" x14ac:dyDescent="0.2">
      <c r="A8311" s="58"/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  <c r="Q8311" s="58"/>
      <c r="R8311" s="58"/>
    </row>
    <row r="8312" spans="1:18" x14ac:dyDescent="0.2">
      <c r="A8312" s="58"/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  <c r="Q8312" s="58"/>
      <c r="R8312" s="58"/>
    </row>
    <row r="8313" spans="1:18" x14ac:dyDescent="0.2">
      <c r="A8313" s="58"/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  <c r="Q8313" s="58"/>
      <c r="R8313" s="58"/>
    </row>
    <row r="8314" spans="1:18" x14ac:dyDescent="0.2">
      <c r="A8314" s="58"/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  <c r="Q8314" s="58"/>
      <c r="R8314" s="58"/>
    </row>
    <row r="8315" spans="1:18" x14ac:dyDescent="0.2">
      <c r="A8315" s="58"/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  <c r="Q8315" s="58"/>
      <c r="R8315" s="58"/>
    </row>
    <row r="8316" spans="1:18" x14ac:dyDescent="0.2">
      <c r="A8316" s="58"/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  <c r="Q8316" s="58"/>
      <c r="R8316" s="58"/>
    </row>
    <row r="8317" spans="1:18" x14ac:dyDescent="0.2">
      <c r="A8317" s="58"/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  <c r="Q8317" s="58"/>
      <c r="R8317" s="58"/>
    </row>
    <row r="8318" spans="1:18" x14ac:dyDescent="0.2">
      <c r="A8318" s="58"/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  <c r="Q8318" s="58"/>
      <c r="R8318" s="58"/>
    </row>
    <row r="8319" spans="1:18" x14ac:dyDescent="0.2">
      <c r="A8319" s="58"/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  <c r="Q8319" s="58"/>
      <c r="R8319" s="58"/>
    </row>
    <row r="8320" spans="1:18" x14ac:dyDescent="0.2">
      <c r="A8320" s="58"/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  <c r="Q8320" s="58"/>
      <c r="R8320" s="58"/>
    </row>
    <row r="8321" spans="1:18" x14ac:dyDescent="0.2">
      <c r="A8321" s="58"/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  <c r="Q8321" s="58"/>
      <c r="R8321" s="58"/>
    </row>
    <row r="8322" spans="1:18" x14ac:dyDescent="0.2">
      <c r="A8322" s="58"/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  <c r="Q8322" s="58"/>
      <c r="R8322" s="58"/>
    </row>
    <row r="8323" spans="1:18" x14ac:dyDescent="0.2">
      <c r="A8323" s="58"/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  <c r="Q8323" s="58"/>
      <c r="R8323" s="58"/>
    </row>
    <row r="8324" spans="1:18" x14ac:dyDescent="0.2">
      <c r="A8324" s="58"/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  <c r="Q8324" s="58"/>
      <c r="R8324" s="58"/>
    </row>
    <row r="8325" spans="1:18" x14ac:dyDescent="0.2">
      <c r="A8325" s="58"/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  <c r="Q8325" s="58"/>
      <c r="R8325" s="58"/>
    </row>
    <row r="8326" spans="1:18" x14ac:dyDescent="0.2">
      <c r="A8326" s="58"/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  <c r="Q8326" s="58"/>
      <c r="R8326" s="58"/>
    </row>
    <row r="8327" spans="1:18" x14ac:dyDescent="0.2">
      <c r="A8327" s="58"/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  <c r="Q8327" s="58"/>
      <c r="R8327" s="58"/>
    </row>
    <row r="8328" spans="1:18" x14ac:dyDescent="0.2">
      <c r="A8328" s="58"/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  <c r="Q8328" s="58"/>
      <c r="R8328" s="58"/>
    </row>
    <row r="8329" spans="1:18" x14ac:dyDescent="0.2">
      <c r="A8329" s="58"/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  <c r="Q8329" s="58"/>
      <c r="R8329" s="58"/>
    </row>
    <row r="8330" spans="1:18" x14ac:dyDescent="0.2">
      <c r="A8330" s="58"/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  <c r="Q8330" s="58"/>
      <c r="R8330" s="58"/>
    </row>
    <row r="8331" spans="1:18" x14ac:dyDescent="0.2">
      <c r="A8331" s="58"/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  <c r="Q8331" s="58"/>
      <c r="R8331" s="58"/>
    </row>
    <row r="8332" spans="1:18" x14ac:dyDescent="0.2">
      <c r="A8332" s="58"/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  <c r="Q8332" s="58"/>
      <c r="R8332" s="58"/>
    </row>
    <row r="8333" spans="1:18" x14ac:dyDescent="0.2">
      <c r="A8333" s="58"/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  <c r="Q8333" s="58"/>
      <c r="R8333" s="58"/>
    </row>
    <row r="8334" spans="1:18" x14ac:dyDescent="0.2">
      <c r="A8334" s="58"/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  <c r="Q8334" s="58"/>
      <c r="R8334" s="58"/>
    </row>
    <row r="8335" spans="1:18" x14ac:dyDescent="0.2">
      <c r="A8335" s="58"/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  <c r="Q8335" s="58"/>
      <c r="R8335" s="58"/>
    </row>
    <row r="8336" spans="1:18" x14ac:dyDescent="0.2">
      <c r="A8336" s="58"/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  <c r="Q8336" s="58"/>
      <c r="R8336" s="58"/>
    </row>
    <row r="8337" spans="1:18" x14ac:dyDescent="0.2">
      <c r="A8337" s="58"/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  <c r="Q8337" s="58"/>
      <c r="R8337" s="58"/>
    </row>
    <row r="8338" spans="1:18" x14ac:dyDescent="0.2">
      <c r="A8338" s="58"/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  <c r="Q8338" s="58"/>
      <c r="R8338" s="58"/>
    </row>
    <row r="8339" spans="1:18" x14ac:dyDescent="0.2">
      <c r="A8339" s="58"/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  <c r="Q8339" s="58"/>
      <c r="R8339" s="58"/>
    </row>
    <row r="8340" spans="1:18" x14ac:dyDescent="0.2">
      <c r="A8340" s="58"/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  <c r="Q8340" s="58"/>
      <c r="R8340" s="58"/>
    </row>
    <row r="8341" spans="1:18" x14ac:dyDescent="0.2">
      <c r="A8341" s="58"/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  <c r="Q8341" s="58"/>
      <c r="R8341" s="58"/>
    </row>
    <row r="8342" spans="1:18" x14ac:dyDescent="0.2">
      <c r="A8342" s="58"/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  <c r="Q8342" s="58"/>
      <c r="R8342" s="58"/>
    </row>
    <row r="8343" spans="1:18" x14ac:dyDescent="0.2">
      <c r="A8343" s="58"/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  <c r="Q8343" s="58"/>
      <c r="R8343" s="58"/>
    </row>
    <row r="8344" spans="1:18" x14ac:dyDescent="0.2">
      <c r="A8344" s="58"/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  <c r="Q8344" s="58"/>
      <c r="R8344" s="58"/>
    </row>
    <row r="8345" spans="1:18" x14ac:dyDescent="0.2">
      <c r="A8345" s="58"/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  <c r="Q8345" s="58"/>
      <c r="R8345" s="58"/>
    </row>
    <row r="8346" spans="1:18" x14ac:dyDescent="0.2">
      <c r="A8346" s="58"/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  <c r="Q8346" s="58"/>
      <c r="R8346" s="58"/>
    </row>
    <row r="8347" spans="1:18" x14ac:dyDescent="0.2">
      <c r="A8347" s="58"/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  <c r="Q8347" s="58"/>
      <c r="R8347" s="58"/>
    </row>
    <row r="8348" spans="1:18" x14ac:dyDescent="0.2">
      <c r="A8348" s="58"/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  <c r="Q8348" s="58"/>
      <c r="R8348" s="58"/>
    </row>
    <row r="8349" spans="1:18" x14ac:dyDescent="0.2">
      <c r="A8349" s="58"/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  <c r="Q8349" s="58"/>
      <c r="R8349" s="58"/>
    </row>
    <row r="8350" spans="1:18" x14ac:dyDescent="0.2">
      <c r="A8350" s="58"/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  <c r="Q8350" s="58"/>
      <c r="R8350" s="58"/>
    </row>
    <row r="8351" spans="1:18" x14ac:dyDescent="0.2">
      <c r="A8351" s="58"/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  <c r="Q8351" s="58"/>
      <c r="R8351" s="58"/>
    </row>
    <row r="8352" spans="1:18" x14ac:dyDescent="0.2">
      <c r="A8352" s="58"/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  <c r="Q8352" s="58"/>
      <c r="R8352" s="58"/>
    </row>
    <row r="8353" spans="1:18" x14ac:dyDescent="0.2">
      <c r="A8353" s="58"/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  <c r="Q8353" s="58"/>
      <c r="R8353" s="58"/>
    </row>
    <row r="8354" spans="1:18" x14ac:dyDescent="0.2">
      <c r="A8354" s="58"/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  <c r="Q8354" s="58"/>
      <c r="R8354" s="58"/>
    </row>
    <row r="8355" spans="1:18" x14ac:dyDescent="0.2">
      <c r="A8355" s="58"/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  <c r="Q8355" s="58"/>
      <c r="R8355" s="58"/>
    </row>
    <row r="8356" spans="1:18" x14ac:dyDescent="0.2">
      <c r="A8356" s="58"/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  <c r="Q8356" s="58"/>
      <c r="R8356" s="58"/>
    </row>
    <row r="8357" spans="1:18" x14ac:dyDescent="0.2">
      <c r="A8357" s="58"/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  <c r="Q8357" s="58"/>
      <c r="R8357" s="58"/>
    </row>
    <row r="8358" spans="1:18" x14ac:dyDescent="0.2">
      <c r="A8358" s="58"/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  <c r="Q8358" s="58"/>
      <c r="R8358" s="58"/>
    </row>
    <row r="8359" spans="1:18" x14ac:dyDescent="0.2">
      <c r="A8359" s="58"/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  <c r="Q8359" s="58"/>
      <c r="R8359" s="58"/>
    </row>
    <row r="8360" spans="1:18" x14ac:dyDescent="0.2">
      <c r="A8360" s="58"/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  <c r="Q8360" s="58"/>
      <c r="R8360" s="58"/>
    </row>
    <row r="8361" spans="1:18" x14ac:dyDescent="0.2">
      <c r="A8361" s="58"/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  <c r="Q8361" s="58"/>
      <c r="R8361" s="58"/>
    </row>
    <row r="8362" spans="1:18" x14ac:dyDescent="0.2">
      <c r="A8362" s="58"/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  <c r="Q8362" s="58"/>
      <c r="R8362" s="58"/>
    </row>
    <row r="8363" spans="1:18" x14ac:dyDescent="0.2">
      <c r="A8363" s="58"/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  <c r="Q8363" s="58"/>
      <c r="R8363" s="58"/>
    </row>
    <row r="8364" spans="1:18" x14ac:dyDescent="0.2">
      <c r="A8364" s="58"/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  <c r="Q8364" s="58"/>
      <c r="R8364" s="58"/>
    </row>
    <row r="8365" spans="1:18" x14ac:dyDescent="0.2">
      <c r="A8365" s="58"/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  <c r="Q8365" s="58"/>
      <c r="R8365" s="58"/>
    </row>
    <row r="8366" spans="1:18" x14ac:dyDescent="0.2">
      <c r="A8366" s="58"/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  <c r="Q8366" s="58"/>
      <c r="R8366" s="58"/>
    </row>
    <row r="8367" spans="1:18" x14ac:dyDescent="0.2">
      <c r="A8367" s="58"/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  <c r="Q8367" s="58"/>
      <c r="R8367" s="58"/>
    </row>
    <row r="8368" spans="1:18" x14ac:dyDescent="0.2">
      <c r="A8368" s="58"/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  <c r="Q8368" s="58"/>
      <c r="R8368" s="58"/>
    </row>
    <row r="8369" spans="1:18" x14ac:dyDescent="0.2">
      <c r="A8369" s="58"/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  <c r="Q8369" s="58"/>
      <c r="R8369" s="58"/>
    </row>
    <row r="8370" spans="1:18" x14ac:dyDescent="0.2">
      <c r="A8370" s="58"/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  <c r="Q8370" s="58"/>
      <c r="R8370" s="58"/>
    </row>
    <row r="8371" spans="1:18" x14ac:dyDescent="0.2">
      <c r="A8371" s="58"/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  <c r="Q8371" s="58"/>
      <c r="R8371" s="58"/>
    </row>
    <row r="8372" spans="1:18" x14ac:dyDescent="0.2">
      <c r="A8372" s="58"/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  <c r="Q8372" s="58"/>
      <c r="R8372" s="58"/>
    </row>
    <row r="8373" spans="1:18" x14ac:dyDescent="0.2">
      <c r="A8373" s="58"/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  <c r="Q8373" s="58"/>
      <c r="R8373" s="58"/>
    </row>
    <row r="8374" spans="1:18" x14ac:dyDescent="0.2">
      <c r="A8374" s="58"/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  <c r="Q8374" s="58"/>
      <c r="R8374" s="58"/>
    </row>
    <row r="8375" spans="1:18" x14ac:dyDescent="0.2">
      <c r="A8375" s="58"/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  <c r="Q8375" s="58"/>
      <c r="R8375" s="58"/>
    </row>
    <row r="8376" spans="1:18" x14ac:dyDescent="0.2">
      <c r="A8376" s="58"/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  <c r="Q8376" s="58"/>
      <c r="R8376" s="58"/>
    </row>
    <row r="8377" spans="1:18" x14ac:dyDescent="0.2">
      <c r="A8377" s="58"/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  <c r="Q8377" s="58"/>
      <c r="R8377" s="58"/>
    </row>
    <row r="8378" spans="1:18" x14ac:dyDescent="0.2">
      <c r="A8378" s="58"/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  <c r="Q8378" s="58"/>
      <c r="R8378" s="58"/>
    </row>
    <row r="8379" spans="1:18" x14ac:dyDescent="0.2">
      <c r="A8379" s="58"/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  <c r="Q8379" s="58"/>
      <c r="R8379" s="58"/>
    </row>
    <row r="8380" spans="1:18" x14ac:dyDescent="0.2">
      <c r="A8380" s="58"/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  <c r="Q8380" s="58"/>
      <c r="R8380" s="58"/>
    </row>
    <row r="8381" spans="1:18" x14ac:dyDescent="0.2">
      <c r="A8381" s="58"/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  <c r="Q8381" s="58"/>
      <c r="R8381" s="58"/>
    </row>
    <row r="8382" spans="1:18" x14ac:dyDescent="0.2">
      <c r="A8382" s="58"/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  <c r="Q8382" s="58"/>
      <c r="R8382" s="58"/>
    </row>
    <row r="8383" spans="1:18" x14ac:dyDescent="0.2">
      <c r="A8383" s="58"/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  <c r="Q8383" s="58"/>
      <c r="R8383" s="58"/>
    </row>
    <row r="8384" spans="1:18" x14ac:dyDescent="0.2">
      <c r="A8384" s="58"/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  <c r="Q8384" s="58"/>
      <c r="R8384" s="58"/>
    </row>
    <row r="8385" spans="1:18" x14ac:dyDescent="0.2">
      <c r="A8385" s="58"/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  <c r="Q8385" s="58"/>
      <c r="R8385" s="58"/>
    </row>
    <row r="8386" spans="1:18" x14ac:dyDescent="0.2">
      <c r="A8386" s="58"/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  <c r="Q8386" s="58"/>
      <c r="R8386" s="58"/>
    </row>
    <row r="8387" spans="1:18" x14ac:dyDescent="0.2">
      <c r="A8387" s="58"/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  <c r="Q8387" s="58"/>
      <c r="R8387" s="58"/>
    </row>
    <row r="8388" spans="1:18" x14ac:dyDescent="0.2">
      <c r="A8388" s="58"/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  <c r="Q8388" s="58"/>
      <c r="R8388" s="58"/>
    </row>
    <row r="8389" spans="1:18" x14ac:dyDescent="0.2">
      <c r="A8389" s="58"/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  <c r="Q8389" s="58"/>
      <c r="R8389" s="58"/>
    </row>
    <row r="8390" spans="1:18" x14ac:dyDescent="0.2">
      <c r="A8390" s="58"/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  <c r="Q8390" s="58"/>
      <c r="R8390" s="58"/>
    </row>
    <row r="8391" spans="1:18" x14ac:dyDescent="0.2">
      <c r="A8391" s="58"/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  <c r="Q8391" s="58"/>
      <c r="R8391" s="58"/>
    </row>
    <row r="8392" spans="1:18" x14ac:dyDescent="0.2">
      <c r="A8392" s="58"/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  <c r="Q8392" s="58"/>
      <c r="R8392" s="58"/>
    </row>
    <row r="8393" spans="1:18" x14ac:dyDescent="0.2">
      <c r="A8393" s="58"/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  <c r="Q8393" s="58"/>
      <c r="R8393" s="58"/>
    </row>
    <row r="8394" spans="1:18" x14ac:dyDescent="0.2">
      <c r="A8394" s="58"/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  <c r="Q8394" s="58"/>
      <c r="R8394" s="58"/>
    </row>
    <row r="8395" spans="1:18" x14ac:dyDescent="0.2">
      <c r="A8395" s="58"/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  <c r="Q8395" s="58"/>
      <c r="R8395" s="58"/>
    </row>
    <row r="8396" spans="1:18" x14ac:dyDescent="0.2">
      <c r="A8396" s="58"/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  <c r="Q8396" s="58"/>
      <c r="R8396" s="58"/>
    </row>
    <row r="8397" spans="1:18" x14ac:dyDescent="0.2">
      <c r="A8397" s="58"/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  <c r="Q8397" s="58"/>
      <c r="R8397" s="58"/>
    </row>
    <row r="8398" spans="1:18" x14ac:dyDescent="0.2">
      <c r="A8398" s="58"/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  <c r="Q8398" s="58"/>
      <c r="R8398" s="58"/>
    </row>
    <row r="8399" spans="1:18" x14ac:dyDescent="0.2">
      <c r="A8399" s="58"/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  <c r="Q8399" s="58"/>
      <c r="R8399" s="58"/>
    </row>
    <row r="8400" spans="1:18" x14ac:dyDescent="0.2">
      <c r="A8400" s="58"/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  <c r="Q8400" s="58"/>
      <c r="R8400" s="58"/>
    </row>
    <row r="8401" spans="1:18" x14ac:dyDescent="0.2">
      <c r="A8401" s="58"/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  <c r="Q8401" s="58"/>
      <c r="R8401" s="58"/>
    </row>
    <row r="8402" spans="1:18" x14ac:dyDescent="0.2">
      <c r="A8402" s="58"/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  <c r="Q8402" s="58"/>
      <c r="R8402" s="58"/>
    </row>
    <row r="8403" spans="1:18" x14ac:dyDescent="0.2">
      <c r="A8403" s="58"/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  <c r="Q8403" s="58"/>
      <c r="R8403" s="58"/>
    </row>
    <row r="8404" spans="1:18" x14ac:dyDescent="0.2">
      <c r="A8404" s="58"/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  <c r="Q8404" s="58"/>
      <c r="R8404" s="58"/>
    </row>
    <row r="8405" spans="1:18" x14ac:dyDescent="0.2">
      <c r="A8405" s="58"/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  <c r="Q8405" s="58"/>
      <c r="R8405" s="58"/>
    </row>
    <row r="8406" spans="1:18" x14ac:dyDescent="0.2">
      <c r="A8406" s="58"/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  <c r="Q8406" s="58"/>
      <c r="R8406" s="58"/>
    </row>
    <row r="8407" spans="1:18" x14ac:dyDescent="0.2">
      <c r="A8407" s="58"/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  <c r="Q8407" s="58"/>
      <c r="R8407" s="58"/>
    </row>
    <row r="8408" spans="1:18" x14ac:dyDescent="0.2">
      <c r="A8408" s="58"/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  <c r="Q8408" s="58"/>
      <c r="R8408" s="58"/>
    </row>
    <row r="8409" spans="1:18" x14ac:dyDescent="0.2">
      <c r="A8409" s="58"/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  <c r="Q8409" s="58"/>
      <c r="R8409" s="58"/>
    </row>
    <row r="8410" spans="1:18" x14ac:dyDescent="0.2">
      <c r="A8410" s="58"/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  <c r="Q8410" s="58"/>
      <c r="R8410" s="58"/>
    </row>
    <row r="8411" spans="1:18" x14ac:dyDescent="0.2">
      <c r="A8411" s="58"/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  <c r="Q8411" s="58"/>
      <c r="R8411" s="58"/>
    </row>
    <row r="8412" spans="1:18" x14ac:dyDescent="0.2">
      <c r="A8412" s="58"/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  <c r="Q8412" s="58"/>
      <c r="R8412" s="58"/>
    </row>
    <row r="8413" spans="1:18" x14ac:dyDescent="0.2">
      <c r="A8413" s="58"/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  <c r="Q8413" s="58"/>
      <c r="R8413" s="58"/>
    </row>
    <row r="8414" spans="1:18" x14ac:dyDescent="0.2">
      <c r="A8414" s="58"/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  <c r="Q8414" s="58"/>
      <c r="R8414" s="58"/>
    </row>
    <row r="8415" spans="1:18" x14ac:dyDescent="0.2">
      <c r="A8415" s="58"/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  <c r="Q8415" s="58"/>
      <c r="R8415" s="58"/>
    </row>
    <row r="8416" spans="1:18" x14ac:dyDescent="0.2">
      <c r="A8416" s="58"/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  <c r="Q8416" s="58"/>
      <c r="R8416" s="58"/>
    </row>
    <row r="8417" spans="1:18" x14ac:dyDescent="0.2">
      <c r="A8417" s="58"/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  <c r="Q8417" s="58"/>
      <c r="R8417" s="58"/>
    </row>
    <row r="8418" spans="1:18" x14ac:dyDescent="0.2">
      <c r="A8418" s="58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  <c r="Q8418" s="58"/>
      <c r="R8418" s="58"/>
    </row>
    <row r="8419" spans="1:18" x14ac:dyDescent="0.2">
      <c r="A8419" s="58"/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  <c r="Q8419" s="58"/>
      <c r="R8419" s="58"/>
    </row>
    <row r="8420" spans="1:18" x14ac:dyDescent="0.2">
      <c r="A8420" s="58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  <c r="Q8420" s="58"/>
      <c r="R8420" s="58"/>
    </row>
    <row r="8421" spans="1:18" x14ac:dyDescent="0.2">
      <c r="A8421" s="58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  <c r="Q8421" s="58"/>
      <c r="R8421" s="58"/>
    </row>
    <row r="8422" spans="1:18" x14ac:dyDescent="0.2">
      <c r="A8422" s="58"/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  <c r="Q8422" s="58"/>
      <c r="R8422" s="58"/>
    </row>
    <row r="8423" spans="1:18" x14ac:dyDescent="0.2">
      <c r="A8423" s="58"/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  <c r="Q8423" s="58"/>
      <c r="R8423" s="58"/>
    </row>
    <row r="8424" spans="1:18" x14ac:dyDescent="0.2">
      <c r="A8424" s="58"/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  <c r="Q8424" s="58"/>
      <c r="R8424" s="58"/>
    </row>
    <row r="8425" spans="1:18" x14ac:dyDescent="0.2">
      <c r="A8425" s="58"/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  <c r="Q8425" s="58"/>
      <c r="R8425" s="58"/>
    </row>
    <row r="8426" spans="1:18" x14ac:dyDescent="0.2">
      <c r="A8426" s="58"/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  <c r="Q8426" s="58"/>
      <c r="R8426" s="58"/>
    </row>
    <row r="8427" spans="1:18" x14ac:dyDescent="0.2">
      <c r="A8427" s="58"/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  <c r="Q8427" s="58"/>
      <c r="R8427" s="58"/>
    </row>
    <row r="8428" spans="1:18" x14ac:dyDescent="0.2">
      <c r="A8428" s="58"/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  <c r="Q8428" s="58"/>
      <c r="R8428" s="58"/>
    </row>
    <row r="8429" spans="1:18" x14ac:dyDescent="0.2">
      <c r="A8429" s="58"/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  <c r="Q8429" s="58"/>
      <c r="R8429" s="58"/>
    </row>
    <row r="8430" spans="1:18" x14ac:dyDescent="0.2">
      <c r="A8430" s="58"/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  <c r="Q8430" s="58"/>
      <c r="R8430" s="58"/>
    </row>
    <row r="8431" spans="1:18" x14ac:dyDescent="0.2">
      <c r="A8431" s="58"/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  <c r="Q8431" s="58"/>
      <c r="R8431" s="58"/>
    </row>
    <row r="8432" spans="1:18" x14ac:dyDescent="0.2">
      <c r="A8432" s="58"/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  <c r="Q8432" s="58"/>
      <c r="R8432" s="58"/>
    </row>
    <row r="8433" spans="1:18" x14ac:dyDescent="0.2">
      <c r="A8433" s="58"/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  <c r="Q8433" s="58"/>
      <c r="R8433" s="58"/>
    </row>
    <row r="8434" spans="1:18" x14ac:dyDescent="0.2">
      <c r="A8434" s="58"/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  <c r="Q8434" s="58"/>
      <c r="R8434" s="58"/>
    </row>
    <row r="8435" spans="1:18" x14ac:dyDescent="0.2">
      <c r="A8435" s="58"/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  <c r="Q8435" s="58"/>
      <c r="R8435" s="58"/>
    </row>
    <row r="8436" spans="1:18" x14ac:dyDescent="0.2">
      <c r="A8436" s="58"/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  <c r="Q8436" s="58"/>
      <c r="R8436" s="58"/>
    </row>
    <row r="8437" spans="1:18" x14ac:dyDescent="0.2">
      <c r="A8437" s="58"/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  <c r="Q8437" s="58"/>
      <c r="R8437" s="58"/>
    </row>
    <row r="8438" spans="1:18" x14ac:dyDescent="0.2">
      <c r="A8438" s="58"/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  <c r="Q8438" s="58"/>
      <c r="R8438" s="58"/>
    </row>
    <row r="8439" spans="1:18" x14ac:dyDescent="0.2">
      <c r="A8439" s="58"/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  <c r="Q8439" s="58"/>
      <c r="R8439" s="58"/>
    </row>
    <row r="8440" spans="1:18" x14ac:dyDescent="0.2">
      <c r="A8440" s="58"/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  <c r="Q8440" s="58"/>
      <c r="R8440" s="58"/>
    </row>
    <row r="8441" spans="1:18" x14ac:dyDescent="0.2">
      <c r="A8441" s="58"/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  <c r="Q8441" s="58"/>
      <c r="R8441" s="58"/>
    </row>
    <row r="8442" spans="1:18" x14ac:dyDescent="0.2">
      <c r="A8442" s="58"/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  <c r="Q8442" s="58"/>
      <c r="R8442" s="58"/>
    </row>
    <row r="8443" spans="1:18" x14ac:dyDescent="0.2">
      <c r="A8443" s="58"/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  <c r="Q8443" s="58"/>
      <c r="R8443" s="58"/>
    </row>
    <row r="8444" spans="1:18" x14ac:dyDescent="0.2">
      <c r="A8444" s="58"/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  <c r="Q8444" s="58"/>
      <c r="R8444" s="58"/>
    </row>
    <row r="8445" spans="1:18" x14ac:dyDescent="0.2">
      <c r="A8445" s="58"/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  <c r="Q8445" s="58"/>
      <c r="R8445" s="58"/>
    </row>
    <row r="8446" spans="1:18" x14ac:dyDescent="0.2">
      <c r="A8446" s="58"/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  <c r="Q8446" s="58"/>
      <c r="R8446" s="58"/>
    </row>
    <row r="8447" spans="1:18" x14ac:dyDescent="0.2">
      <c r="A8447" s="58"/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  <c r="Q8447" s="58"/>
      <c r="R8447" s="58"/>
    </row>
    <row r="8448" spans="1:18" x14ac:dyDescent="0.2">
      <c r="A8448" s="58"/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  <c r="Q8448" s="58"/>
      <c r="R8448" s="58"/>
    </row>
    <row r="8449" spans="1:18" x14ac:dyDescent="0.2">
      <c r="A8449" s="58"/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  <c r="Q8449" s="58"/>
      <c r="R8449" s="58"/>
    </row>
    <row r="8450" spans="1:18" x14ac:dyDescent="0.2">
      <c r="A8450" s="58"/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  <c r="Q8450" s="58"/>
      <c r="R8450" s="58"/>
    </row>
    <row r="8451" spans="1:18" x14ac:dyDescent="0.2">
      <c r="A8451" s="58"/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  <c r="Q8451" s="58"/>
      <c r="R8451" s="58"/>
    </row>
    <row r="8452" spans="1:18" x14ac:dyDescent="0.2">
      <c r="A8452" s="58"/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  <c r="Q8452" s="58"/>
      <c r="R8452" s="58"/>
    </row>
    <row r="8453" spans="1:18" x14ac:dyDescent="0.2">
      <c r="A8453" s="58"/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  <c r="Q8453" s="58"/>
      <c r="R8453" s="58"/>
    </row>
    <row r="8454" spans="1:18" x14ac:dyDescent="0.2">
      <c r="A8454" s="58"/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  <c r="Q8454" s="58"/>
      <c r="R8454" s="58"/>
    </row>
    <row r="8455" spans="1:18" x14ac:dyDescent="0.2">
      <c r="A8455" s="58"/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  <c r="Q8455" s="58"/>
      <c r="R8455" s="58"/>
    </row>
    <row r="8456" spans="1:18" x14ac:dyDescent="0.2">
      <c r="A8456" s="58"/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  <c r="Q8456" s="58"/>
      <c r="R8456" s="58"/>
    </row>
    <row r="8457" spans="1:18" x14ac:dyDescent="0.2">
      <c r="A8457" s="58"/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  <c r="Q8457" s="58"/>
      <c r="R8457" s="58"/>
    </row>
    <row r="8458" spans="1:18" x14ac:dyDescent="0.2">
      <c r="A8458" s="58"/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  <c r="Q8458" s="58"/>
      <c r="R8458" s="58"/>
    </row>
    <row r="8459" spans="1:18" x14ac:dyDescent="0.2">
      <c r="A8459" s="58"/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  <c r="Q8459" s="58"/>
      <c r="R8459" s="58"/>
    </row>
    <row r="8460" spans="1:18" x14ac:dyDescent="0.2">
      <c r="A8460" s="58"/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  <c r="Q8460" s="58"/>
      <c r="R8460" s="58"/>
    </row>
    <row r="8461" spans="1:18" x14ac:dyDescent="0.2">
      <c r="A8461" s="58"/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  <c r="Q8461" s="58"/>
      <c r="R8461" s="58"/>
    </row>
    <row r="8462" spans="1:18" x14ac:dyDescent="0.2">
      <c r="A8462" s="58"/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  <c r="Q8462" s="58"/>
      <c r="R8462" s="58"/>
    </row>
    <row r="8463" spans="1:18" x14ac:dyDescent="0.2">
      <c r="A8463" s="58"/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  <c r="Q8463" s="58"/>
      <c r="R8463" s="58"/>
    </row>
    <row r="8464" spans="1:18" x14ac:dyDescent="0.2">
      <c r="A8464" s="58"/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  <c r="Q8464" s="58"/>
      <c r="R8464" s="58"/>
    </row>
    <row r="8465" spans="1:18" x14ac:dyDescent="0.2">
      <c r="A8465" s="58"/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  <c r="Q8465" s="58"/>
      <c r="R8465" s="58"/>
    </row>
    <row r="8466" spans="1:18" x14ac:dyDescent="0.2">
      <c r="A8466" s="58"/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  <c r="Q8466" s="58"/>
      <c r="R8466" s="58"/>
    </row>
    <row r="8467" spans="1:18" x14ac:dyDescent="0.2">
      <c r="A8467" s="58"/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  <c r="Q8467" s="58"/>
      <c r="R8467" s="58"/>
    </row>
    <row r="8468" spans="1:18" x14ac:dyDescent="0.2">
      <c r="A8468" s="58"/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  <c r="Q8468" s="58"/>
      <c r="R8468" s="58"/>
    </row>
    <row r="8469" spans="1:18" x14ac:dyDescent="0.2">
      <c r="A8469" s="58"/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  <c r="Q8469" s="58"/>
      <c r="R8469" s="58"/>
    </row>
    <row r="8470" spans="1:18" x14ac:dyDescent="0.2">
      <c r="A8470" s="58"/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  <c r="Q8470" s="58"/>
      <c r="R8470" s="58"/>
    </row>
    <row r="8471" spans="1:18" x14ac:dyDescent="0.2">
      <c r="A8471" s="58"/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  <c r="Q8471" s="58"/>
      <c r="R8471" s="58"/>
    </row>
    <row r="8472" spans="1:18" x14ac:dyDescent="0.2">
      <c r="A8472" s="58"/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  <c r="Q8472" s="58"/>
      <c r="R8472" s="58"/>
    </row>
    <row r="8473" spans="1:18" x14ac:dyDescent="0.2">
      <c r="A8473" s="58"/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  <c r="Q8473" s="58"/>
      <c r="R8473" s="58"/>
    </row>
    <row r="8474" spans="1:18" x14ac:dyDescent="0.2">
      <c r="A8474" s="58"/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  <c r="Q8474" s="58"/>
      <c r="R8474" s="58"/>
    </row>
    <row r="8475" spans="1:18" x14ac:dyDescent="0.2">
      <c r="A8475" s="58"/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  <c r="Q8475" s="58"/>
      <c r="R8475" s="58"/>
    </row>
    <row r="8476" spans="1:18" x14ac:dyDescent="0.2">
      <c r="A8476" s="58"/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  <c r="Q8476" s="58"/>
      <c r="R8476" s="58"/>
    </row>
    <row r="8477" spans="1:18" x14ac:dyDescent="0.2">
      <c r="A8477" s="58"/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  <c r="Q8477" s="58"/>
      <c r="R8477" s="58"/>
    </row>
    <row r="8478" spans="1:18" x14ac:dyDescent="0.2">
      <c r="A8478" s="58"/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  <c r="Q8478" s="58"/>
      <c r="R8478" s="58"/>
    </row>
    <row r="8479" spans="1:18" x14ac:dyDescent="0.2">
      <c r="A8479" s="58"/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  <c r="Q8479" s="58"/>
      <c r="R8479" s="58"/>
    </row>
    <row r="8480" spans="1:18" x14ac:dyDescent="0.2">
      <c r="A8480" s="58"/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  <c r="Q8480" s="58"/>
      <c r="R8480" s="58"/>
    </row>
    <row r="8481" spans="1:18" x14ac:dyDescent="0.2">
      <c r="A8481" s="58"/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  <c r="Q8481" s="58"/>
      <c r="R8481" s="58"/>
    </row>
    <row r="8482" spans="1:18" x14ac:dyDescent="0.2">
      <c r="A8482" s="58"/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  <c r="Q8482" s="58"/>
      <c r="R8482" s="58"/>
    </row>
    <row r="8483" spans="1:18" x14ac:dyDescent="0.2">
      <c r="A8483" s="58"/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  <c r="Q8483" s="58"/>
      <c r="R8483" s="58"/>
    </row>
    <row r="8484" spans="1:18" x14ac:dyDescent="0.2">
      <c r="A8484" s="58"/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  <c r="Q8484" s="58"/>
      <c r="R8484" s="58"/>
    </row>
    <row r="8485" spans="1:18" x14ac:dyDescent="0.2">
      <c r="A8485" s="58"/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  <c r="Q8485" s="58"/>
      <c r="R8485" s="58"/>
    </row>
    <row r="8486" spans="1:18" x14ac:dyDescent="0.2">
      <c r="A8486" s="58"/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  <c r="Q8486" s="58"/>
      <c r="R8486" s="58"/>
    </row>
    <row r="8487" spans="1:18" x14ac:dyDescent="0.2">
      <c r="A8487" s="58"/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  <c r="Q8487" s="58"/>
      <c r="R8487" s="58"/>
    </row>
    <row r="8488" spans="1:18" x14ac:dyDescent="0.2">
      <c r="A8488" s="58"/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  <c r="Q8488" s="58"/>
      <c r="R8488" s="58"/>
    </row>
    <row r="8489" spans="1:18" x14ac:dyDescent="0.2">
      <c r="A8489" s="58"/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  <c r="Q8489" s="58"/>
      <c r="R8489" s="58"/>
    </row>
    <row r="8490" spans="1:18" x14ac:dyDescent="0.2">
      <c r="A8490" s="58"/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  <c r="Q8490" s="58"/>
      <c r="R8490" s="58"/>
    </row>
    <row r="8491" spans="1:18" x14ac:dyDescent="0.2">
      <c r="A8491" s="58"/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  <c r="Q8491" s="58"/>
      <c r="R8491" s="58"/>
    </row>
    <row r="8492" spans="1:18" x14ac:dyDescent="0.2">
      <c r="A8492" s="58"/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  <c r="Q8492" s="58"/>
      <c r="R8492" s="58"/>
    </row>
    <row r="8493" spans="1:18" x14ac:dyDescent="0.2">
      <c r="A8493" s="58"/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  <c r="Q8493" s="58"/>
      <c r="R8493" s="58"/>
    </row>
    <row r="8494" spans="1:18" x14ac:dyDescent="0.2">
      <c r="A8494" s="58"/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  <c r="Q8494" s="58"/>
      <c r="R8494" s="58"/>
    </row>
    <row r="8495" spans="1:18" x14ac:dyDescent="0.2">
      <c r="A8495" s="58"/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  <c r="Q8495" s="58"/>
      <c r="R8495" s="58"/>
    </row>
    <row r="8496" spans="1:18" x14ac:dyDescent="0.2">
      <c r="A8496" s="58"/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  <c r="Q8496" s="58"/>
      <c r="R8496" s="58"/>
    </row>
    <row r="8497" spans="1:18" x14ac:dyDescent="0.2">
      <c r="A8497" s="58"/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  <c r="Q8497" s="58"/>
      <c r="R8497" s="58"/>
    </row>
    <row r="8498" spans="1:18" x14ac:dyDescent="0.2">
      <c r="A8498" s="58"/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  <c r="Q8498" s="58"/>
      <c r="R8498" s="58"/>
    </row>
    <row r="8499" spans="1:18" x14ac:dyDescent="0.2">
      <c r="A8499" s="58"/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  <c r="Q8499" s="58"/>
      <c r="R8499" s="58"/>
    </row>
    <row r="8500" spans="1:18" x14ac:dyDescent="0.2">
      <c r="A8500" s="58"/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  <c r="Q8500" s="58"/>
      <c r="R8500" s="58"/>
    </row>
    <row r="8501" spans="1:18" x14ac:dyDescent="0.2">
      <c r="A8501" s="58"/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  <c r="Q8501" s="58"/>
      <c r="R8501" s="58"/>
    </row>
    <row r="8502" spans="1:18" x14ac:dyDescent="0.2">
      <c r="A8502" s="58"/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  <c r="Q8502" s="58"/>
      <c r="R8502" s="58"/>
    </row>
    <row r="8503" spans="1:18" x14ac:dyDescent="0.2">
      <c r="A8503" s="58"/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  <c r="Q8503" s="58"/>
      <c r="R8503" s="58"/>
    </row>
    <row r="8504" spans="1:18" x14ac:dyDescent="0.2">
      <c r="A8504" s="58"/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  <c r="Q8504" s="58"/>
      <c r="R8504" s="58"/>
    </row>
    <row r="8505" spans="1:18" x14ac:dyDescent="0.2">
      <c r="A8505" s="58"/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  <c r="Q8505" s="58"/>
      <c r="R8505" s="58"/>
    </row>
    <row r="8506" spans="1:18" x14ac:dyDescent="0.2">
      <c r="A8506" s="58"/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  <c r="Q8506" s="58"/>
      <c r="R8506" s="58"/>
    </row>
    <row r="8507" spans="1:18" x14ac:dyDescent="0.2">
      <c r="A8507" s="58"/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  <c r="Q8507" s="58"/>
      <c r="R8507" s="58"/>
    </row>
    <row r="8508" spans="1:18" x14ac:dyDescent="0.2">
      <c r="A8508" s="58"/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  <c r="Q8508" s="58"/>
      <c r="R8508" s="58"/>
    </row>
    <row r="8509" spans="1:18" x14ac:dyDescent="0.2">
      <c r="A8509" s="58"/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  <c r="Q8509" s="58"/>
      <c r="R8509" s="58"/>
    </row>
    <row r="8510" spans="1:18" x14ac:dyDescent="0.2">
      <c r="A8510" s="58"/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  <c r="Q8510" s="58"/>
      <c r="R8510" s="58"/>
    </row>
    <row r="8511" spans="1:18" x14ac:dyDescent="0.2">
      <c r="A8511" s="58"/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  <c r="Q8511" s="58"/>
      <c r="R8511" s="58"/>
    </row>
    <row r="8512" spans="1:18" x14ac:dyDescent="0.2">
      <c r="A8512" s="58"/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  <c r="Q8512" s="58"/>
      <c r="R8512" s="58"/>
    </row>
    <row r="8513" spans="1:18" x14ac:dyDescent="0.2">
      <c r="A8513" s="58"/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  <c r="Q8513" s="58"/>
      <c r="R8513" s="58"/>
    </row>
    <row r="8514" spans="1:18" x14ac:dyDescent="0.2">
      <c r="A8514" s="58"/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  <c r="Q8514" s="58"/>
      <c r="R8514" s="58"/>
    </row>
    <row r="8515" spans="1:18" x14ac:dyDescent="0.2">
      <c r="A8515" s="58"/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  <c r="Q8515" s="58"/>
      <c r="R8515" s="58"/>
    </row>
    <row r="8516" spans="1:18" x14ac:dyDescent="0.2">
      <c r="A8516" s="58"/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  <c r="Q8516" s="58"/>
      <c r="R8516" s="58"/>
    </row>
    <row r="8517" spans="1:18" x14ac:dyDescent="0.2">
      <c r="A8517" s="58"/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  <c r="Q8517" s="58"/>
      <c r="R8517" s="58"/>
    </row>
    <row r="8518" spans="1:18" x14ac:dyDescent="0.2">
      <c r="A8518" s="58"/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  <c r="Q8518" s="58"/>
      <c r="R8518" s="58"/>
    </row>
    <row r="8519" spans="1:18" x14ac:dyDescent="0.2">
      <c r="A8519" s="58"/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  <c r="Q8519" s="58"/>
      <c r="R8519" s="58"/>
    </row>
    <row r="8520" spans="1:18" x14ac:dyDescent="0.2">
      <c r="A8520" s="58"/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  <c r="Q8520" s="58"/>
      <c r="R8520" s="58"/>
    </row>
    <row r="8521" spans="1:18" x14ac:dyDescent="0.2">
      <c r="A8521" s="58"/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  <c r="Q8521" s="58"/>
      <c r="R8521" s="58"/>
    </row>
    <row r="8522" spans="1:18" x14ac:dyDescent="0.2">
      <c r="A8522" s="58"/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  <c r="Q8522" s="58"/>
      <c r="R8522" s="58"/>
    </row>
    <row r="8523" spans="1:18" x14ac:dyDescent="0.2">
      <c r="A8523" s="58"/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  <c r="Q8523" s="58"/>
      <c r="R8523" s="58"/>
    </row>
    <row r="8524" spans="1:18" x14ac:dyDescent="0.2">
      <c r="A8524" s="58"/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  <c r="Q8524" s="58"/>
      <c r="R8524" s="58"/>
    </row>
    <row r="8525" spans="1:18" x14ac:dyDescent="0.2">
      <c r="A8525" s="58"/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  <c r="Q8525" s="58"/>
      <c r="R8525" s="58"/>
    </row>
    <row r="8526" spans="1:18" x14ac:dyDescent="0.2">
      <c r="A8526" s="58"/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  <c r="Q8526" s="58"/>
      <c r="R8526" s="58"/>
    </row>
    <row r="8527" spans="1:18" x14ac:dyDescent="0.2">
      <c r="A8527" s="58"/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  <c r="Q8527" s="58"/>
      <c r="R8527" s="58"/>
    </row>
    <row r="8528" spans="1:18" x14ac:dyDescent="0.2">
      <c r="A8528" s="58"/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  <c r="Q8528" s="58"/>
      <c r="R8528" s="58"/>
    </row>
    <row r="8529" spans="1:18" x14ac:dyDescent="0.2">
      <c r="A8529" s="58"/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  <c r="Q8529" s="58"/>
      <c r="R8529" s="58"/>
    </row>
    <row r="8530" spans="1:18" x14ac:dyDescent="0.2">
      <c r="A8530" s="58"/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  <c r="Q8530" s="58"/>
      <c r="R8530" s="58"/>
    </row>
    <row r="8531" spans="1:18" x14ac:dyDescent="0.2">
      <c r="A8531" s="58"/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  <c r="Q8531" s="58"/>
      <c r="R8531" s="58"/>
    </row>
    <row r="8532" spans="1:18" x14ac:dyDescent="0.2">
      <c r="A8532" s="58"/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  <c r="Q8532" s="58"/>
      <c r="R8532" s="58"/>
    </row>
    <row r="8533" spans="1:18" x14ac:dyDescent="0.2">
      <c r="A8533" s="58"/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  <c r="Q8533" s="58"/>
      <c r="R8533" s="58"/>
    </row>
    <row r="8534" spans="1:18" x14ac:dyDescent="0.2">
      <c r="A8534" s="58"/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  <c r="Q8534" s="58"/>
      <c r="R8534" s="58"/>
    </row>
    <row r="8535" spans="1:18" x14ac:dyDescent="0.2">
      <c r="A8535" s="58"/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  <c r="Q8535" s="58"/>
      <c r="R8535" s="58"/>
    </row>
    <row r="8536" spans="1:18" x14ac:dyDescent="0.2">
      <c r="A8536" s="58"/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  <c r="Q8536" s="58"/>
      <c r="R8536" s="58"/>
    </row>
    <row r="8537" spans="1:18" x14ac:dyDescent="0.2">
      <c r="A8537" s="58"/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  <c r="Q8537" s="58"/>
      <c r="R8537" s="58"/>
    </row>
    <row r="8538" spans="1:18" x14ac:dyDescent="0.2">
      <c r="A8538" s="58"/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  <c r="Q8538" s="58"/>
      <c r="R8538" s="58"/>
    </row>
    <row r="8539" spans="1:18" x14ac:dyDescent="0.2">
      <c r="A8539" s="58"/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  <c r="Q8539" s="58"/>
      <c r="R8539" s="58"/>
    </row>
    <row r="8540" spans="1:18" x14ac:dyDescent="0.2">
      <c r="A8540" s="58"/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  <c r="Q8540" s="58"/>
      <c r="R8540" s="58"/>
    </row>
    <row r="8541" spans="1:18" x14ac:dyDescent="0.2">
      <c r="A8541" s="58"/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  <c r="Q8541" s="58"/>
      <c r="R8541" s="58"/>
    </row>
    <row r="8542" spans="1:18" x14ac:dyDescent="0.2">
      <c r="A8542" s="58"/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  <c r="Q8542" s="58"/>
      <c r="R8542" s="58"/>
    </row>
    <row r="8543" spans="1:18" x14ac:dyDescent="0.2">
      <c r="A8543" s="58"/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  <c r="Q8543" s="58"/>
      <c r="R8543" s="58"/>
    </row>
    <row r="8544" spans="1:18" x14ac:dyDescent="0.2">
      <c r="A8544" s="58"/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  <c r="Q8544" s="58"/>
      <c r="R8544" s="58"/>
    </row>
    <row r="8545" spans="1:18" x14ac:dyDescent="0.2">
      <c r="A8545" s="58"/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  <c r="Q8545" s="58"/>
      <c r="R8545" s="58"/>
    </row>
    <row r="8546" spans="1:18" x14ac:dyDescent="0.2">
      <c r="A8546" s="58"/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  <c r="Q8546" s="58"/>
      <c r="R8546" s="58"/>
    </row>
    <row r="8547" spans="1:18" x14ac:dyDescent="0.2">
      <c r="A8547" s="58"/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  <c r="Q8547" s="58"/>
      <c r="R8547" s="58"/>
    </row>
    <row r="8548" spans="1:18" x14ac:dyDescent="0.2">
      <c r="A8548" s="58"/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  <c r="Q8548" s="58"/>
      <c r="R8548" s="58"/>
    </row>
    <row r="8549" spans="1:18" x14ac:dyDescent="0.2">
      <c r="A8549" s="58"/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  <c r="Q8549" s="58"/>
      <c r="R8549" s="58"/>
    </row>
    <row r="8550" spans="1:18" x14ac:dyDescent="0.2">
      <c r="A8550" s="58"/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  <c r="Q8550" s="58"/>
      <c r="R8550" s="58"/>
    </row>
    <row r="8551" spans="1:18" x14ac:dyDescent="0.2">
      <c r="A8551" s="58"/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  <c r="Q8551" s="58"/>
      <c r="R8551" s="58"/>
    </row>
    <row r="8552" spans="1:18" x14ac:dyDescent="0.2">
      <c r="A8552" s="58"/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  <c r="Q8552" s="58"/>
      <c r="R8552" s="58"/>
    </row>
    <row r="8553" spans="1:18" x14ac:dyDescent="0.2">
      <c r="A8553" s="58"/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  <c r="Q8553" s="58"/>
      <c r="R8553" s="58"/>
    </row>
    <row r="8554" spans="1:18" x14ac:dyDescent="0.2">
      <c r="A8554" s="58"/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  <c r="Q8554" s="58"/>
      <c r="R8554" s="58"/>
    </row>
    <row r="8555" spans="1:18" x14ac:dyDescent="0.2">
      <c r="A8555" s="58"/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  <c r="Q8555" s="58"/>
      <c r="R8555" s="58"/>
    </row>
    <row r="8556" spans="1:18" x14ac:dyDescent="0.2">
      <c r="A8556" s="58"/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  <c r="Q8556" s="58"/>
      <c r="R8556" s="58"/>
    </row>
    <row r="8557" spans="1:18" x14ac:dyDescent="0.2">
      <c r="A8557" s="58"/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  <c r="Q8557" s="58"/>
      <c r="R8557" s="58"/>
    </row>
    <row r="8558" spans="1:18" x14ac:dyDescent="0.2">
      <c r="A8558" s="58"/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  <c r="Q8558" s="58"/>
      <c r="R8558" s="58"/>
    </row>
    <row r="8559" spans="1:18" x14ac:dyDescent="0.2">
      <c r="A8559" s="58"/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  <c r="Q8559" s="58"/>
      <c r="R8559" s="58"/>
    </row>
    <row r="8560" spans="1:18" x14ac:dyDescent="0.2">
      <c r="A8560" s="58"/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  <c r="Q8560" s="58"/>
      <c r="R8560" s="58"/>
    </row>
    <row r="8561" spans="1:18" x14ac:dyDescent="0.2">
      <c r="A8561" s="58"/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  <c r="Q8561" s="58"/>
      <c r="R8561" s="58"/>
    </row>
    <row r="8562" spans="1:18" x14ac:dyDescent="0.2">
      <c r="A8562" s="58"/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  <c r="Q8562" s="58"/>
      <c r="R8562" s="58"/>
    </row>
    <row r="8563" spans="1:18" x14ac:dyDescent="0.2">
      <c r="A8563" s="58"/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  <c r="Q8563" s="58"/>
      <c r="R8563" s="58"/>
    </row>
    <row r="8564" spans="1:18" x14ac:dyDescent="0.2">
      <c r="A8564" s="58"/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  <c r="Q8564" s="58"/>
      <c r="R8564" s="58"/>
    </row>
    <row r="8565" spans="1:18" x14ac:dyDescent="0.2">
      <c r="A8565" s="58"/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  <c r="Q8565" s="58"/>
      <c r="R8565" s="58"/>
    </row>
    <row r="8566" spans="1:18" x14ac:dyDescent="0.2">
      <c r="A8566" s="58"/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  <c r="Q8566" s="58"/>
      <c r="R8566" s="58"/>
    </row>
    <row r="8567" spans="1:18" x14ac:dyDescent="0.2">
      <c r="A8567" s="58"/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  <c r="Q8567" s="58"/>
      <c r="R8567" s="58"/>
    </row>
    <row r="8568" spans="1:18" x14ac:dyDescent="0.2">
      <c r="A8568" s="58"/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  <c r="Q8568" s="58"/>
      <c r="R8568" s="58"/>
    </row>
    <row r="8569" spans="1:18" x14ac:dyDescent="0.2">
      <c r="A8569" s="58"/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  <c r="Q8569" s="58"/>
      <c r="R8569" s="58"/>
    </row>
    <row r="8570" spans="1:18" x14ac:dyDescent="0.2">
      <c r="A8570" s="58"/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  <c r="Q8570" s="58"/>
      <c r="R8570" s="58"/>
    </row>
    <row r="8571" spans="1:18" x14ac:dyDescent="0.2">
      <c r="A8571" s="58"/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  <c r="Q8571" s="58"/>
      <c r="R8571" s="58"/>
    </row>
    <row r="8572" spans="1:18" x14ac:dyDescent="0.2">
      <c r="A8572" s="58"/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  <c r="Q8572" s="58"/>
      <c r="R8572" s="58"/>
    </row>
    <row r="8573" spans="1:18" x14ac:dyDescent="0.2">
      <c r="A8573" s="58"/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  <c r="Q8573" s="58"/>
      <c r="R8573" s="58"/>
    </row>
    <row r="8574" spans="1:18" x14ac:dyDescent="0.2">
      <c r="A8574" s="58"/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  <c r="Q8574" s="58"/>
      <c r="R8574" s="58"/>
    </row>
    <row r="8575" spans="1:18" x14ac:dyDescent="0.2">
      <c r="A8575" s="58"/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  <c r="Q8575" s="58"/>
      <c r="R8575" s="58"/>
    </row>
    <row r="8576" spans="1:18" x14ac:dyDescent="0.2">
      <c r="A8576" s="58"/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  <c r="Q8576" s="58"/>
      <c r="R8576" s="58"/>
    </row>
    <row r="8577" spans="1:18" x14ac:dyDescent="0.2">
      <c r="A8577" s="58"/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  <c r="Q8577" s="58"/>
      <c r="R8577" s="58"/>
    </row>
    <row r="8578" spans="1:18" x14ac:dyDescent="0.2">
      <c r="A8578" s="58"/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  <c r="Q8578" s="58"/>
      <c r="R8578" s="58"/>
    </row>
    <row r="8579" spans="1:18" x14ac:dyDescent="0.2">
      <c r="A8579" s="58"/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  <c r="Q8579" s="58"/>
      <c r="R8579" s="58"/>
    </row>
    <row r="8580" spans="1:18" x14ac:dyDescent="0.2">
      <c r="A8580" s="58"/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  <c r="Q8580" s="58"/>
      <c r="R8580" s="58"/>
    </row>
    <row r="8581" spans="1:18" x14ac:dyDescent="0.2">
      <c r="A8581" s="58"/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  <c r="Q8581" s="58"/>
      <c r="R8581" s="58"/>
    </row>
    <row r="8582" spans="1:18" x14ac:dyDescent="0.2">
      <c r="A8582" s="58"/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  <c r="Q8582" s="58"/>
      <c r="R8582" s="58"/>
    </row>
    <row r="8583" spans="1:18" x14ac:dyDescent="0.2">
      <c r="A8583" s="58"/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  <c r="Q8583" s="58"/>
      <c r="R8583" s="58"/>
    </row>
    <row r="8584" spans="1:18" x14ac:dyDescent="0.2">
      <c r="A8584" s="58"/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  <c r="Q8584" s="58"/>
      <c r="R8584" s="58"/>
    </row>
    <row r="8585" spans="1:18" x14ac:dyDescent="0.2">
      <c r="A8585" s="58"/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  <c r="Q8585" s="58"/>
      <c r="R8585" s="58"/>
    </row>
    <row r="8586" spans="1:18" x14ac:dyDescent="0.2">
      <c r="A8586" s="58"/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  <c r="Q8586" s="58"/>
      <c r="R8586" s="58"/>
    </row>
    <row r="8587" spans="1:18" x14ac:dyDescent="0.2">
      <c r="A8587" s="58"/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  <c r="Q8587" s="58"/>
      <c r="R8587" s="58"/>
    </row>
    <row r="8588" spans="1:18" x14ac:dyDescent="0.2">
      <c r="A8588" s="58"/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  <c r="Q8588" s="58"/>
      <c r="R8588" s="58"/>
    </row>
    <row r="8589" spans="1:18" x14ac:dyDescent="0.2">
      <c r="A8589" s="58"/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  <c r="Q8589" s="58"/>
      <c r="R8589" s="58"/>
    </row>
    <row r="8590" spans="1:18" x14ac:dyDescent="0.2">
      <c r="A8590" s="58"/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  <c r="Q8590" s="58"/>
      <c r="R8590" s="58"/>
    </row>
    <row r="8591" spans="1:18" x14ac:dyDescent="0.2">
      <c r="A8591" s="58"/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  <c r="Q8591" s="58"/>
      <c r="R8591" s="58"/>
    </row>
    <row r="8592" spans="1:18" x14ac:dyDescent="0.2">
      <c r="A8592" s="58"/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  <c r="Q8592" s="58"/>
      <c r="R8592" s="58"/>
    </row>
    <row r="8593" spans="1:18" x14ac:dyDescent="0.2">
      <c r="A8593" s="58"/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  <c r="Q8593" s="58"/>
      <c r="R8593" s="58"/>
    </row>
    <row r="8594" spans="1:18" x14ac:dyDescent="0.2">
      <c r="A8594" s="58"/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  <c r="Q8594" s="58"/>
      <c r="R8594" s="58"/>
    </row>
    <row r="8595" spans="1:18" x14ac:dyDescent="0.2">
      <c r="A8595" s="58"/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  <c r="Q8595" s="58"/>
      <c r="R8595" s="58"/>
    </row>
    <row r="8596" spans="1:18" x14ac:dyDescent="0.2">
      <c r="A8596" s="58"/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  <c r="Q8596" s="58"/>
      <c r="R8596" s="58"/>
    </row>
    <row r="8597" spans="1:18" x14ac:dyDescent="0.2">
      <c r="A8597" s="58"/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  <c r="Q8597" s="58"/>
      <c r="R8597" s="58"/>
    </row>
    <row r="8598" spans="1:18" x14ac:dyDescent="0.2">
      <c r="A8598" s="58"/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  <c r="Q8598" s="58"/>
      <c r="R8598" s="58"/>
    </row>
    <row r="8599" spans="1:18" x14ac:dyDescent="0.2">
      <c r="A8599" s="58"/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  <c r="Q8599" s="58"/>
      <c r="R8599" s="58"/>
    </row>
    <row r="8600" spans="1:18" x14ac:dyDescent="0.2">
      <c r="A8600" s="58"/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  <c r="Q8600" s="58"/>
      <c r="R8600" s="58"/>
    </row>
    <row r="8601" spans="1:18" x14ac:dyDescent="0.2">
      <c r="A8601" s="58"/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  <c r="Q8601" s="58"/>
      <c r="R8601" s="58"/>
    </row>
    <row r="8602" spans="1:18" x14ac:dyDescent="0.2">
      <c r="A8602" s="58"/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  <c r="Q8602" s="58"/>
      <c r="R8602" s="58"/>
    </row>
    <row r="8603" spans="1:18" x14ac:dyDescent="0.2">
      <c r="A8603" s="58"/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  <c r="Q8603" s="58"/>
      <c r="R8603" s="58"/>
    </row>
    <row r="8604" spans="1:18" x14ac:dyDescent="0.2">
      <c r="A8604" s="58"/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  <c r="Q8604" s="58"/>
      <c r="R8604" s="58"/>
    </row>
    <row r="8605" spans="1:18" x14ac:dyDescent="0.2">
      <c r="A8605" s="58"/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  <c r="Q8605" s="58"/>
      <c r="R8605" s="58"/>
    </row>
    <row r="8606" spans="1:18" x14ac:dyDescent="0.2">
      <c r="A8606" s="58"/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  <c r="Q8606" s="58"/>
      <c r="R8606" s="58"/>
    </row>
    <row r="8607" spans="1:18" x14ac:dyDescent="0.2">
      <c r="A8607" s="58"/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  <c r="Q8607" s="58"/>
      <c r="R8607" s="58"/>
    </row>
    <row r="8608" spans="1:18" x14ac:dyDescent="0.2">
      <c r="A8608" s="58"/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  <c r="Q8608" s="58"/>
      <c r="R8608" s="58"/>
    </row>
    <row r="8609" spans="1:18" x14ac:dyDescent="0.2">
      <c r="A8609" s="58"/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  <c r="Q8609" s="58"/>
      <c r="R8609" s="58"/>
    </row>
    <row r="8610" spans="1:18" x14ac:dyDescent="0.2">
      <c r="A8610" s="58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  <c r="Q8610" s="58"/>
      <c r="R8610" s="58"/>
    </row>
    <row r="8611" spans="1:18" x14ac:dyDescent="0.2">
      <c r="A8611" s="58"/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  <c r="Q8611" s="58"/>
      <c r="R8611" s="58"/>
    </row>
    <row r="8612" spans="1:18" x14ac:dyDescent="0.2">
      <c r="A8612" s="58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  <c r="Q8612" s="58"/>
      <c r="R8612" s="58"/>
    </row>
    <row r="8613" spans="1:18" x14ac:dyDescent="0.2">
      <c r="A8613" s="58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  <c r="Q8613" s="58"/>
      <c r="R8613" s="58"/>
    </row>
    <row r="8614" spans="1:18" x14ac:dyDescent="0.2">
      <c r="A8614" s="58"/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  <c r="Q8614" s="58"/>
      <c r="R8614" s="58"/>
    </row>
    <row r="8615" spans="1:18" x14ac:dyDescent="0.2">
      <c r="A8615" s="58"/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  <c r="Q8615" s="58"/>
      <c r="R8615" s="58"/>
    </row>
    <row r="8616" spans="1:18" x14ac:dyDescent="0.2">
      <c r="A8616" s="58"/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  <c r="Q8616" s="58"/>
      <c r="R8616" s="58"/>
    </row>
    <row r="8617" spans="1:18" x14ac:dyDescent="0.2">
      <c r="A8617" s="58"/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  <c r="Q8617" s="58"/>
      <c r="R8617" s="58"/>
    </row>
    <row r="8618" spans="1:18" x14ac:dyDescent="0.2">
      <c r="A8618" s="58"/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  <c r="Q8618" s="58"/>
      <c r="R8618" s="58"/>
    </row>
    <row r="8619" spans="1:18" x14ac:dyDescent="0.2">
      <c r="A8619" s="58"/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  <c r="Q8619" s="58"/>
      <c r="R8619" s="58"/>
    </row>
    <row r="8620" spans="1:18" x14ac:dyDescent="0.2">
      <c r="A8620" s="58"/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  <c r="Q8620" s="58"/>
      <c r="R8620" s="58"/>
    </row>
    <row r="8621" spans="1:18" x14ac:dyDescent="0.2">
      <c r="A8621" s="58"/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  <c r="Q8621" s="58"/>
      <c r="R8621" s="58"/>
    </row>
    <row r="8622" spans="1:18" x14ac:dyDescent="0.2">
      <c r="A8622" s="58"/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  <c r="Q8622" s="58"/>
      <c r="R8622" s="58"/>
    </row>
    <row r="8623" spans="1:18" x14ac:dyDescent="0.2">
      <c r="A8623" s="58"/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  <c r="Q8623" s="58"/>
      <c r="R8623" s="58"/>
    </row>
    <row r="8624" spans="1:18" x14ac:dyDescent="0.2">
      <c r="A8624" s="58"/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  <c r="Q8624" s="58"/>
      <c r="R8624" s="58"/>
    </row>
    <row r="8625" spans="1:18" x14ac:dyDescent="0.2">
      <c r="A8625" s="58"/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  <c r="Q8625" s="58"/>
      <c r="R8625" s="58"/>
    </row>
    <row r="8626" spans="1:18" x14ac:dyDescent="0.2">
      <c r="A8626" s="58"/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  <c r="Q8626" s="58"/>
      <c r="R8626" s="58"/>
    </row>
    <row r="8627" spans="1:18" x14ac:dyDescent="0.2">
      <c r="A8627" s="58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  <c r="Q8627" s="58"/>
      <c r="R8627" s="58"/>
    </row>
    <row r="8628" spans="1:18" x14ac:dyDescent="0.2">
      <c r="A8628" s="58"/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  <c r="Q8628" s="58"/>
      <c r="R8628" s="58"/>
    </row>
    <row r="8629" spans="1:18" x14ac:dyDescent="0.2">
      <c r="A8629" s="58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  <c r="Q8629" s="58"/>
      <c r="R8629" s="58"/>
    </row>
    <row r="8630" spans="1:18" x14ac:dyDescent="0.2">
      <c r="A8630" s="58"/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  <c r="Q8630" s="58"/>
      <c r="R8630" s="58"/>
    </row>
    <row r="8631" spans="1:18" x14ac:dyDescent="0.2">
      <c r="A8631" s="58"/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  <c r="Q8631" s="58"/>
      <c r="R8631" s="58"/>
    </row>
    <row r="8632" spans="1:18" x14ac:dyDescent="0.2">
      <c r="A8632" s="58"/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  <c r="Q8632" s="58"/>
      <c r="R8632" s="58"/>
    </row>
    <row r="8633" spans="1:18" x14ac:dyDescent="0.2">
      <c r="A8633" s="58"/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  <c r="Q8633" s="58"/>
      <c r="R8633" s="58"/>
    </row>
    <row r="8634" spans="1:18" x14ac:dyDescent="0.2">
      <c r="A8634" s="58"/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  <c r="Q8634" s="58"/>
      <c r="R8634" s="58"/>
    </row>
    <row r="8635" spans="1:18" x14ac:dyDescent="0.2">
      <c r="A8635" s="58"/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  <c r="Q8635" s="58"/>
      <c r="R8635" s="58"/>
    </row>
    <row r="8636" spans="1:18" x14ac:dyDescent="0.2">
      <c r="A8636" s="58"/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  <c r="Q8636" s="58"/>
      <c r="R8636" s="58"/>
    </row>
    <row r="8637" spans="1:18" x14ac:dyDescent="0.2">
      <c r="A8637" s="58"/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  <c r="Q8637" s="58"/>
      <c r="R8637" s="58"/>
    </row>
    <row r="8638" spans="1:18" x14ac:dyDescent="0.2">
      <c r="A8638" s="58"/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  <c r="Q8638" s="58"/>
      <c r="R8638" s="58"/>
    </row>
    <row r="8639" spans="1:18" x14ac:dyDescent="0.2">
      <c r="A8639" s="58"/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  <c r="Q8639" s="58"/>
      <c r="R8639" s="58"/>
    </row>
    <row r="8640" spans="1:18" x14ac:dyDescent="0.2">
      <c r="A8640" s="58"/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  <c r="Q8640" s="58"/>
      <c r="R8640" s="58"/>
    </row>
    <row r="8641" spans="1:18" x14ac:dyDescent="0.2">
      <c r="A8641" s="58"/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  <c r="Q8641" s="58"/>
      <c r="R8641" s="58"/>
    </row>
    <row r="8642" spans="1:18" x14ac:dyDescent="0.2">
      <c r="A8642" s="58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  <c r="Q8642" s="58"/>
      <c r="R8642" s="58"/>
    </row>
    <row r="8643" spans="1:18" x14ac:dyDescent="0.2">
      <c r="A8643" s="58"/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  <c r="Q8643" s="58"/>
      <c r="R8643" s="58"/>
    </row>
    <row r="8644" spans="1:18" x14ac:dyDescent="0.2">
      <c r="A8644" s="58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  <c r="Q8644" s="58"/>
      <c r="R8644" s="58"/>
    </row>
    <row r="8645" spans="1:18" x14ac:dyDescent="0.2">
      <c r="A8645" s="58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  <c r="Q8645" s="58"/>
      <c r="R8645" s="58"/>
    </row>
    <row r="8646" spans="1:18" x14ac:dyDescent="0.2">
      <c r="A8646" s="58"/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  <c r="Q8646" s="58"/>
      <c r="R8646" s="58"/>
    </row>
    <row r="8647" spans="1:18" x14ac:dyDescent="0.2">
      <c r="A8647" s="58"/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  <c r="Q8647" s="58"/>
      <c r="R8647" s="58"/>
    </row>
    <row r="8648" spans="1:18" x14ac:dyDescent="0.2">
      <c r="A8648" s="58"/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  <c r="Q8648" s="58"/>
      <c r="R8648" s="58"/>
    </row>
    <row r="8649" spans="1:18" x14ac:dyDescent="0.2">
      <c r="A8649" s="58"/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  <c r="Q8649" s="58"/>
      <c r="R8649" s="58"/>
    </row>
    <row r="8650" spans="1:18" x14ac:dyDescent="0.2">
      <c r="A8650" s="58"/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  <c r="Q8650" s="58"/>
      <c r="R8650" s="58"/>
    </row>
    <row r="8651" spans="1:18" x14ac:dyDescent="0.2">
      <c r="A8651" s="58"/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  <c r="Q8651" s="58"/>
      <c r="R8651" s="58"/>
    </row>
    <row r="8652" spans="1:18" x14ac:dyDescent="0.2">
      <c r="A8652" s="58"/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  <c r="Q8652" s="58"/>
      <c r="R8652" s="58"/>
    </row>
    <row r="8653" spans="1:18" x14ac:dyDescent="0.2">
      <c r="A8653" s="58"/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  <c r="Q8653" s="58"/>
      <c r="R8653" s="58"/>
    </row>
    <row r="8654" spans="1:18" x14ac:dyDescent="0.2">
      <c r="A8654" s="58"/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  <c r="Q8654" s="58"/>
      <c r="R8654" s="58"/>
    </row>
    <row r="8655" spans="1:18" x14ac:dyDescent="0.2">
      <c r="A8655" s="58"/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  <c r="Q8655" s="58"/>
      <c r="R8655" s="58"/>
    </row>
    <row r="8656" spans="1:18" x14ac:dyDescent="0.2">
      <c r="A8656" s="58"/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  <c r="Q8656" s="58"/>
      <c r="R8656" s="58"/>
    </row>
    <row r="8657" spans="1:18" x14ac:dyDescent="0.2">
      <c r="A8657" s="58"/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  <c r="Q8657" s="58"/>
      <c r="R8657" s="58"/>
    </row>
    <row r="8658" spans="1:18" x14ac:dyDescent="0.2">
      <c r="A8658" s="58"/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  <c r="Q8658" s="58"/>
      <c r="R8658" s="58"/>
    </row>
    <row r="8659" spans="1:18" x14ac:dyDescent="0.2">
      <c r="A8659" s="58"/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  <c r="Q8659" s="58"/>
      <c r="R8659" s="58"/>
    </row>
    <row r="8660" spans="1:18" x14ac:dyDescent="0.2">
      <c r="A8660" s="58"/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  <c r="Q8660" s="58"/>
      <c r="R8660" s="58"/>
    </row>
    <row r="8661" spans="1:18" x14ac:dyDescent="0.2">
      <c r="A8661" s="58"/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  <c r="Q8661" s="58"/>
      <c r="R8661" s="58"/>
    </row>
    <row r="8662" spans="1:18" x14ac:dyDescent="0.2">
      <c r="A8662" s="58"/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  <c r="Q8662" s="58"/>
      <c r="R8662" s="58"/>
    </row>
    <row r="8663" spans="1:18" x14ac:dyDescent="0.2">
      <c r="A8663" s="58"/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  <c r="Q8663" s="58"/>
      <c r="R8663" s="58"/>
    </row>
    <row r="8664" spans="1:18" x14ac:dyDescent="0.2">
      <c r="A8664" s="58"/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  <c r="Q8664" s="58"/>
      <c r="R8664" s="58"/>
    </row>
    <row r="8665" spans="1:18" x14ac:dyDescent="0.2">
      <c r="A8665" s="58"/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  <c r="Q8665" s="58"/>
      <c r="R8665" s="58"/>
    </row>
    <row r="8666" spans="1:18" x14ac:dyDescent="0.2">
      <c r="A8666" s="58"/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  <c r="Q8666" s="58"/>
      <c r="R8666" s="58"/>
    </row>
    <row r="8667" spans="1:18" x14ac:dyDescent="0.2">
      <c r="A8667" s="58"/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  <c r="Q8667" s="58"/>
      <c r="R8667" s="58"/>
    </row>
    <row r="8668" spans="1:18" x14ac:dyDescent="0.2">
      <c r="A8668" s="58"/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  <c r="Q8668" s="58"/>
      <c r="R8668" s="58"/>
    </row>
    <row r="8669" spans="1:18" x14ac:dyDescent="0.2">
      <c r="A8669" s="58"/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  <c r="Q8669" s="58"/>
      <c r="R8669" s="58"/>
    </row>
    <row r="8670" spans="1:18" x14ac:dyDescent="0.2">
      <c r="A8670" s="58"/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  <c r="Q8670" s="58"/>
      <c r="R8670" s="58"/>
    </row>
    <row r="8671" spans="1:18" x14ac:dyDescent="0.2">
      <c r="A8671" s="58"/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  <c r="Q8671" s="58"/>
      <c r="R8671" s="58"/>
    </row>
    <row r="8672" spans="1:18" x14ac:dyDescent="0.2">
      <c r="A8672" s="58"/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  <c r="Q8672" s="58"/>
      <c r="R8672" s="58"/>
    </row>
    <row r="8673" spans="1:18" x14ac:dyDescent="0.2">
      <c r="A8673" s="58"/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  <c r="Q8673" s="58"/>
      <c r="R8673" s="58"/>
    </row>
    <row r="8674" spans="1:18" x14ac:dyDescent="0.2">
      <c r="A8674" s="58"/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  <c r="Q8674" s="58"/>
      <c r="R8674" s="58"/>
    </row>
    <row r="8675" spans="1:18" x14ac:dyDescent="0.2">
      <c r="A8675" s="58"/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  <c r="Q8675" s="58"/>
      <c r="R8675" s="58"/>
    </row>
    <row r="8676" spans="1:18" x14ac:dyDescent="0.2">
      <c r="A8676" s="58"/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  <c r="Q8676" s="58"/>
      <c r="R8676" s="58"/>
    </row>
    <row r="8677" spans="1:18" x14ac:dyDescent="0.2">
      <c r="A8677" s="58"/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  <c r="Q8677" s="58"/>
      <c r="R8677" s="58"/>
    </row>
    <row r="8678" spans="1:18" x14ac:dyDescent="0.2">
      <c r="A8678" s="58"/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  <c r="Q8678" s="58"/>
      <c r="R8678" s="58"/>
    </row>
    <row r="8679" spans="1:18" x14ac:dyDescent="0.2">
      <c r="A8679" s="58"/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  <c r="Q8679" s="58"/>
      <c r="R8679" s="58"/>
    </row>
    <row r="8680" spans="1:18" x14ac:dyDescent="0.2">
      <c r="A8680" s="58"/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  <c r="Q8680" s="58"/>
      <c r="R8680" s="58"/>
    </row>
    <row r="8681" spans="1:18" x14ac:dyDescent="0.2">
      <c r="A8681" s="58"/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  <c r="Q8681" s="58"/>
      <c r="R8681" s="58"/>
    </row>
    <row r="8682" spans="1:18" x14ac:dyDescent="0.2">
      <c r="A8682" s="58"/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  <c r="Q8682" s="58"/>
      <c r="R8682" s="58"/>
    </row>
    <row r="8683" spans="1:18" x14ac:dyDescent="0.2">
      <c r="A8683" s="58"/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  <c r="Q8683" s="58"/>
      <c r="R8683" s="58"/>
    </row>
    <row r="8684" spans="1:18" x14ac:dyDescent="0.2">
      <c r="A8684" s="58"/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  <c r="Q8684" s="58"/>
      <c r="R8684" s="58"/>
    </row>
    <row r="8685" spans="1:18" x14ac:dyDescent="0.2">
      <c r="A8685" s="58"/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  <c r="Q8685" s="58"/>
      <c r="R8685" s="58"/>
    </row>
    <row r="8686" spans="1:18" x14ac:dyDescent="0.2">
      <c r="A8686" s="58"/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  <c r="Q8686" s="58"/>
      <c r="R8686" s="58"/>
    </row>
    <row r="8687" spans="1:18" x14ac:dyDescent="0.2">
      <c r="A8687" s="58"/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  <c r="Q8687" s="58"/>
      <c r="R8687" s="58"/>
    </row>
    <row r="8688" spans="1:18" x14ac:dyDescent="0.2">
      <c r="A8688" s="58"/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  <c r="Q8688" s="58"/>
      <c r="R8688" s="58"/>
    </row>
    <row r="8689" spans="1:18" x14ac:dyDescent="0.2">
      <c r="A8689" s="58"/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  <c r="Q8689" s="58"/>
      <c r="R8689" s="58"/>
    </row>
    <row r="8690" spans="1:18" x14ac:dyDescent="0.2">
      <c r="A8690" s="58"/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  <c r="Q8690" s="58"/>
      <c r="R8690" s="58"/>
    </row>
    <row r="8691" spans="1:18" x14ac:dyDescent="0.2">
      <c r="A8691" s="58"/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  <c r="Q8691" s="58"/>
      <c r="R8691" s="58"/>
    </row>
    <row r="8692" spans="1:18" x14ac:dyDescent="0.2">
      <c r="A8692" s="58"/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  <c r="Q8692" s="58"/>
      <c r="R8692" s="58"/>
    </row>
    <row r="8693" spans="1:18" x14ac:dyDescent="0.2">
      <c r="A8693" s="58"/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  <c r="Q8693" s="58"/>
      <c r="R8693" s="58"/>
    </row>
    <row r="8694" spans="1:18" x14ac:dyDescent="0.2">
      <c r="A8694" s="58"/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  <c r="Q8694" s="58"/>
      <c r="R8694" s="58"/>
    </row>
    <row r="8695" spans="1:18" x14ac:dyDescent="0.2">
      <c r="A8695" s="58"/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  <c r="Q8695" s="58"/>
      <c r="R8695" s="58"/>
    </row>
    <row r="8696" spans="1:18" x14ac:dyDescent="0.2">
      <c r="A8696" s="58"/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  <c r="Q8696" s="58"/>
      <c r="R8696" s="58"/>
    </row>
    <row r="8697" spans="1:18" x14ac:dyDescent="0.2">
      <c r="A8697" s="58"/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  <c r="Q8697" s="58"/>
      <c r="R8697" s="58"/>
    </row>
    <row r="8698" spans="1:18" x14ac:dyDescent="0.2">
      <c r="A8698" s="58"/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  <c r="Q8698" s="58"/>
      <c r="R8698" s="58"/>
    </row>
    <row r="8699" spans="1:18" x14ac:dyDescent="0.2">
      <c r="A8699" s="58"/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  <c r="Q8699" s="58"/>
      <c r="R8699" s="58"/>
    </row>
    <row r="8700" spans="1:18" x14ac:dyDescent="0.2">
      <c r="A8700" s="58"/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  <c r="Q8700" s="58"/>
      <c r="R8700" s="58"/>
    </row>
    <row r="8701" spans="1:18" x14ac:dyDescent="0.2">
      <c r="A8701" s="58"/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  <c r="Q8701" s="58"/>
      <c r="R8701" s="58"/>
    </row>
    <row r="8702" spans="1:18" x14ac:dyDescent="0.2">
      <c r="A8702" s="58"/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  <c r="Q8702" s="58"/>
      <c r="R8702" s="58"/>
    </row>
    <row r="8703" spans="1:18" x14ac:dyDescent="0.2">
      <c r="A8703" s="58"/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  <c r="Q8703" s="58"/>
      <c r="R8703" s="58"/>
    </row>
    <row r="8704" spans="1:18" x14ac:dyDescent="0.2">
      <c r="A8704" s="58"/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  <c r="Q8704" s="58"/>
      <c r="R8704" s="58"/>
    </row>
    <row r="8705" spans="1:18" x14ac:dyDescent="0.2">
      <c r="A8705" s="58"/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  <c r="Q8705" s="58"/>
      <c r="R8705" s="58"/>
    </row>
    <row r="8706" spans="1:18" x14ac:dyDescent="0.2">
      <c r="A8706" s="58"/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  <c r="Q8706" s="58"/>
      <c r="R8706" s="58"/>
    </row>
    <row r="8707" spans="1:18" x14ac:dyDescent="0.2">
      <c r="A8707" s="58"/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  <c r="Q8707" s="58"/>
      <c r="R8707" s="58"/>
    </row>
    <row r="8708" spans="1:18" x14ac:dyDescent="0.2">
      <c r="A8708" s="58"/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  <c r="Q8708" s="58"/>
      <c r="R8708" s="58"/>
    </row>
    <row r="8709" spans="1:18" x14ac:dyDescent="0.2">
      <c r="A8709" s="58"/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  <c r="Q8709" s="58"/>
      <c r="R8709" s="58"/>
    </row>
    <row r="8710" spans="1:18" x14ac:dyDescent="0.2">
      <c r="A8710" s="58"/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  <c r="Q8710" s="58"/>
      <c r="R8710" s="58"/>
    </row>
    <row r="8711" spans="1:18" x14ac:dyDescent="0.2">
      <c r="A8711" s="58"/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  <c r="Q8711" s="58"/>
      <c r="R8711" s="58"/>
    </row>
    <row r="8712" spans="1:18" x14ac:dyDescent="0.2">
      <c r="A8712" s="58"/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  <c r="Q8712" s="58"/>
      <c r="R8712" s="58"/>
    </row>
    <row r="8713" spans="1:18" x14ac:dyDescent="0.2">
      <c r="A8713" s="58"/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  <c r="Q8713" s="58"/>
      <c r="R8713" s="58"/>
    </row>
    <row r="8714" spans="1:18" x14ac:dyDescent="0.2">
      <c r="A8714" s="58"/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  <c r="Q8714" s="58"/>
      <c r="R8714" s="58"/>
    </row>
    <row r="8715" spans="1:18" x14ac:dyDescent="0.2">
      <c r="A8715" s="58"/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  <c r="Q8715" s="58"/>
      <c r="R8715" s="58"/>
    </row>
    <row r="8716" spans="1:18" x14ac:dyDescent="0.2">
      <c r="A8716" s="58"/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  <c r="Q8716" s="58"/>
      <c r="R8716" s="58"/>
    </row>
    <row r="8717" spans="1:18" x14ac:dyDescent="0.2">
      <c r="A8717" s="58"/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  <c r="Q8717" s="58"/>
      <c r="R8717" s="58"/>
    </row>
    <row r="8718" spans="1:18" x14ac:dyDescent="0.2">
      <c r="A8718" s="58"/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  <c r="Q8718" s="58"/>
      <c r="R8718" s="58"/>
    </row>
    <row r="8719" spans="1:18" x14ac:dyDescent="0.2">
      <c r="A8719" s="58"/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  <c r="Q8719" s="58"/>
      <c r="R8719" s="58"/>
    </row>
    <row r="8720" spans="1:18" x14ac:dyDescent="0.2">
      <c r="A8720" s="58"/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  <c r="Q8720" s="58"/>
      <c r="R8720" s="58"/>
    </row>
    <row r="8721" spans="1:18" x14ac:dyDescent="0.2">
      <c r="A8721" s="58"/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  <c r="Q8721" s="58"/>
      <c r="R8721" s="58"/>
    </row>
    <row r="8722" spans="1:18" x14ac:dyDescent="0.2">
      <c r="A8722" s="58"/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  <c r="Q8722" s="58"/>
      <c r="R8722" s="58"/>
    </row>
    <row r="8723" spans="1:18" x14ac:dyDescent="0.2">
      <c r="A8723" s="58"/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  <c r="Q8723" s="58"/>
      <c r="R8723" s="58"/>
    </row>
    <row r="8724" spans="1:18" x14ac:dyDescent="0.2">
      <c r="A8724" s="58"/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  <c r="Q8724" s="58"/>
      <c r="R8724" s="58"/>
    </row>
    <row r="8725" spans="1:18" x14ac:dyDescent="0.2">
      <c r="A8725" s="58"/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  <c r="Q8725" s="58"/>
      <c r="R8725" s="58"/>
    </row>
    <row r="8726" spans="1:18" x14ac:dyDescent="0.2">
      <c r="A8726" s="58"/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  <c r="Q8726" s="58"/>
      <c r="R8726" s="58"/>
    </row>
    <row r="8727" spans="1:18" x14ac:dyDescent="0.2">
      <c r="A8727" s="58"/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  <c r="Q8727" s="58"/>
      <c r="R8727" s="58"/>
    </row>
    <row r="8728" spans="1:18" x14ac:dyDescent="0.2">
      <c r="A8728" s="58"/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  <c r="Q8728" s="58"/>
      <c r="R8728" s="58"/>
    </row>
    <row r="8729" spans="1:18" x14ac:dyDescent="0.2">
      <c r="A8729" s="58"/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  <c r="Q8729" s="58"/>
      <c r="R8729" s="58"/>
    </row>
    <row r="8730" spans="1:18" x14ac:dyDescent="0.2">
      <c r="A8730" s="58"/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  <c r="Q8730" s="58"/>
      <c r="R8730" s="58"/>
    </row>
    <row r="8731" spans="1:18" x14ac:dyDescent="0.2">
      <c r="A8731" s="58"/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  <c r="Q8731" s="58"/>
      <c r="R8731" s="58"/>
    </row>
    <row r="8732" spans="1:18" x14ac:dyDescent="0.2">
      <c r="A8732" s="58"/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  <c r="Q8732" s="58"/>
      <c r="R8732" s="58"/>
    </row>
    <row r="8733" spans="1:18" x14ac:dyDescent="0.2">
      <c r="A8733" s="58"/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  <c r="Q8733" s="58"/>
      <c r="R8733" s="58"/>
    </row>
    <row r="8734" spans="1:18" x14ac:dyDescent="0.2">
      <c r="A8734" s="58"/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  <c r="Q8734" s="58"/>
      <c r="R8734" s="58"/>
    </row>
    <row r="8735" spans="1:18" x14ac:dyDescent="0.2">
      <c r="A8735" s="58"/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  <c r="Q8735" s="58"/>
      <c r="R8735" s="58"/>
    </row>
    <row r="8736" spans="1:18" x14ac:dyDescent="0.2">
      <c r="A8736" s="58"/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  <c r="Q8736" s="58"/>
      <c r="R8736" s="58"/>
    </row>
    <row r="8737" spans="1:18" x14ac:dyDescent="0.2">
      <c r="A8737" s="58"/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  <c r="Q8737" s="58"/>
      <c r="R8737" s="58"/>
    </row>
    <row r="8738" spans="1:18" x14ac:dyDescent="0.2">
      <c r="A8738" s="58"/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  <c r="Q8738" s="58"/>
      <c r="R8738" s="58"/>
    </row>
    <row r="8739" spans="1:18" x14ac:dyDescent="0.2">
      <c r="A8739" s="58"/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  <c r="Q8739" s="58"/>
      <c r="R8739" s="58"/>
    </row>
    <row r="8740" spans="1:18" x14ac:dyDescent="0.2">
      <c r="A8740" s="58"/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  <c r="Q8740" s="58"/>
      <c r="R8740" s="58"/>
    </row>
    <row r="8741" spans="1:18" x14ac:dyDescent="0.2">
      <c r="A8741" s="58"/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  <c r="Q8741" s="58"/>
      <c r="R8741" s="58"/>
    </row>
    <row r="8742" spans="1:18" x14ac:dyDescent="0.2">
      <c r="A8742" s="58"/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  <c r="Q8742" s="58"/>
      <c r="R8742" s="58"/>
    </row>
    <row r="8743" spans="1:18" x14ac:dyDescent="0.2">
      <c r="A8743" s="58"/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  <c r="Q8743" s="58"/>
      <c r="R8743" s="58"/>
    </row>
    <row r="8744" spans="1:18" x14ac:dyDescent="0.2">
      <c r="A8744" s="58"/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  <c r="Q8744" s="58"/>
      <c r="R8744" s="58"/>
    </row>
    <row r="8745" spans="1:18" x14ac:dyDescent="0.2">
      <c r="A8745" s="58"/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  <c r="Q8745" s="58"/>
      <c r="R8745" s="58"/>
    </row>
    <row r="8746" spans="1:18" x14ac:dyDescent="0.2">
      <c r="A8746" s="58"/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  <c r="Q8746" s="58"/>
      <c r="R8746" s="58"/>
    </row>
    <row r="8747" spans="1:18" x14ac:dyDescent="0.2">
      <c r="A8747" s="58"/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  <c r="Q8747" s="58"/>
      <c r="R8747" s="58"/>
    </row>
    <row r="8748" spans="1:18" x14ac:dyDescent="0.2">
      <c r="A8748" s="58"/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  <c r="Q8748" s="58"/>
      <c r="R8748" s="58"/>
    </row>
    <row r="8749" spans="1:18" x14ac:dyDescent="0.2">
      <c r="A8749" s="58"/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  <c r="Q8749" s="58"/>
      <c r="R8749" s="58"/>
    </row>
    <row r="8750" spans="1:18" x14ac:dyDescent="0.2">
      <c r="A8750" s="58"/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  <c r="Q8750" s="58"/>
      <c r="R8750" s="58"/>
    </row>
    <row r="8751" spans="1:18" x14ac:dyDescent="0.2">
      <c r="A8751" s="58"/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  <c r="Q8751" s="58"/>
      <c r="R8751" s="58"/>
    </row>
    <row r="8752" spans="1:18" x14ac:dyDescent="0.2">
      <c r="A8752" s="58"/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  <c r="Q8752" s="58"/>
      <c r="R8752" s="58"/>
    </row>
    <row r="8753" spans="1:18" x14ac:dyDescent="0.2">
      <c r="A8753" s="58"/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  <c r="Q8753" s="58"/>
      <c r="R8753" s="58"/>
    </row>
    <row r="8754" spans="1:18" x14ac:dyDescent="0.2">
      <c r="A8754" s="58"/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  <c r="Q8754" s="58"/>
      <c r="R8754" s="58"/>
    </row>
    <row r="8755" spans="1:18" x14ac:dyDescent="0.2">
      <c r="A8755" s="58"/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  <c r="Q8755" s="58"/>
      <c r="R8755" s="58"/>
    </row>
    <row r="8756" spans="1:18" x14ac:dyDescent="0.2">
      <c r="A8756" s="58"/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  <c r="Q8756" s="58"/>
      <c r="R8756" s="58"/>
    </row>
    <row r="8757" spans="1:18" x14ac:dyDescent="0.2">
      <c r="A8757" s="58"/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  <c r="Q8757" s="58"/>
      <c r="R8757" s="58"/>
    </row>
    <row r="8758" spans="1:18" x14ac:dyDescent="0.2">
      <c r="A8758" s="58"/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  <c r="Q8758" s="58"/>
      <c r="R8758" s="58"/>
    </row>
    <row r="8759" spans="1:18" x14ac:dyDescent="0.2">
      <c r="A8759" s="58"/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  <c r="Q8759" s="58"/>
      <c r="R8759" s="58"/>
    </row>
    <row r="8760" spans="1:18" x14ac:dyDescent="0.2">
      <c r="A8760" s="58"/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  <c r="Q8760" s="58"/>
      <c r="R8760" s="58"/>
    </row>
    <row r="8761" spans="1:18" x14ac:dyDescent="0.2">
      <c r="A8761" s="58"/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  <c r="Q8761" s="58"/>
      <c r="R8761" s="58"/>
    </row>
    <row r="8762" spans="1:18" x14ac:dyDescent="0.2">
      <c r="A8762" s="58"/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  <c r="Q8762" s="58"/>
      <c r="R8762" s="58"/>
    </row>
    <row r="8763" spans="1:18" x14ac:dyDescent="0.2">
      <c r="A8763" s="58"/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  <c r="Q8763" s="58"/>
      <c r="R8763" s="58"/>
    </row>
    <row r="8764" spans="1:18" x14ac:dyDescent="0.2">
      <c r="A8764" s="58"/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  <c r="Q8764" s="58"/>
      <c r="R8764" s="58"/>
    </row>
    <row r="8765" spans="1:18" x14ac:dyDescent="0.2">
      <c r="A8765" s="58"/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  <c r="Q8765" s="58"/>
      <c r="R8765" s="58"/>
    </row>
    <row r="8766" spans="1:18" x14ac:dyDescent="0.2">
      <c r="A8766" s="58"/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  <c r="Q8766" s="58"/>
      <c r="R8766" s="58"/>
    </row>
    <row r="8767" spans="1:18" x14ac:dyDescent="0.2">
      <c r="A8767" s="58"/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  <c r="Q8767" s="58"/>
      <c r="R8767" s="58"/>
    </row>
    <row r="8768" spans="1:18" x14ac:dyDescent="0.2">
      <c r="A8768" s="58"/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  <c r="Q8768" s="58"/>
      <c r="R8768" s="58"/>
    </row>
    <row r="8769" spans="1:18" x14ac:dyDescent="0.2">
      <c r="A8769" s="58"/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  <c r="Q8769" s="58"/>
      <c r="R8769" s="58"/>
    </row>
    <row r="8770" spans="1:18" x14ac:dyDescent="0.2">
      <c r="A8770" s="58"/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  <c r="Q8770" s="58"/>
      <c r="R8770" s="58"/>
    </row>
    <row r="8771" spans="1:18" x14ac:dyDescent="0.2">
      <c r="A8771" s="58"/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  <c r="Q8771" s="58"/>
      <c r="R8771" s="58"/>
    </row>
    <row r="8772" spans="1:18" x14ac:dyDescent="0.2">
      <c r="A8772" s="58"/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  <c r="Q8772" s="58"/>
      <c r="R8772" s="58"/>
    </row>
    <row r="8773" spans="1:18" x14ac:dyDescent="0.2">
      <c r="A8773" s="58"/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  <c r="Q8773" s="58"/>
      <c r="R8773" s="58"/>
    </row>
    <row r="8774" spans="1:18" x14ac:dyDescent="0.2">
      <c r="A8774" s="58"/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  <c r="Q8774" s="58"/>
      <c r="R8774" s="58"/>
    </row>
    <row r="8775" spans="1:18" x14ac:dyDescent="0.2">
      <c r="A8775" s="58"/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  <c r="Q8775" s="58"/>
      <c r="R8775" s="58"/>
    </row>
    <row r="8776" spans="1:18" x14ac:dyDescent="0.2">
      <c r="A8776" s="58"/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  <c r="Q8776" s="58"/>
      <c r="R8776" s="58"/>
    </row>
    <row r="8777" spans="1:18" x14ac:dyDescent="0.2">
      <c r="A8777" s="58"/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  <c r="Q8777" s="58"/>
      <c r="R8777" s="58"/>
    </row>
    <row r="8778" spans="1:18" x14ac:dyDescent="0.2">
      <c r="A8778" s="58"/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  <c r="Q8778" s="58"/>
      <c r="R8778" s="58"/>
    </row>
    <row r="8779" spans="1:18" x14ac:dyDescent="0.2">
      <c r="A8779" s="58"/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  <c r="Q8779" s="58"/>
      <c r="R8779" s="58"/>
    </row>
    <row r="8780" spans="1:18" x14ac:dyDescent="0.2">
      <c r="A8780" s="58"/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  <c r="Q8780" s="58"/>
      <c r="R8780" s="58"/>
    </row>
    <row r="8781" spans="1:18" x14ac:dyDescent="0.2">
      <c r="A8781" s="58"/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  <c r="Q8781" s="58"/>
      <c r="R8781" s="58"/>
    </row>
    <row r="8782" spans="1:18" x14ac:dyDescent="0.2">
      <c r="A8782" s="58"/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  <c r="Q8782" s="58"/>
      <c r="R8782" s="58"/>
    </row>
    <row r="8783" spans="1:18" x14ac:dyDescent="0.2">
      <c r="A8783" s="58"/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  <c r="Q8783" s="58"/>
      <c r="R8783" s="58"/>
    </row>
    <row r="8784" spans="1:18" x14ac:dyDescent="0.2">
      <c r="A8784" s="58"/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  <c r="Q8784" s="58"/>
      <c r="R8784" s="58"/>
    </row>
    <row r="8785" spans="1:18" x14ac:dyDescent="0.2">
      <c r="A8785" s="58"/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  <c r="Q8785" s="58"/>
      <c r="R8785" s="58"/>
    </row>
    <row r="8786" spans="1:18" x14ac:dyDescent="0.2">
      <c r="A8786" s="58"/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  <c r="Q8786" s="58"/>
      <c r="R8786" s="58"/>
    </row>
    <row r="8787" spans="1:18" x14ac:dyDescent="0.2">
      <c r="A8787" s="58"/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  <c r="Q8787" s="58"/>
      <c r="R8787" s="58"/>
    </row>
    <row r="8788" spans="1:18" x14ac:dyDescent="0.2">
      <c r="A8788" s="58"/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  <c r="Q8788" s="58"/>
      <c r="R8788" s="58"/>
    </row>
    <row r="8789" spans="1:18" x14ac:dyDescent="0.2">
      <c r="A8789" s="58"/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  <c r="Q8789" s="58"/>
      <c r="R8789" s="58"/>
    </row>
    <row r="8790" spans="1:18" x14ac:dyDescent="0.2">
      <c r="A8790" s="58"/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  <c r="Q8790" s="58"/>
      <c r="R8790" s="58"/>
    </row>
    <row r="8791" spans="1:18" x14ac:dyDescent="0.2">
      <c r="A8791" s="58"/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  <c r="Q8791" s="58"/>
      <c r="R8791" s="58"/>
    </row>
    <row r="8792" spans="1:18" x14ac:dyDescent="0.2">
      <c r="A8792" s="58"/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  <c r="Q8792" s="58"/>
      <c r="R8792" s="58"/>
    </row>
    <row r="8793" spans="1:18" x14ac:dyDescent="0.2">
      <c r="A8793" s="58"/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  <c r="Q8793" s="58"/>
      <c r="R8793" s="58"/>
    </row>
    <row r="8794" spans="1:18" x14ac:dyDescent="0.2">
      <c r="A8794" s="58"/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  <c r="Q8794" s="58"/>
      <c r="R8794" s="58"/>
    </row>
    <row r="8795" spans="1:18" x14ac:dyDescent="0.2">
      <c r="A8795" s="58"/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  <c r="Q8795" s="58"/>
      <c r="R8795" s="58"/>
    </row>
    <row r="8796" spans="1:18" x14ac:dyDescent="0.2">
      <c r="A8796" s="58"/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  <c r="Q8796" s="58"/>
      <c r="R8796" s="58"/>
    </row>
    <row r="8797" spans="1:18" x14ac:dyDescent="0.2">
      <c r="A8797" s="58"/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  <c r="Q8797" s="58"/>
      <c r="R8797" s="58"/>
    </row>
    <row r="8798" spans="1:18" x14ac:dyDescent="0.2">
      <c r="A8798" s="58"/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  <c r="Q8798" s="58"/>
      <c r="R8798" s="58"/>
    </row>
    <row r="8799" spans="1:18" x14ac:dyDescent="0.2">
      <c r="A8799" s="58"/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  <c r="Q8799" s="58"/>
      <c r="R8799" s="58"/>
    </row>
    <row r="8800" spans="1:18" x14ac:dyDescent="0.2">
      <c r="A8800" s="58"/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  <c r="Q8800" s="58"/>
      <c r="R8800" s="58"/>
    </row>
    <row r="8801" spans="1:18" x14ac:dyDescent="0.2">
      <c r="A8801" s="58"/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  <c r="Q8801" s="58"/>
      <c r="R8801" s="58"/>
    </row>
    <row r="8802" spans="1:18" x14ac:dyDescent="0.2">
      <c r="A8802" s="58"/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  <c r="Q8802" s="58"/>
      <c r="R8802" s="58"/>
    </row>
    <row r="8803" spans="1:18" x14ac:dyDescent="0.2">
      <c r="A8803" s="58"/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  <c r="Q8803" s="58"/>
      <c r="R8803" s="58"/>
    </row>
    <row r="8804" spans="1:18" x14ac:dyDescent="0.2">
      <c r="A8804" s="58"/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  <c r="Q8804" s="58"/>
      <c r="R8804" s="58"/>
    </row>
    <row r="8805" spans="1:18" x14ac:dyDescent="0.2">
      <c r="A8805" s="58"/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  <c r="Q8805" s="58"/>
      <c r="R8805" s="58"/>
    </row>
    <row r="8806" spans="1:18" x14ac:dyDescent="0.2">
      <c r="A8806" s="58"/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  <c r="Q8806" s="58"/>
      <c r="R8806" s="58"/>
    </row>
    <row r="8807" spans="1:18" x14ac:dyDescent="0.2">
      <c r="A8807" s="58"/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  <c r="Q8807" s="58"/>
      <c r="R8807" s="58"/>
    </row>
    <row r="8808" spans="1:18" x14ac:dyDescent="0.2">
      <c r="A8808" s="58"/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  <c r="Q8808" s="58"/>
      <c r="R8808" s="58"/>
    </row>
    <row r="8809" spans="1:18" x14ac:dyDescent="0.2">
      <c r="A8809" s="58"/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  <c r="Q8809" s="58"/>
      <c r="R8809" s="58"/>
    </row>
    <row r="8810" spans="1:18" x14ac:dyDescent="0.2">
      <c r="A8810" s="58"/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  <c r="Q8810" s="58"/>
      <c r="R8810" s="58"/>
    </row>
    <row r="8811" spans="1:18" x14ac:dyDescent="0.2">
      <c r="A8811" s="58"/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  <c r="Q8811" s="58"/>
      <c r="R8811" s="58"/>
    </row>
    <row r="8812" spans="1:18" x14ac:dyDescent="0.2">
      <c r="A8812" s="58"/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  <c r="Q8812" s="58"/>
      <c r="R8812" s="58"/>
    </row>
    <row r="8813" spans="1:18" x14ac:dyDescent="0.2">
      <c r="A8813" s="58"/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  <c r="Q8813" s="58"/>
      <c r="R8813" s="58"/>
    </row>
    <row r="8814" spans="1:18" x14ac:dyDescent="0.2">
      <c r="A8814" s="58"/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  <c r="Q8814" s="58"/>
      <c r="R8814" s="58"/>
    </row>
    <row r="8815" spans="1:18" x14ac:dyDescent="0.2">
      <c r="A8815" s="58"/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  <c r="Q8815" s="58"/>
      <c r="R8815" s="58"/>
    </row>
    <row r="8816" spans="1:18" x14ac:dyDescent="0.2">
      <c r="A8816" s="58"/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  <c r="Q8816" s="58"/>
      <c r="R8816" s="58"/>
    </row>
    <row r="8817" spans="1:18" x14ac:dyDescent="0.2">
      <c r="A8817" s="58"/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  <c r="Q8817" s="58"/>
      <c r="R8817" s="58"/>
    </row>
    <row r="8818" spans="1:18" x14ac:dyDescent="0.2">
      <c r="A8818" s="58"/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  <c r="Q8818" s="58"/>
      <c r="R8818" s="58"/>
    </row>
    <row r="8819" spans="1:18" x14ac:dyDescent="0.2">
      <c r="A8819" s="58"/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  <c r="Q8819" s="58"/>
      <c r="R8819" s="58"/>
    </row>
    <row r="8820" spans="1:18" x14ac:dyDescent="0.2">
      <c r="A8820" s="58"/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  <c r="Q8820" s="58"/>
      <c r="R8820" s="58"/>
    </row>
    <row r="8821" spans="1:18" x14ac:dyDescent="0.2">
      <c r="A8821" s="58"/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  <c r="Q8821" s="58"/>
      <c r="R8821" s="58"/>
    </row>
    <row r="8822" spans="1:18" x14ac:dyDescent="0.2">
      <c r="A8822" s="58"/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  <c r="Q8822" s="58"/>
      <c r="R8822" s="58"/>
    </row>
    <row r="8823" spans="1:18" x14ac:dyDescent="0.2">
      <c r="A8823" s="58"/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  <c r="Q8823" s="58"/>
      <c r="R8823" s="58"/>
    </row>
    <row r="8824" spans="1:18" x14ac:dyDescent="0.2">
      <c r="A8824" s="58"/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  <c r="Q8824" s="58"/>
      <c r="R8824" s="58"/>
    </row>
    <row r="8825" spans="1:18" x14ac:dyDescent="0.2">
      <c r="A8825" s="58"/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  <c r="Q8825" s="58"/>
      <c r="R8825" s="58"/>
    </row>
    <row r="8826" spans="1:18" x14ac:dyDescent="0.2">
      <c r="A8826" s="58"/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  <c r="Q8826" s="58"/>
      <c r="R8826" s="58"/>
    </row>
    <row r="8827" spans="1:18" x14ac:dyDescent="0.2">
      <c r="A8827" s="58"/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  <c r="Q8827" s="58"/>
      <c r="R8827" s="58"/>
    </row>
    <row r="8828" spans="1:18" x14ac:dyDescent="0.2">
      <c r="A8828" s="58"/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  <c r="Q8828" s="58"/>
      <c r="R8828" s="58"/>
    </row>
    <row r="8829" spans="1:18" x14ac:dyDescent="0.2">
      <c r="A8829" s="58"/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  <c r="Q8829" s="58"/>
      <c r="R8829" s="58"/>
    </row>
    <row r="8830" spans="1:18" x14ac:dyDescent="0.2">
      <c r="A8830" s="58"/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  <c r="Q8830" s="58"/>
      <c r="R8830" s="58"/>
    </row>
    <row r="8831" spans="1:18" x14ac:dyDescent="0.2">
      <c r="A8831" s="58"/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  <c r="Q8831" s="58"/>
      <c r="R8831" s="58"/>
    </row>
    <row r="8832" spans="1:18" x14ac:dyDescent="0.2">
      <c r="A8832" s="58"/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  <c r="Q8832" s="58"/>
      <c r="R8832" s="58"/>
    </row>
    <row r="8833" spans="1:18" x14ac:dyDescent="0.2">
      <c r="A8833" s="58"/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  <c r="Q8833" s="58"/>
      <c r="R8833" s="58"/>
    </row>
    <row r="8834" spans="1:18" x14ac:dyDescent="0.2">
      <c r="A8834" s="58"/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  <c r="Q8834" s="58"/>
      <c r="R8834" s="58"/>
    </row>
    <row r="8835" spans="1:18" x14ac:dyDescent="0.2">
      <c r="A8835" s="58"/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  <c r="Q8835" s="58"/>
      <c r="R8835" s="58"/>
    </row>
    <row r="8836" spans="1:18" x14ac:dyDescent="0.2">
      <c r="A8836" s="58"/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  <c r="Q8836" s="58"/>
      <c r="R8836" s="58"/>
    </row>
    <row r="8837" spans="1:18" x14ac:dyDescent="0.2">
      <c r="A8837" s="58"/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  <c r="Q8837" s="58"/>
      <c r="R8837" s="58"/>
    </row>
    <row r="8838" spans="1:18" x14ac:dyDescent="0.2">
      <c r="A8838" s="58"/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  <c r="Q8838" s="58"/>
      <c r="R8838" s="58"/>
    </row>
    <row r="8839" spans="1:18" x14ac:dyDescent="0.2">
      <c r="A8839" s="58"/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  <c r="Q8839" s="58"/>
      <c r="R8839" s="58"/>
    </row>
    <row r="8840" spans="1:18" x14ac:dyDescent="0.2">
      <c r="A8840" s="58"/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  <c r="Q8840" s="58"/>
      <c r="R8840" s="58"/>
    </row>
    <row r="8841" spans="1:18" x14ac:dyDescent="0.2">
      <c r="A8841" s="58"/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  <c r="Q8841" s="58"/>
      <c r="R8841" s="58"/>
    </row>
    <row r="8842" spans="1:18" x14ac:dyDescent="0.2">
      <c r="A8842" s="58"/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  <c r="Q8842" s="58"/>
      <c r="R8842" s="58"/>
    </row>
    <row r="8843" spans="1:18" x14ac:dyDescent="0.2">
      <c r="A8843" s="58"/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  <c r="Q8843" s="58"/>
      <c r="R8843" s="58"/>
    </row>
    <row r="8844" spans="1:18" x14ac:dyDescent="0.2">
      <c r="A8844" s="58"/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  <c r="Q8844" s="58"/>
      <c r="R8844" s="58"/>
    </row>
    <row r="8845" spans="1:18" x14ac:dyDescent="0.2">
      <c r="A8845" s="58"/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  <c r="Q8845" s="58"/>
      <c r="R8845" s="58"/>
    </row>
    <row r="8846" spans="1:18" x14ac:dyDescent="0.2">
      <c r="A8846" s="58"/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  <c r="Q8846" s="58"/>
      <c r="R8846" s="58"/>
    </row>
    <row r="8847" spans="1:18" x14ac:dyDescent="0.2">
      <c r="A8847" s="58"/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  <c r="Q8847" s="58"/>
      <c r="R8847" s="58"/>
    </row>
    <row r="8848" spans="1:18" x14ac:dyDescent="0.2">
      <c r="A8848" s="58"/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  <c r="Q8848" s="58"/>
      <c r="R8848" s="58"/>
    </row>
    <row r="8849" spans="1:18" x14ac:dyDescent="0.2">
      <c r="A8849" s="58"/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  <c r="Q8849" s="58"/>
      <c r="R8849" s="58"/>
    </row>
    <row r="8850" spans="1:18" x14ac:dyDescent="0.2">
      <c r="A8850" s="58"/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  <c r="Q8850" s="58"/>
      <c r="R8850" s="58"/>
    </row>
    <row r="8851" spans="1:18" x14ac:dyDescent="0.2">
      <c r="A8851" s="58"/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  <c r="Q8851" s="58"/>
      <c r="R8851" s="58"/>
    </row>
    <row r="8852" spans="1:18" x14ac:dyDescent="0.2">
      <c r="A8852" s="58"/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  <c r="Q8852" s="58"/>
      <c r="R8852" s="58"/>
    </row>
    <row r="8853" spans="1:18" x14ac:dyDescent="0.2">
      <c r="A8853" s="58"/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  <c r="Q8853" s="58"/>
      <c r="R8853" s="58"/>
    </row>
    <row r="8854" spans="1:18" x14ac:dyDescent="0.2">
      <c r="A8854" s="58"/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  <c r="Q8854" s="58"/>
      <c r="R8854" s="58"/>
    </row>
    <row r="8855" spans="1:18" x14ac:dyDescent="0.2">
      <c r="A8855" s="58"/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  <c r="Q8855" s="58"/>
      <c r="R8855" s="58"/>
    </row>
    <row r="8856" spans="1:18" x14ac:dyDescent="0.2">
      <c r="A8856" s="58"/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  <c r="Q8856" s="58"/>
      <c r="R8856" s="58"/>
    </row>
    <row r="8857" spans="1:18" x14ac:dyDescent="0.2">
      <c r="A8857" s="58"/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  <c r="Q8857" s="58"/>
      <c r="R8857" s="58"/>
    </row>
    <row r="8858" spans="1:18" x14ac:dyDescent="0.2">
      <c r="A8858" s="58"/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  <c r="Q8858" s="58"/>
      <c r="R8858" s="58"/>
    </row>
    <row r="8859" spans="1:18" x14ac:dyDescent="0.2">
      <c r="A8859" s="58"/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  <c r="Q8859" s="58"/>
      <c r="R8859" s="58"/>
    </row>
    <row r="8860" spans="1:18" x14ac:dyDescent="0.2">
      <c r="A8860" s="58"/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  <c r="Q8860" s="58"/>
      <c r="R8860" s="58"/>
    </row>
    <row r="8861" spans="1:18" x14ac:dyDescent="0.2">
      <c r="A8861" s="58"/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  <c r="Q8861" s="58"/>
      <c r="R8861" s="58"/>
    </row>
    <row r="8862" spans="1:18" x14ac:dyDescent="0.2">
      <c r="A8862" s="58"/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  <c r="Q8862" s="58"/>
      <c r="R8862" s="58"/>
    </row>
    <row r="8863" spans="1:18" x14ac:dyDescent="0.2">
      <c r="A8863" s="58"/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  <c r="Q8863" s="58"/>
      <c r="R8863" s="58"/>
    </row>
    <row r="8864" spans="1:18" x14ac:dyDescent="0.2">
      <c r="A8864" s="58"/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  <c r="Q8864" s="58"/>
      <c r="R8864" s="58"/>
    </row>
    <row r="8865" spans="1:18" x14ac:dyDescent="0.2">
      <c r="A8865" s="58"/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  <c r="Q8865" s="58"/>
      <c r="R8865" s="58"/>
    </row>
    <row r="8866" spans="1:18" x14ac:dyDescent="0.2">
      <c r="A8866" s="58"/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  <c r="Q8866" s="58"/>
      <c r="R8866" s="58"/>
    </row>
    <row r="8867" spans="1:18" x14ac:dyDescent="0.2">
      <c r="A8867" s="58"/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  <c r="Q8867" s="58"/>
      <c r="R8867" s="58"/>
    </row>
    <row r="8868" spans="1:18" x14ac:dyDescent="0.2">
      <c r="A8868" s="58"/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  <c r="Q8868" s="58"/>
      <c r="R8868" s="58"/>
    </row>
    <row r="8869" spans="1:18" x14ac:dyDescent="0.2">
      <c r="A8869" s="58"/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  <c r="Q8869" s="58"/>
      <c r="R8869" s="58"/>
    </row>
    <row r="8870" spans="1:18" x14ac:dyDescent="0.2">
      <c r="A8870" s="58"/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  <c r="Q8870" s="58"/>
      <c r="R8870" s="58"/>
    </row>
    <row r="8871" spans="1:18" x14ac:dyDescent="0.2">
      <c r="A8871" s="58"/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  <c r="Q8871" s="58"/>
      <c r="R8871" s="58"/>
    </row>
    <row r="8872" spans="1:18" x14ac:dyDescent="0.2">
      <c r="A8872" s="58"/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  <c r="Q8872" s="58"/>
      <c r="R8872" s="58"/>
    </row>
    <row r="8873" spans="1:18" x14ac:dyDescent="0.2">
      <c r="A8873" s="58"/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  <c r="Q8873" s="58"/>
      <c r="R8873" s="58"/>
    </row>
    <row r="8874" spans="1:18" x14ac:dyDescent="0.2">
      <c r="A8874" s="58"/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  <c r="Q8874" s="58"/>
      <c r="R8874" s="58"/>
    </row>
    <row r="8875" spans="1:18" x14ac:dyDescent="0.2">
      <c r="A8875" s="58"/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  <c r="Q8875" s="58"/>
      <c r="R8875" s="58"/>
    </row>
    <row r="8876" spans="1:18" x14ac:dyDescent="0.2">
      <c r="A8876" s="58"/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  <c r="Q8876" s="58"/>
      <c r="R8876" s="58"/>
    </row>
    <row r="8877" spans="1:18" x14ac:dyDescent="0.2">
      <c r="A8877" s="58"/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  <c r="Q8877" s="58"/>
      <c r="R8877" s="58"/>
    </row>
    <row r="8878" spans="1:18" x14ac:dyDescent="0.2">
      <c r="A8878" s="58"/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  <c r="Q8878" s="58"/>
      <c r="R8878" s="58"/>
    </row>
    <row r="8879" spans="1:18" x14ac:dyDescent="0.2">
      <c r="A8879" s="58"/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  <c r="Q8879" s="58"/>
      <c r="R8879" s="58"/>
    </row>
    <row r="8880" spans="1:18" x14ac:dyDescent="0.2">
      <c r="A8880" s="58"/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  <c r="Q8880" s="58"/>
      <c r="R8880" s="58"/>
    </row>
    <row r="8881" spans="1:18" x14ac:dyDescent="0.2">
      <c r="A8881" s="58"/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  <c r="Q8881" s="58"/>
      <c r="R8881" s="58"/>
    </row>
    <row r="8882" spans="1:18" x14ac:dyDescent="0.2">
      <c r="A8882" s="58"/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  <c r="Q8882" s="58"/>
      <c r="R8882" s="58"/>
    </row>
    <row r="8883" spans="1:18" x14ac:dyDescent="0.2">
      <c r="A8883" s="58"/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  <c r="Q8883" s="58"/>
      <c r="R8883" s="58"/>
    </row>
    <row r="8884" spans="1:18" x14ac:dyDescent="0.2">
      <c r="A8884" s="58"/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  <c r="Q8884" s="58"/>
      <c r="R8884" s="58"/>
    </row>
    <row r="8885" spans="1:18" x14ac:dyDescent="0.2">
      <c r="A8885" s="58"/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  <c r="Q8885" s="58"/>
      <c r="R8885" s="58"/>
    </row>
    <row r="8886" spans="1:18" x14ac:dyDescent="0.2">
      <c r="A8886" s="58"/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  <c r="Q8886" s="58"/>
      <c r="R8886" s="58"/>
    </row>
    <row r="8887" spans="1:18" x14ac:dyDescent="0.2">
      <c r="A8887" s="58"/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  <c r="Q8887" s="58"/>
      <c r="R8887" s="58"/>
    </row>
    <row r="8888" spans="1:18" x14ac:dyDescent="0.2">
      <c r="A8888" s="58"/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  <c r="Q8888" s="58"/>
      <c r="R8888" s="58"/>
    </row>
    <row r="8889" spans="1:18" x14ac:dyDescent="0.2">
      <c r="A8889" s="58"/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  <c r="Q8889" s="58"/>
      <c r="R8889" s="58"/>
    </row>
    <row r="8890" spans="1:18" x14ac:dyDescent="0.2">
      <c r="A8890" s="58"/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  <c r="Q8890" s="58"/>
      <c r="R8890" s="58"/>
    </row>
    <row r="8891" spans="1:18" x14ac:dyDescent="0.2">
      <c r="A8891" s="58"/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  <c r="Q8891" s="58"/>
      <c r="R8891" s="58"/>
    </row>
    <row r="8892" spans="1:18" x14ac:dyDescent="0.2">
      <c r="A8892" s="58"/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  <c r="Q8892" s="58"/>
      <c r="R8892" s="58"/>
    </row>
    <row r="8893" spans="1:18" x14ac:dyDescent="0.2">
      <c r="A8893" s="58"/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  <c r="Q8893" s="58"/>
      <c r="R8893" s="58"/>
    </row>
    <row r="8894" spans="1:18" x14ac:dyDescent="0.2">
      <c r="A8894" s="58"/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  <c r="Q8894" s="58"/>
      <c r="R8894" s="58"/>
    </row>
    <row r="8895" spans="1:18" x14ac:dyDescent="0.2">
      <c r="A8895" s="58"/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  <c r="Q8895" s="58"/>
      <c r="R8895" s="58"/>
    </row>
    <row r="8896" spans="1:18" x14ac:dyDescent="0.2">
      <c r="A8896" s="58"/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  <c r="Q8896" s="58"/>
      <c r="R8896" s="58"/>
    </row>
    <row r="8897" spans="1:18" x14ac:dyDescent="0.2">
      <c r="A8897" s="58"/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  <c r="Q8897" s="58"/>
      <c r="R8897" s="58"/>
    </row>
    <row r="8898" spans="1:18" x14ac:dyDescent="0.2">
      <c r="A8898" s="58"/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  <c r="Q8898" s="58"/>
      <c r="R8898" s="58"/>
    </row>
    <row r="8899" spans="1:18" x14ac:dyDescent="0.2">
      <c r="A8899" s="58"/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  <c r="Q8899" s="58"/>
      <c r="R8899" s="58"/>
    </row>
    <row r="8900" spans="1:18" x14ac:dyDescent="0.2">
      <c r="A8900" s="58"/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  <c r="Q8900" s="58"/>
      <c r="R8900" s="58"/>
    </row>
    <row r="8901" spans="1:18" x14ac:dyDescent="0.2">
      <c r="A8901" s="58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  <c r="Q8901" s="58"/>
      <c r="R8901" s="58"/>
    </row>
    <row r="8902" spans="1:18" x14ac:dyDescent="0.2">
      <c r="A8902" s="58"/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  <c r="Q8902" s="58"/>
      <c r="R8902" s="58"/>
    </row>
    <row r="8903" spans="1:18" x14ac:dyDescent="0.2">
      <c r="A8903" s="58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  <c r="Q8903" s="58"/>
      <c r="R8903" s="58"/>
    </row>
    <row r="8904" spans="1:18" x14ac:dyDescent="0.2">
      <c r="A8904" s="58"/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  <c r="Q8904" s="58"/>
      <c r="R8904" s="58"/>
    </row>
    <row r="8905" spans="1:18" x14ac:dyDescent="0.2">
      <c r="A8905" s="58"/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  <c r="Q8905" s="58"/>
      <c r="R8905" s="58"/>
    </row>
    <row r="8906" spans="1:18" x14ac:dyDescent="0.2">
      <c r="A8906" s="58"/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  <c r="Q8906" s="58"/>
      <c r="R8906" s="58"/>
    </row>
    <row r="8907" spans="1:18" x14ac:dyDescent="0.2">
      <c r="A8907" s="58"/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  <c r="Q8907" s="58"/>
      <c r="R8907" s="58"/>
    </row>
    <row r="8908" spans="1:18" x14ac:dyDescent="0.2">
      <c r="A8908" s="58"/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  <c r="Q8908" s="58"/>
      <c r="R8908" s="58"/>
    </row>
    <row r="8909" spans="1:18" x14ac:dyDescent="0.2">
      <c r="A8909" s="58"/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  <c r="Q8909" s="58"/>
      <c r="R8909" s="58"/>
    </row>
    <row r="8910" spans="1:18" x14ac:dyDescent="0.2">
      <c r="A8910" s="58"/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  <c r="Q8910" s="58"/>
      <c r="R8910" s="58"/>
    </row>
    <row r="8911" spans="1:18" x14ac:dyDescent="0.2">
      <c r="A8911" s="58"/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  <c r="Q8911" s="58"/>
      <c r="R8911" s="58"/>
    </row>
    <row r="8912" spans="1:18" x14ac:dyDescent="0.2">
      <c r="A8912" s="58"/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  <c r="Q8912" s="58"/>
      <c r="R8912" s="58"/>
    </row>
    <row r="8913" spans="1:18" x14ac:dyDescent="0.2">
      <c r="A8913" s="58"/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  <c r="Q8913" s="58"/>
      <c r="R8913" s="58"/>
    </row>
    <row r="8914" spans="1:18" x14ac:dyDescent="0.2">
      <c r="A8914" s="58"/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  <c r="Q8914" s="58"/>
      <c r="R8914" s="58"/>
    </row>
    <row r="8915" spans="1:18" x14ac:dyDescent="0.2">
      <c r="A8915" s="58"/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  <c r="Q8915" s="58"/>
      <c r="R8915" s="58"/>
    </row>
    <row r="8916" spans="1:18" x14ac:dyDescent="0.2">
      <c r="A8916" s="58"/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  <c r="Q8916" s="58"/>
      <c r="R8916" s="58"/>
    </row>
    <row r="8917" spans="1:18" x14ac:dyDescent="0.2">
      <c r="A8917" s="58"/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  <c r="Q8917" s="58"/>
      <c r="R8917" s="58"/>
    </row>
    <row r="8918" spans="1:18" x14ac:dyDescent="0.2">
      <c r="A8918" s="58"/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  <c r="Q8918" s="58"/>
      <c r="R8918" s="58"/>
    </row>
    <row r="8919" spans="1:18" x14ac:dyDescent="0.2">
      <c r="A8919" s="58"/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  <c r="Q8919" s="58"/>
      <c r="R8919" s="58"/>
    </row>
    <row r="8920" spans="1:18" x14ac:dyDescent="0.2">
      <c r="A8920" s="58"/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  <c r="Q8920" s="58"/>
      <c r="R8920" s="58"/>
    </row>
    <row r="8921" spans="1:18" x14ac:dyDescent="0.2">
      <c r="A8921" s="58"/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  <c r="Q8921" s="58"/>
      <c r="R8921" s="58"/>
    </row>
    <row r="8922" spans="1:18" x14ac:dyDescent="0.2">
      <c r="A8922" s="58"/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  <c r="Q8922" s="58"/>
      <c r="R8922" s="58"/>
    </row>
    <row r="8923" spans="1:18" x14ac:dyDescent="0.2">
      <c r="A8923" s="58"/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  <c r="Q8923" s="58"/>
      <c r="R8923" s="58"/>
    </row>
    <row r="8924" spans="1:18" x14ac:dyDescent="0.2">
      <c r="A8924" s="58"/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  <c r="Q8924" s="58"/>
      <c r="R8924" s="58"/>
    </row>
    <row r="8925" spans="1:18" x14ac:dyDescent="0.2">
      <c r="A8925" s="58"/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  <c r="Q8925" s="58"/>
      <c r="R8925" s="58"/>
    </row>
    <row r="8926" spans="1:18" x14ac:dyDescent="0.2">
      <c r="A8926" s="58"/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  <c r="Q8926" s="58"/>
      <c r="R8926" s="58"/>
    </row>
    <row r="8927" spans="1:18" x14ac:dyDescent="0.2">
      <c r="A8927" s="58"/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  <c r="Q8927" s="58"/>
      <c r="R8927" s="58"/>
    </row>
    <row r="8928" spans="1:18" x14ac:dyDescent="0.2">
      <c r="A8928" s="58"/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  <c r="Q8928" s="58"/>
      <c r="R8928" s="58"/>
    </row>
    <row r="8929" spans="1:18" x14ac:dyDescent="0.2">
      <c r="A8929" s="58"/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  <c r="Q8929" s="58"/>
      <c r="R8929" s="58"/>
    </row>
    <row r="8930" spans="1:18" x14ac:dyDescent="0.2">
      <c r="A8930" s="58"/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  <c r="Q8930" s="58"/>
      <c r="R8930" s="58"/>
    </row>
    <row r="8931" spans="1:18" x14ac:dyDescent="0.2">
      <c r="A8931" s="58"/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  <c r="Q8931" s="58"/>
      <c r="R8931" s="58"/>
    </row>
    <row r="8932" spans="1:18" x14ac:dyDescent="0.2">
      <c r="A8932" s="58"/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  <c r="Q8932" s="58"/>
      <c r="R8932" s="58"/>
    </row>
    <row r="8933" spans="1:18" x14ac:dyDescent="0.2">
      <c r="A8933" s="58"/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  <c r="Q8933" s="58"/>
      <c r="R8933" s="58"/>
    </row>
    <row r="8934" spans="1:18" x14ac:dyDescent="0.2">
      <c r="A8934" s="58"/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  <c r="Q8934" s="58"/>
      <c r="R8934" s="58"/>
    </row>
    <row r="8935" spans="1:18" x14ac:dyDescent="0.2">
      <c r="A8935" s="58"/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  <c r="Q8935" s="58"/>
      <c r="R8935" s="58"/>
    </row>
    <row r="8936" spans="1:18" x14ac:dyDescent="0.2">
      <c r="A8936" s="58"/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  <c r="Q8936" s="58"/>
      <c r="R8936" s="58"/>
    </row>
    <row r="8937" spans="1:18" x14ac:dyDescent="0.2">
      <c r="A8937" s="58"/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  <c r="Q8937" s="58"/>
      <c r="R8937" s="58"/>
    </row>
    <row r="8938" spans="1:18" x14ac:dyDescent="0.2">
      <c r="A8938" s="58"/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  <c r="Q8938" s="58"/>
      <c r="R8938" s="58"/>
    </row>
    <row r="8939" spans="1:18" x14ac:dyDescent="0.2">
      <c r="A8939" s="58"/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  <c r="Q8939" s="58"/>
      <c r="R8939" s="58"/>
    </row>
    <row r="8940" spans="1:18" x14ac:dyDescent="0.2">
      <c r="A8940" s="58"/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  <c r="Q8940" s="58"/>
      <c r="R8940" s="58"/>
    </row>
    <row r="8941" spans="1:18" x14ac:dyDescent="0.2">
      <c r="A8941" s="58"/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  <c r="Q8941" s="58"/>
      <c r="R8941" s="58"/>
    </row>
    <row r="8942" spans="1:18" x14ac:dyDescent="0.2">
      <c r="A8942" s="58"/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  <c r="Q8942" s="58"/>
      <c r="R8942" s="58"/>
    </row>
    <row r="8943" spans="1:18" x14ac:dyDescent="0.2">
      <c r="A8943" s="58"/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  <c r="Q8943" s="58"/>
      <c r="R8943" s="58"/>
    </row>
    <row r="8944" spans="1:18" x14ac:dyDescent="0.2">
      <c r="A8944" s="58"/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  <c r="Q8944" s="58"/>
      <c r="R8944" s="58"/>
    </row>
    <row r="8945" spans="1:18" x14ac:dyDescent="0.2">
      <c r="A8945" s="58"/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  <c r="Q8945" s="58"/>
      <c r="R8945" s="58"/>
    </row>
    <row r="8946" spans="1:18" x14ac:dyDescent="0.2">
      <c r="A8946" s="58"/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  <c r="Q8946" s="58"/>
      <c r="R8946" s="58"/>
    </row>
    <row r="8947" spans="1:18" x14ac:dyDescent="0.2">
      <c r="A8947" s="58"/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  <c r="Q8947" s="58"/>
      <c r="R8947" s="58"/>
    </row>
    <row r="8948" spans="1:18" x14ac:dyDescent="0.2">
      <c r="A8948" s="58"/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  <c r="Q8948" s="58"/>
      <c r="R8948" s="58"/>
    </row>
    <row r="8949" spans="1:18" x14ac:dyDescent="0.2">
      <c r="A8949" s="58"/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  <c r="Q8949" s="58"/>
      <c r="R8949" s="58"/>
    </row>
    <row r="8950" spans="1:18" x14ac:dyDescent="0.2">
      <c r="A8950" s="58"/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  <c r="Q8950" s="58"/>
      <c r="R8950" s="58"/>
    </row>
    <row r="8951" spans="1:18" x14ac:dyDescent="0.2">
      <c r="A8951" s="58"/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  <c r="Q8951" s="58"/>
      <c r="R8951" s="58"/>
    </row>
    <row r="8952" spans="1:18" x14ac:dyDescent="0.2">
      <c r="A8952" s="58"/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  <c r="Q8952" s="58"/>
      <c r="R8952" s="58"/>
    </row>
    <row r="8953" spans="1:18" x14ac:dyDescent="0.2">
      <c r="A8953" s="58"/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  <c r="Q8953" s="58"/>
      <c r="R8953" s="58"/>
    </row>
    <row r="8954" spans="1:18" x14ac:dyDescent="0.2">
      <c r="A8954" s="58"/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  <c r="Q8954" s="58"/>
      <c r="R8954" s="58"/>
    </row>
    <row r="8955" spans="1:18" x14ac:dyDescent="0.2">
      <c r="A8955" s="58"/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  <c r="Q8955" s="58"/>
      <c r="R8955" s="58"/>
    </row>
    <row r="8956" spans="1:18" x14ac:dyDescent="0.2">
      <c r="A8956" s="58"/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  <c r="Q8956" s="58"/>
      <c r="R8956" s="58"/>
    </row>
    <row r="8957" spans="1:18" x14ac:dyDescent="0.2">
      <c r="A8957" s="58"/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  <c r="Q8957" s="58"/>
      <c r="R8957" s="58"/>
    </row>
    <row r="8958" spans="1:18" x14ac:dyDescent="0.2">
      <c r="A8958" s="58"/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  <c r="Q8958" s="58"/>
      <c r="R8958" s="58"/>
    </row>
    <row r="8959" spans="1:18" x14ac:dyDescent="0.2">
      <c r="A8959" s="58"/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  <c r="Q8959" s="58"/>
      <c r="R8959" s="58"/>
    </row>
    <row r="8960" spans="1:18" x14ac:dyDescent="0.2">
      <c r="A8960" s="58"/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  <c r="Q8960" s="58"/>
      <c r="R8960" s="58"/>
    </row>
    <row r="8961" spans="1:18" x14ac:dyDescent="0.2">
      <c r="A8961" s="58"/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  <c r="Q8961" s="58"/>
      <c r="R8961" s="58"/>
    </row>
    <row r="8962" spans="1:18" x14ac:dyDescent="0.2">
      <c r="A8962" s="58"/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  <c r="Q8962" s="58"/>
      <c r="R8962" s="58"/>
    </row>
    <row r="8963" spans="1:18" x14ac:dyDescent="0.2">
      <c r="A8963" s="58"/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  <c r="Q8963" s="58"/>
      <c r="R8963" s="58"/>
    </row>
    <row r="8964" spans="1:18" x14ac:dyDescent="0.2">
      <c r="A8964" s="58"/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  <c r="Q8964" s="58"/>
      <c r="R8964" s="58"/>
    </row>
    <row r="8965" spans="1:18" x14ac:dyDescent="0.2">
      <c r="A8965" s="58"/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  <c r="Q8965" s="58"/>
      <c r="R8965" s="58"/>
    </row>
    <row r="8966" spans="1:18" x14ac:dyDescent="0.2">
      <c r="A8966" s="58"/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  <c r="Q8966" s="58"/>
      <c r="R8966" s="58"/>
    </row>
    <row r="8967" spans="1:18" x14ac:dyDescent="0.2">
      <c r="A8967" s="58"/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  <c r="Q8967" s="58"/>
      <c r="R8967" s="58"/>
    </row>
    <row r="8968" spans="1:18" x14ac:dyDescent="0.2">
      <c r="A8968" s="58"/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  <c r="Q8968" s="58"/>
      <c r="R8968" s="58"/>
    </row>
    <row r="8969" spans="1:18" x14ac:dyDescent="0.2">
      <c r="A8969" s="58"/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  <c r="Q8969" s="58"/>
      <c r="R8969" s="58"/>
    </row>
    <row r="8970" spans="1:18" x14ac:dyDescent="0.2">
      <c r="A8970" s="58"/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  <c r="Q8970" s="58"/>
      <c r="R8970" s="58"/>
    </row>
    <row r="8971" spans="1:18" x14ac:dyDescent="0.2">
      <c r="A8971" s="58"/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  <c r="Q8971" s="58"/>
      <c r="R8971" s="58"/>
    </row>
    <row r="8972" spans="1:18" x14ac:dyDescent="0.2">
      <c r="A8972" s="58"/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  <c r="Q8972" s="58"/>
      <c r="R8972" s="58"/>
    </row>
    <row r="8973" spans="1:18" x14ac:dyDescent="0.2">
      <c r="A8973" s="58"/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  <c r="Q8973" s="58"/>
      <c r="R8973" s="58"/>
    </row>
    <row r="8974" spans="1:18" x14ac:dyDescent="0.2">
      <c r="A8974" s="58"/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  <c r="Q8974" s="58"/>
      <c r="R8974" s="58"/>
    </row>
    <row r="8975" spans="1:18" x14ac:dyDescent="0.2">
      <c r="A8975" s="58"/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  <c r="Q8975" s="58"/>
      <c r="R8975" s="58"/>
    </row>
    <row r="8976" spans="1:18" x14ac:dyDescent="0.2">
      <c r="A8976" s="58"/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  <c r="Q8976" s="58"/>
      <c r="R8976" s="58"/>
    </row>
    <row r="8977" spans="1:18" x14ac:dyDescent="0.2">
      <c r="A8977" s="58"/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  <c r="Q8977" s="58"/>
      <c r="R8977" s="58"/>
    </row>
    <row r="8978" spans="1:18" x14ac:dyDescent="0.2">
      <c r="A8978" s="58"/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  <c r="Q8978" s="58"/>
      <c r="R8978" s="58"/>
    </row>
    <row r="8979" spans="1:18" x14ac:dyDescent="0.2">
      <c r="A8979" s="58"/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  <c r="Q8979" s="58"/>
      <c r="R8979" s="58"/>
    </row>
    <row r="8980" spans="1:18" x14ac:dyDescent="0.2">
      <c r="A8980" s="58"/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  <c r="Q8980" s="58"/>
      <c r="R8980" s="58"/>
    </row>
    <row r="8981" spans="1:18" x14ac:dyDescent="0.2">
      <c r="A8981" s="58"/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  <c r="Q8981" s="58"/>
      <c r="R8981" s="58"/>
    </row>
    <row r="8982" spans="1:18" x14ac:dyDescent="0.2">
      <c r="A8982" s="58"/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  <c r="Q8982" s="58"/>
      <c r="R8982" s="58"/>
    </row>
    <row r="8983" spans="1:18" x14ac:dyDescent="0.2">
      <c r="A8983" s="58"/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  <c r="Q8983" s="58"/>
      <c r="R8983" s="58"/>
    </row>
    <row r="8984" spans="1:18" x14ac:dyDescent="0.2">
      <c r="A8984" s="58"/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  <c r="Q8984" s="58"/>
      <c r="R8984" s="58"/>
    </row>
    <row r="8985" spans="1:18" x14ac:dyDescent="0.2">
      <c r="A8985" s="58"/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  <c r="Q8985" s="58"/>
      <c r="R8985" s="58"/>
    </row>
    <row r="8986" spans="1:18" x14ac:dyDescent="0.2">
      <c r="A8986" s="58"/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  <c r="Q8986" s="58"/>
      <c r="R8986" s="58"/>
    </row>
    <row r="8987" spans="1:18" x14ac:dyDescent="0.2">
      <c r="A8987" s="58"/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  <c r="Q8987" s="58"/>
      <c r="R8987" s="58"/>
    </row>
    <row r="8988" spans="1:18" x14ac:dyDescent="0.2">
      <c r="A8988" s="58"/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  <c r="Q8988" s="58"/>
      <c r="R8988" s="58"/>
    </row>
    <row r="8989" spans="1:18" x14ac:dyDescent="0.2">
      <c r="A8989" s="58"/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  <c r="Q8989" s="58"/>
      <c r="R8989" s="58"/>
    </row>
    <row r="8990" spans="1:18" x14ac:dyDescent="0.2">
      <c r="A8990" s="58"/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  <c r="Q8990" s="58"/>
      <c r="R8990" s="58"/>
    </row>
    <row r="8991" spans="1:18" x14ac:dyDescent="0.2">
      <c r="A8991" s="58"/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  <c r="Q8991" s="58"/>
      <c r="R8991" s="58"/>
    </row>
    <row r="8992" spans="1:18" x14ac:dyDescent="0.2">
      <c r="A8992" s="58"/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  <c r="Q8992" s="58"/>
      <c r="R8992" s="58"/>
    </row>
    <row r="8993" spans="1:18" x14ac:dyDescent="0.2">
      <c r="A8993" s="58"/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  <c r="Q8993" s="58"/>
      <c r="R8993" s="58"/>
    </row>
    <row r="8994" spans="1:18" x14ac:dyDescent="0.2">
      <c r="A8994" s="58"/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  <c r="Q8994" s="58"/>
      <c r="R8994" s="58"/>
    </row>
    <row r="8995" spans="1:18" x14ac:dyDescent="0.2">
      <c r="A8995" s="58"/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  <c r="Q8995" s="58"/>
      <c r="R8995" s="58"/>
    </row>
    <row r="8996" spans="1:18" x14ac:dyDescent="0.2">
      <c r="A8996" s="58"/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  <c r="Q8996" s="58"/>
      <c r="R8996" s="58"/>
    </row>
    <row r="8997" spans="1:18" x14ac:dyDescent="0.2">
      <c r="A8997" s="58"/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  <c r="Q8997" s="58"/>
      <c r="R8997" s="58"/>
    </row>
    <row r="8998" spans="1:18" x14ac:dyDescent="0.2">
      <c r="A8998" s="58"/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  <c r="Q8998" s="58"/>
      <c r="R8998" s="58"/>
    </row>
    <row r="8999" spans="1:18" x14ac:dyDescent="0.2">
      <c r="A8999" s="58"/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  <c r="Q8999" s="58"/>
      <c r="R8999" s="58"/>
    </row>
    <row r="9000" spans="1:18" x14ac:dyDescent="0.2">
      <c r="A9000" s="58"/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  <c r="Q9000" s="58"/>
      <c r="R9000" s="58"/>
    </row>
    <row r="9001" spans="1:18" x14ac:dyDescent="0.2">
      <c r="A9001" s="58"/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  <c r="Q9001" s="58"/>
      <c r="R9001" s="58"/>
    </row>
    <row r="9002" spans="1:18" x14ac:dyDescent="0.2">
      <c r="A9002" s="58"/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  <c r="Q9002" s="58"/>
      <c r="R9002" s="58"/>
    </row>
    <row r="9003" spans="1:18" x14ac:dyDescent="0.2">
      <c r="A9003" s="58"/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  <c r="Q9003" s="58"/>
      <c r="R9003" s="58"/>
    </row>
    <row r="9004" spans="1:18" x14ac:dyDescent="0.2">
      <c r="A9004" s="58"/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  <c r="Q9004" s="58"/>
      <c r="R9004" s="58"/>
    </row>
    <row r="9005" spans="1:18" x14ac:dyDescent="0.2">
      <c r="A9005" s="58"/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  <c r="Q9005" s="58"/>
      <c r="R9005" s="58"/>
    </row>
    <row r="9006" spans="1:18" x14ac:dyDescent="0.2">
      <c r="A9006" s="58"/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  <c r="Q9006" s="58"/>
      <c r="R9006" s="58"/>
    </row>
    <row r="9007" spans="1:18" x14ac:dyDescent="0.2">
      <c r="A9007" s="58"/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  <c r="Q9007" s="58"/>
      <c r="R9007" s="58"/>
    </row>
    <row r="9008" spans="1:18" x14ac:dyDescent="0.2">
      <c r="A9008" s="58"/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  <c r="Q9008" s="58"/>
      <c r="R9008" s="58"/>
    </row>
    <row r="9009" spans="1:18" x14ac:dyDescent="0.2">
      <c r="A9009" s="58"/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  <c r="Q9009" s="58"/>
      <c r="R9009" s="58"/>
    </row>
    <row r="9010" spans="1:18" x14ac:dyDescent="0.2">
      <c r="A9010" s="58"/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  <c r="Q9010" s="58"/>
      <c r="R9010" s="58"/>
    </row>
    <row r="9011" spans="1:18" x14ac:dyDescent="0.2">
      <c r="A9011" s="58"/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  <c r="Q9011" s="58"/>
      <c r="R9011" s="58"/>
    </row>
    <row r="9012" spans="1:18" x14ac:dyDescent="0.2">
      <c r="A9012" s="58"/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  <c r="Q9012" s="58"/>
      <c r="R9012" s="58"/>
    </row>
    <row r="9013" spans="1:18" x14ac:dyDescent="0.2">
      <c r="A9013" s="58"/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  <c r="Q9013" s="58"/>
      <c r="R9013" s="58"/>
    </row>
    <row r="9014" spans="1:18" x14ac:dyDescent="0.2">
      <c r="A9014" s="58"/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  <c r="Q9014" s="58"/>
      <c r="R9014" s="58"/>
    </row>
    <row r="9015" spans="1:18" x14ac:dyDescent="0.2">
      <c r="A9015" s="58"/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  <c r="Q9015" s="58"/>
      <c r="R9015" s="58"/>
    </row>
    <row r="9016" spans="1:18" x14ac:dyDescent="0.2">
      <c r="A9016" s="58"/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  <c r="Q9016" s="58"/>
      <c r="R9016" s="58"/>
    </row>
    <row r="9017" spans="1:18" x14ac:dyDescent="0.2">
      <c r="A9017" s="58"/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  <c r="Q9017" s="58"/>
      <c r="R9017" s="58"/>
    </row>
    <row r="9018" spans="1:18" x14ac:dyDescent="0.2">
      <c r="A9018" s="58"/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  <c r="Q9018" s="58"/>
      <c r="R9018" s="58"/>
    </row>
    <row r="9019" spans="1:18" x14ac:dyDescent="0.2">
      <c r="A9019" s="58"/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  <c r="Q9019" s="58"/>
      <c r="R9019" s="58"/>
    </row>
    <row r="9020" spans="1:18" x14ac:dyDescent="0.2">
      <c r="A9020" s="58"/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  <c r="Q9020" s="58"/>
      <c r="R9020" s="58"/>
    </row>
    <row r="9021" spans="1:18" x14ac:dyDescent="0.2">
      <c r="A9021" s="58"/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  <c r="Q9021" s="58"/>
      <c r="R9021" s="58"/>
    </row>
    <row r="9022" spans="1:18" x14ac:dyDescent="0.2">
      <c r="A9022" s="58"/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  <c r="Q9022" s="58"/>
      <c r="R9022" s="58"/>
    </row>
    <row r="9023" spans="1:18" x14ac:dyDescent="0.2">
      <c r="A9023" s="58"/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  <c r="Q9023" s="58"/>
      <c r="R9023" s="58"/>
    </row>
    <row r="9024" spans="1:18" x14ac:dyDescent="0.2">
      <c r="A9024" s="58"/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  <c r="Q9024" s="58"/>
      <c r="R9024" s="58"/>
    </row>
    <row r="9025" spans="1:18" x14ac:dyDescent="0.2">
      <c r="A9025" s="58"/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  <c r="Q9025" s="58"/>
      <c r="R9025" s="58"/>
    </row>
    <row r="9026" spans="1:18" x14ac:dyDescent="0.2">
      <c r="A9026" s="58"/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  <c r="Q9026" s="58"/>
      <c r="R9026" s="58"/>
    </row>
    <row r="9027" spans="1:18" x14ac:dyDescent="0.2">
      <c r="A9027" s="58"/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  <c r="Q9027" s="58"/>
      <c r="R9027" s="58"/>
    </row>
    <row r="9028" spans="1:18" x14ac:dyDescent="0.2">
      <c r="A9028" s="58"/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  <c r="Q9028" s="58"/>
      <c r="R9028" s="58"/>
    </row>
    <row r="9029" spans="1:18" x14ac:dyDescent="0.2">
      <c r="A9029" s="58"/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  <c r="Q9029" s="58"/>
      <c r="R9029" s="58"/>
    </row>
    <row r="9030" spans="1:18" x14ac:dyDescent="0.2">
      <c r="A9030" s="58"/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  <c r="Q9030" s="58"/>
      <c r="R9030" s="58"/>
    </row>
    <row r="9031" spans="1:18" x14ac:dyDescent="0.2">
      <c r="A9031" s="58"/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  <c r="Q9031" s="58"/>
      <c r="R9031" s="58"/>
    </row>
    <row r="9032" spans="1:18" x14ac:dyDescent="0.2">
      <c r="A9032" s="58"/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  <c r="Q9032" s="58"/>
      <c r="R9032" s="58"/>
    </row>
    <row r="9033" spans="1:18" x14ac:dyDescent="0.2">
      <c r="A9033" s="58"/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  <c r="Q9033" s="58"/>
      <c r="R9033" s="58"/>
    </row>
    <row r="9034" spans="1:18" x14ac:dyDescent="0.2">
      <c r="A9034" s="58"/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  <c r="Q9034" s="58"/>
      <c r="R9034" s="58"/>
    </row>
    <row r="9035" spans="1:18" x14ac:dyDescent="0.2">
      <c r="A9035" s="58"/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  <c r="Q9035" s="58"/>
      <c r="R9035" s="58"/>
    </row>
    <row r="9036" spans="1:18" x14ac:dyDescent="0.2">
      <c r="A9036" s="58"/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  <c r="Q9036" s="58"/>
      <c r="R9036" s="58"/>
    </row>
    <row r="9037" spans="1:18" x14ac:dyDescent="0.2">
      <c r="A9037" s="58"/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  <c r="Q9037" s="58"/>
      <c r="R9037" s="58"/>
    </row>
    <row r="9038" spans="1:18" x14ac:dyDescent="0.2">
      <c r="A9038" s="58"/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  <c r="Q9038" s="58"/>
      <c r="R9038" s="58"/>
    </row>
    <row r="9039" spans="1:18" x14ac:dyDescent="0.2">
      <c r="A9039" s="58"/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  <c r="Q9039" s="58"/>
      <c r="R9039" s="58"/>
    </row>
    <row r="9040" spans="1:18" x14ac:dyDescent="0.2">
      <c r="A9040" s="58"/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  <c r="Q9040" s="58"/>
      <c r="R9040" s="58"/>
    </row>
    <row r="9041" spans="1:18" x14ac:dyDescent="0.2">
      <c r="A9041" s="58"/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  <c r="Q9041" s="58"/>
      <c r="R9041" s="58"/>
    </row>
    <row r="9042" spans="1:18" x14ac:dyDescent="0.2">
      <c r="A9042" s="58"/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  <c r="Q9042" s="58"/>
      <c r="R9042" s="58"/>
    </row>
    <row r="9043" spans="1:18" x14ac:dyDescent="0.2">
      <c r="A9043" s="58"/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  <c r="Q9043" s="58"/>
      <c r="R9043" s="58"/>
    </row>
    <row r="9044" spans="1:18" x14ac:dyDescent="0.2">
      <c r="A9044" s="58"/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  <c r="Q9044" s="58"/>
      <c r="R9044" s="58"/>
    </row>
    <row r="9045" spans="1:18" x14ac:dyDescent="0.2">
      <c r="A9045" s="58"/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  <c r="Q9045" s="58"/>
      <c r="R9045" s="58"/>
    </row>
    <row r="9046" spans="1:18" x14ac:dyDescent="0.2">
      <c r="A9046" s="58"/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  <c r="Q9046" s="58"/>
      <c r="R9046" s="58"/>
    </row>
    <row r="9047" spans="1:18" x14ac:dyDescent="0.2">
      <c r="A9047" s="58"/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  <c r="Q9047" s="58"/>
      <c r="R9047" s="58"/>
    </row>
    <row r="9048" spans="1:18" x14ac:dyDescent="0.2">
      <c r="A9048" s="58"/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  <c r="Q9048" s="58"/>
      <c r="R9048" s="58"/>
    </row>
    <row r="9049" spans="1:18" x14ac:dyDescent="0.2">
      <c r="A9049" s="58"/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  <c r="Q9049" s="58"/>
      <c r="R9049" s="58"/>
    </row>
    <row r="9050" spans="1:18" x14ac:dyDescent="0.2">
      <c r="A9050" s="58"/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  <c r="Q9050" s="58"/>
      <c r="R9050" s="58"/>
    </row>
    <row r="9051" spans="1:18" x14ac:dyDescent="0.2">
      <c r="A9051" s="58"/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  <c r="Q9051" s="58"/>
      <c r="R9051" s="58"/>
    </row>
    <row r="9052" spans="1:18" x14ac:dyDescent="0.2">
      <c r="A9052" s="58"/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  <c r="Q9052" s="58"/>
      <c r="R9052" s="58"/>
    </row>
    <row r="9053" spans="1:18" x14ac:dyDescent="0.2">
      <c r="A9053" s="58"/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  <c r="Q9053" s="58"/>
      <c r="R9053" s="58"/>
    </row>
    <row r="9054" spans="1:18" x14ac:dyDescent="0.2">
      <c r="A9054" s="58"/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  <c r="Q9054" s="58"/>
      <c r="R9054" s="58"/>
    </row>
    <row r="9055" spans="1:18" x14ac:dyDescent="0.2">
      <c r="A9055" s="58"/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  <c r="Q9055" s="58"/>
      <c r="R9055" s="58"/>
    </row>
    <row r="9056" spans="1:18" x14ac:dyDescent="0.2">
      <c r="A9056" s="58"/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  <c r="Q9056" s="58"/>
      <c r="R9056" s="58"/>
    </row>
    <row r="9057" spans="1:18" x14ac:dyDescent="0.2">
      <c r="A9057" s="58"/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  <c r="Q9057" s="58"/>
      <c r="R9057" s="58"/>
    </row>
    <row r="9058" spans="1:18" x14ac:dyDescent="0.2">
      <c r="A9058" s="58"/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  <c r="Q9058" s="58"/>
      <c r="R9058" s="58"/>
    </row>
    <row r="9059" spans="1:18" x14ac:dyDescent="0.2">
      <c r="A9059" s="58"/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  <c r="Q9059" s="58"/>
      <c r="R9059" s="58"/>
    </row>
    <row r="9060" spans="1:18" x14ac:dyDescent="0.2">
      <c r="A9060" s="58"/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  <c r="Q9060" s="58"/>
      <c r="R9060" s="58"/>
    </row>
    <row r="9061" spans="1:18" x14ac:dyDescent="0.2">
      <c r="A9061" s="58"/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  <c r="Q9061" s="58"/>
      <c r="R9061" s="58"/>
    </row>
    <row r="9062" spans="1:18" x14ac:dyDescent="0.2">
      <c r="A9062" s="58"/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  <c r="Q9062" s="58"/>
      <c r="R9062" s="58"/>
    </row>
    <row r="9063" spans="1:18" x14ac:dyDescent="0.2">
      <c r="A9063" s="58"/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  <c r="Q9063" s="58"/>
      <c r="R9063" s="58"/>
    </row>
    <row r="9064" spans="1:18" x14ac:dyDescent="0.2">
      <c r="A9064" s="58"/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  <c r="Q9064" s="58"/>
      <c r="R9064" s="58"/>
    </row>
    <row r="9065" spans="1:18" x14ac:dyDescent="0.2">
      <c r="A9065" s="58"/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  <c r="Q9065" s="58"/>
      <c r="R9065" s="58"/>
    </row>
    <row r="9066" spans="1:18" x14ac:dyDescent="0.2">
      <c r="A9066" s="58"/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  <c r="Q9066" s="58"/>
      <c r="R9066" s="58"/>
    </row>
    <row r="9067" spans="1:18" x14ac:dyDescent="0.2">
      <c r="A9067" s="58"/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  <c r="Q9067" s="58"/>
      <c r="R9067" s="58"/>
    </row>
    <row r="9068" spans="1:18" x14ac:dyDescent="0.2">
      <c r="A9068" s="58"/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  <c r="Q9068" s="58"/>
      <c r="R9068" s="58"/>
    </row>
    <row r="9069" spans="1:18" x14ac:dyDescent="0.2">
      <c r="A9069" s="58"/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  <c r="Q9069" s="58"/>
      <c r="R9069" s="58"/>
    </row>
    <row r="9070" spans="1:18" x14ac:dyDescent="0.2">
      <c r="A9070" s="58"/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  <c r="Q9070" s="58"/>
      <c r="R9070" s="58"/>
    </row>
    <row r="9071" spans="1:18" x14ac:dyDescent="0.2">
      <c r="A9071" s="58"/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  <c r="Q9071" s="58"/>
      <c r="R9071" s="58"/>
    </row>
    <row r="9072" spans="1:18" x14ac:dyDescent="0.2">
      <c r="A9072" s="58"/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  <c r="Q9072" s="58"/>
      <c r="R9072" s="58"/>
    </row>
    <row r="9073" spans="1:18" x14ac:dyDescent="0.2">
      <c r="A9073" s="58"/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  <c r="Q9073" s="58"/>
      <c r="R9073" s="58"/>
    </row>
    <row r="9074" spans="1:18" x14ac:dyDescent="0.2">
      <c r="A9074" s="58"/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  <c r="Q9074" s="58"/>
      <c r="R9074" s="58"/>
    </row>
    <row r="9075" spans="1:18" x14ac:dyDescent="0.2">
      <c r="A9075" s="58"/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  <c r="Q9075" s="58"/>
      <c r="R9075" s="58"/>
    </row>
    <row r="9076" spans="1:18" x14ac:dyDescent="0.2">
      <c r="A9076" s="58"/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  <c r="Q9076" s="58"/>
      <c r="R9076" s="58"/>
    </row>
    <row r="9077" spans="1:18" x14ac:dyDescent="0.2">
      <c r="A9077" s="58"/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  <c r="Q9077" s="58"/>
      <c r="R9077" s="58"/>
    </row>
    <row r="9078" spans="1:18" x14ac:dyDescent="0.2">
      <c r="A9078" s="58"/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  <c r="Q9078" s="58"/>
      <c r="R9078" s="58"/>
    </row>
    <row r="9079" spans="1:18" x14ac:dyDescent="0.2">
      <c r="A9079" s="58"/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  <c r="Q9079" s="58"/>
      <c r="R9079" s="58"/>
    </row>
    <row r="9080" spans="1:18" x14ac:dyDescent="0.2">
      <c r="A9080" s="58"/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  <c r="Q9080" s="58"/>
      <c r="R9080" s="58"/>
    </row>
    <row r="9081" spans="1:18" x14ac:dyDescent="0.2">
      <c r="A9081" s="58"/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  <c r="Q9081" s="58"/>
      <c r="R9081" s="58"/>
    </row>
    <row r="9082" spans="1:18" x14ac:dyDescent="0.2">
      <c r="A9082" s="58"/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  <c r="Q9082" s="58"/>
      <c r="R9082" s="58"/>
    </row>
    <row r="9083" spans="1:18" x14ac:dyDescent="0.2">
      <c r="A9083" s="58"/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  <c r="Q9083" s="58"/>
      <c r="R9083" s="58"/>
    </row>
    <row r="9084" spans="1:18" x14ac:dyDescent="0.2">
      <c r="A9084" s="58"/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  <c r="Q9084" s="58"/>
      <c r="R9084" s="58"/>
    </row>
    <row r="9085" spans="1:18" x14ac:dyDescent="0.2">
      <c r="A9085" s="58"/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  <c r="Q9085" s="58"/>
      <c r="R9085" s="58"/>
    </row>
    <row r="9086" spans="1:18" x14ac:dyDescent="0.2">
      <c r="A9086" s="58"/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  <c r="Q9086" s="58"/>
      <c r="R9086" s="58"/>
    </row>
    <row r="9087" spans="1:18" x14ac:dyDescent="0.2">
      <c r="A9087" s="58"/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  <c r="Q9087" s="58"/>
      <c r="R9087" s="58"/>
    </row>
    <row r="9088" spans="1:18" x14ac:dyDescent="0.2">
      <c r="A9088" s="58"/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  <c r="Q9088" s="58"/>
      <c r="R9088" s="58"/>
    </row>
    <row r="9089" spans="1:18" x14ac:dyDescent="0.2">
      <c r="A9089" s="58"/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  <c r="Q9089" s="58"/>
      <c r="R9089" s="58"/>
    </row>
    <row r="9090" spans="1:18" x14ac:dyDescent="0.2">
      <c r="A9090" s="58"/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  <c r="Q9090" s="58"/>
      <c r="R9090" s="58"/>
    </row>
    <row r="9091" spans="1:18" x14ac:dyDescent="0.2">
      <c r="A9091" s="58"/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  <c r="Q9091" s="58"/>
      <c r="R9091" s="58"/>
    </row>
    <row r="9092" spans="1:18" x14ac:dyDescent="0.2">
      <c r="A9092" s="58"/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  <c r="Q9092" s="58"/>
      <c r="R9092" s="58"/>
    </row>
    <row r="9093" spans="1:18" x14ac:dyDescent="0.2">
      <c r="A9093" s="58"/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  <c r="Q9093" s="58"/>
      <c r="R9093" s="58"/>
    </row>
    <row r="9094" spans="1:18" x14ac:dyDescent="0.2">
      <c r="A9094" s="58"/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  <c r="Q9094" s="58"/>
      <c r="R9094" s="58"/>
    </row>
    <row r="9095" spans="1:18" x14ac:dyDescent="0.2">
      <c r="A9095" s="58"/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  <c r="Q9095" s="58"/>
      <c r="R9095" s="58"/>
    </row>
    <row r="9096" spans="1:18" x14ac:dyDescent="0.2">
      <c r="A9096" s="58"/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  <c r="Q9096" s="58"/>
      <c r="R9096" s="58"/>
    </row>
    <row r="9097" spans="1:18" x14ac:dyDescent="0.2">
      <c r="A9097" s="58"/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  <c r="Q9097" s="58"/>
      <c r="R9097" s="58"/>
    </row>
    <row r="9098" spans="1:18" x14ac:dyDescent="0.2">
      <c r="A9098" s="58"/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  <c r="Q9098" s="58"/>
      <c r="R9098" s="58"/>
    </row>
    <row r="9099" spans="1:18" x14ac:dyDescent="0.2">
      <c r="A9099" s="58"/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  <c r="Q9099" s="58"/>
      <c r="R9099" s="58"/>
    </row>
    <row r="9100" spans="1:18" x14ac:dyDescent="0.2">
      <c r="A9100" s="58"/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  <c r="Q9100" s="58"/>
      <c r="R9100" s="58"/>
    </row>
    <row r="9101" spans="1:18" x14ac:dyDescent="0.2">
      <c r="A9101" s="58"/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  <c r="Q9101" s="58"/>
      <c r="R9101" s="58"/>
    </row>
    <row r="9102" spans="1:18" x14ac:dyDescent="0.2">
      <c r="A9102" s="58"/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  <c r="Q9102" s="58"/>
      <c r="R9102" s="58"/>
    </row>
    <row r="9103" spans="1:18" x14ac:dyDescent="0.2">
      <c r="A9103" s="58"/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  <c r="Q9103" s="58"/>
      <c r="R9103" s="58"/>
    </row>
    <row r="9104" spans="1:18" x14ac:dyDescent="0.2">
      <c r="A9104" s="58"/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  <c r="Q9104" s="58"/>
      <c r="R9104" s="58"/>
    </row>
    <row r="9105" spans="1:18" x14ac:dyDescent="0.2">
      <c r="A9105" s="58"/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  <c r="Q9105" s="58"/>
      <c r="R9105" s="58"/>
    </row>
    <row r="9106" spans="1:18" x14ac:dyDescent="0.2">
      <c r="A9106" s="58"/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  <c r="Q9106" s="58"/>
      <c r="R9106" s="58"/>
    </row>
    <row r="9107" spans="1:18" x14ac:dyDescent="0.2">
      <c r="A9107" s="58"/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  <c r="Q9107" s="58"/>
      <c r="R9107" s="58"/>
    </row>
    <row r="9108" spans="1:18" x14ac:dyDescent="0.2">
      <c r="A9108" s="58"/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  <c r="Q9108" s="58"/>
      <c r="R9108" s="58"/>
    </row>
    <row r="9109" spans="1:18" x14ac:dyDescent="0.2">
      <c r="A9109" s="58"/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  <c r="Q9109" s="58"/>
      <c r="R9109" s="58"/>
    </row>
    <row r="9110" spans="1:18" x14ac:dyDescent="0.2">
      <c r="A9110" s="58"/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  <c r="Q9110" s="58"/>
      <c r="R9110" s="58"/>
    </row>
    <row r="9111" spans="1:18" x14ac:dyDescent="0.2">
      <c r="A9111" s="58"/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  <c r="Q9111" s="58"/>
      <c r="R9111" s="58"/>
    </row>
    <row r="9112" spans="1:18" x14ac:dyDescent="0.2">
      <c r="A9112" s="58"/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  <c r="Q9112" s="58"/>
      <c r="R9112" s="58"/>
    </row>
    <row r="9113" spans="1:18" x14ac:dyDescent="0.2">
      <c r="A9113" s="58"/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  <c r="Q9113" s="58"/>
      <c r="R9113" s="58"/>
    </row>
    <row r="9114" spans="1:18" x14ac:dyDescent="0.2">
      <c r="A9114" s="58"/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  <c r="Q9114" s="58"/>
      <c r="R9114" s="58"/>
    </row>
    <row r="9115" spans="1:18" x14ac:dyDescent="0.2">
      <c r="A9115" s="58"/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  <c r="Q9115" s="58"/>
      <c r="R9115" s="58"/>
    </row>
    <row r="9116" spans="1:18" x14ac:dyDescent="0.2">
      <c r="A9116" s="58"/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  <c r="Q9116" s="58"/>
      <c r="R9116" s="58"/>
    </row>
    <row r="9117" spans="1:18" x14ac:dyDescent="0.2">
      <c r="A9117" s="58"/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  <c r="Q9117" s="58"/>
      <c r="R9117" s="58"/>
    </row>
    <row r="9118" spans="1:18" x14ac:dyDescent="0.2">
      <c r="A9118" s="58"/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  <c r="Q9118" s="58"/>
      <c r="R9118" s="58"/>
    </row>
    <row r="9119" spans="1:18" x14ac:dyDescent="0.2">
      <c r="A9119" s="58"/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  <c r="Q9119" s="58"/>
      <c r="R9119" s="58"/>
    </row>
    <row r="9120" spans="1:18" x14ac:dyDescent="0.2">
      <c r="A9120" s="58"/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  <c r="Q9120" s="58"/>
      <c r="R9120" s="58"/>
    </row>
    <row r="9121" spans="1:18" x14ac:dyDescent="0.2">
      <c r="A9121" s="58"/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  <c r="Q9121" s="58"/>
      <c r="R9121" s="58"/>
    </row>
    <row r="9122" spans="1:18" x14ac:dyDescent="0.2">
      <c r="A9122" s="58"/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  <c r="Q9122" s="58"/>
      <c r="R9122" s="58"/>
    </row>
    <row r="9123" spans="1:18" x14ac:dyDescent="0.2">
      <c r="A9123" s="58"/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  <c r="Q9123" s="58"/>
      <c r="R9123" s="58"/>
    </row>
    <row r="9124" spans="1:18" x14ac:dyDescent="0.2">
      <c r="A9124" s="58"/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  <c r="Q9124" s="58"/>
      <c r="R9124" s="58"/>
    </row>
    <row r="9125" spans="1:18" x14ac:dyDescent="0.2">
      <c r="A9125" s="58"/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  <c r="Q9125" s="58"/>
      <c r="R9125" s="58"/>
    </row>
    <row r="9126" spans="1:18" x14ac:dyDescent="0.2">
      <c r="A9126" s="58"/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  <c r="Q9126" s="58"/>
      <c r="R9126" s="58"/>
    </row>
    <row r="9127" spans="1:18" x14ac:dyDescent="0.2">
      <c r="A9127" s="58"/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  <c r="Q9127" s="58"/>
      <c r="R9127" s="58"/>
    </row>
    <row r="9128" spans="1:18" x14ac:dyDescent="0.2">
      <c r="A9128" s="58"/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  <c r="Q9128" s="58"/>
      <c r="R9128" s="58"/>
    </row>
    <row r="9129" spans="1:18" x14ac:dyDescent="0.2">
      <c r="A9129" s="58"/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  <c r="Q9129" s="58"/>
      <c r="R9129" s="58"/>
    </row>
    <row r="9130" spans="1:18" x14ac:dyDescent="0.2">
      <c r="A9130" s="58"/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  <c r="Q9130" s="58"/>
      <c r="R9130" s="58"/>
    </row>
    <row r="9131" spans="1:18" x14ac:dyDescent="0.2">
      <c r="A9131" s="58"/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  <c r="Q9131" s="58"/>
      <c r="R9131" s="58"/>
    </row>
    <row r="9132" spans="1:18" x14ac:dyDescent="0.2">
      <c r="A9132" s="58"/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  <c r="Q9132" s="58"/>
      <c r="R9132" s="58"/>
    </row>
    <row r="9133" spans="1:18" x14ac:dyDescent="0.2">
      <c r="A9133" s="58"/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  <c r="Q9133" s="58"/>
      <c r="R9133" s="58"/>
    </row>
    <row r="9134" spans="1:18" x14ac:dyDescent="0.2">
      <c r="A9134" s="58"/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  <c r="Q9134" s="58"/>
      <c r="R9134" s="58"/>
    </row>
    <row r="9135" spans="1:18" x14ac:dyDescent="0.2">
      <c r="A9135" s="58"/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  <c r="Q9135" s="58"/>
      <c r="R9135" s="58"/>
    </row>
    <row r="9136" spans="1:18" x14ac:dyDescent="0.2">
      <c r="A9136" s="58"/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  <c r="Q9136" s="58"/>
      <c r="R9136" s="58"/>
    </row>
    <row r="9137" spans="1:18" x14ac:dyDescent="0.2">
      <c r="A9137" s="58"/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  <c r="Q9137" s="58"/>
      <c r="R9137" s="58"/>
    </row>
    <row r="9138" spans="1:18" x14ac:dyDescent="0.2">
      <c r="A9138" s="58"/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  <c r="Q9138" s="58"/>
      <c r="R9138" s="58"/>
    </row>
    <row r="9139" spans="1:18" x14ac:dyDescent="0.2">
      <c r="A9139" s="58"/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  <c r="Q9139" s="58"/>
      <c r="R9139" s="58"/>
    </row>
    <row r="9140" spans="1:18" x14ac:dyDescent="0.2">
      <c r="A9140" s="58"/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  <c r="Q9140" s="58"/>
      <c r="R9140" s="58"/>
    </row>
    <row r="9141" spans="1:18" x14ac:dyDescent="0.2">
      <c r="A9141" s="58"/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  <c r="Q9141" s="58"/>
      <c r="R9141" s="58"/>
    </row>
    <row r="9142" spans="1:18" x14ac:dyDescent="0.2">
      <c r="A9142" s="58"/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  <c r="Q9142" s="58"/>
      <c r="R9142" s="58"/>
    </row>
    <row r="9143" spans="1:18" x14ac:dyDescent="0.2">
      <c r="A9143" s="58"/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  <c r="Q9143" s="58"/>
      <c r="R9143" s="58"/>
    </row>
    <row r="9144" spans="1:18" x14ac:dyDescent="0.2">
      <c r="A9144" s="58"/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  <c r="Q9144" s="58"/>
      <c r="R9144" s="58"/>
    </row>
    <row r="9145" spans="1:18" x14ac:dyDescent="0.2">
      <c r="A9145" s="58"/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  <c r="Q9145" s="58"/>
      <c r="R9145" s="58"/>
    </row>
    <row r="9146" spans="1:18" x14ac:dyDescent="0.2">
      <c r="A9146" s="58"/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  <c r="Q9146" s="58"/>
      <c r="R9146" s="58"/>
    </row>
    <row r="9147" spans="1:18" x14ac:dyDescent="0.2">
      <c r="A9147" s="58"/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  <c r="Q9147" s="58"/>
      <c r="R9147" s="58"/>
    </row>
    <row r="9148" spans="1:18" x14ac:dyDescent="0.2">
      <c r="A9148" s="58"/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  <c r="Q9148" s="58"/>
      <c r="R9148" s="58"/>
    </row>
    <row r="9149" spans="1:18" x14ac:dyDescent="0.2">
      <c r="A9149" s="58"/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  <c r="Q9149" s="58"/>
      <c r="R9149" s="58"/>
    </row>
    <row r="9150" spans="1:18" x14ac:dyDescent="0.2">
      <c r="A9150" s="58"/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  <c r="Q9150" s="58"/>
      <c r="R9150" s="58"/>
    </row>
    <row r="9151" spans="1:18" x14ac:dyDescent="0.2">
      <c r="A9151" s="58"/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  <c r="Q9151" s="58"/>
      <c r="R9151" s="58"/>
    </row>
    <row r="9152" spans="1:18" x14ac:dyDescent="0.2">
      <c r="A9152" s="58"/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  <c r="Q9152" s="58"/>
      <c r="R9152" s="58"/>
    </row>
    <row r="9153" spans="1:18" x14ac:dyDescent="0.2">
      <c r="A9153" s="58"/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  <c r="Q9153" s="58"/>
      <c r="R9153" s="58"/>
    </row>
    <row r="9154" spans="1:18" x14ac:dyDescent="0.2">
      <c r="A9154" s="58"/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  <c r="Q9154" s="58"/>
      <c r="R9154" s="58"/>
    </row>
    <row r="9155" spans="1:18" x14ac:dyDescent="0.2">
      <c r="A9155" s="58"/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  <c r="Q9155" s="58"/>
      <c r="R9155" s="58"/>
    </row>
    <row r="9156" spans="1:18" x14ac:dyDescent="0.2">
      <c r="A9156" s="58"/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  <c r="Q9156" s="58"/>
      <c r="R9156" s="58"/>
    </row>
    <row r="9157" spans="1:18" x14ac:dyDescent="0.2">
      <c r="A9157" s="58"/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  <c r="Q9157" s="58"/>
      <c r="R9157" s="58"/>
    </row>
    <row r="9158" spans="1:18" x14ac:dyDescent="0.2">
      <c r="A9158" s="58"/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  <c r="Q9158" s="58"/>
      <c r="R9158" s="58"/>
    </row>
    <row r="9159" spans="1:18" x14ac:dyDescent="0.2">
      <c r="A9159" s="58"/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  <c r="Q9159" s="58"/>
      <c r="R9159" s="58"/>
    </row>
    <row r="9160" spans="1:18" x14ac:dyDescent="0.2">
      <c r="A9160" s="58"/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  <c r="Q9160" s="58"/>
      <c r="R9160" s="58"/>
    </row>
    <row r="9161" spans="1:18" x14ac:dyDescent="0.2">
      <c r="A9161" s="58"/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  <c r="Q9161" s="58"/>
      <c r="R9161" s="58"/>
    </row>
    <row r="9162" spans="1:18" x14ac:dyDescent="0.2">
      <c r="A9162" s="58"/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  <c r="Q9162" s="58"/>
      <c r="R9162" s="58"/>
    </row>
    <row r="9163" spans="1:18" x14ac:dyDescent="0.2">
      <c r="A9163" s="58"/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  <c r="Q9163" s="58"/>
      <c r="R9163" s="58"/>
    </row>
    <row r="9164" spans="1:18" x14ac:dyDescent="0.2">
      <c r="A9164" s="58"/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  <c r="Q9164" s="58"/>
      <c r="R9164" s="58"/>
    </row>
    <row r="9165" spans="1:18" x14ac:dyDescent="0.2">
      <c r="A9165" s="58"/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  <c r="Q9165" s="58"/>
      <c r="R9165" s="58"/>
    </row>
    <row r="9166" spans="1:18" x14ac:dyDescent="0.2">
      <c r="A9166" s="58"/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  <c r="Q9166" s="58"/>
      <c r="R9166" s="58"/>
    </row>
    <row r="9167" spans="1:18" x14ac:dyDescent="0.2">
      <c r="A9167" s="58"/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  <c r="Q9167" s="58"/>
      <c r="R9167" s="58"/>
    </row>
    <row r="9168" spans="1:18" x14ac:dyDescent="0.2">
      <c r="A9168" s="58"/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  <c r="Q9168" s="58"/>
      <c r="R9168" s="58"/>
    </row>
    <row r="9169" spans="1:18" x14ac:dyDescent="0.2">
      <c r="A9169" s="58"/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  <c r="Q9169" s="58"/>
      <c r="R9169" s="58"/>
    </row>
    <row r="9170" spans="1:18" x14ac:dyDescent="0.2">
      <c r="A9170" s="58"/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  <c r="Q9170" s="58"/>
      <c r="R9170" s="58"/>
    </row>
    <row r="9171" spans="1:18" x14ac:dyDescent="0.2">
      <c r="A9171" s="58"/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  <c r="Q9171" s="58"/>
      <c r="R9171" s="58"/>
    </row>
    <row r="9172" spans="1:18" x14ac:dyDescent="0.2">
      <c r="A9172" s="58"/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  <c r="Q9172" s="58"/>
      <c r="R9172" s="58"/>
    </row>
    <row r="9173" spans="1:18" x14ac:dyDescent="0.2">
      <c r="A9173" s="58"/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  <c r="Q9173" s="58"/>
      <c r="R9173" s="58"/>
    </row>
    <row r="9174" spans="1:18" x14ac:dyDescent="0.2">
      <c r="A9174" s="58"/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  <c r="Q9174" s="58"/>
      <c r="R9174" s="58"/>
    </row>
    <row r="9175" spans="1:18" x14ac:dyDescent="0.2">
      <c r="A9175" s="58"/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  <c r="Q9175" s="58"/>
      <c r="R9175" s="58"/>
    </row>
    <row r="9176" spans="1:18" x14ac:dyDescent="0.2">
      <c r="A9176" s="58"/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  <c r="Q9176" s="58"/>
      <c r="R9176" s="58"/>
    </row>
    <row r="9177" spans="1:18" x14ac:dyDescent="0.2">
      <c r="A9177" s="58"/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  <c r="Q9177" s="58"/>
      <c r="R9177" s="58"/>
    </row>
    <row r="9178" spans="1:18" x14ac:dyDescent="0.2">
      <c r="A9178" s="58"/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  <c r="Q9178" s="58"/>
      <c r="R9178" s="58"/>
    </row>
    <row r="9179" spans="1:18" x14ac:dyDescent="0.2">
      <c r="A9179" s="58"/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  <c r="Q9179" s="58"/>
      <c r="R9179" s="58"/>
    </row>
    <row r="9180" spans="1:18" x14ac:dyDescent="0.2">
      <c r="A9180" s="58"/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  <c r="Q9180" s="58"/>
      <c r="R9180" s="58"/>
    </row>
    <row r="9181" spans="1:18" x14ac:dyDescent="0.2">
      <c r="A9181" s="58"/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  <c r="Q9181" s="58"/>
      <c r="R9181" s="58"/>
    </row>
    <row r="9182" spans="1:18" x14ac:dyDescent="0.2">
      <c r="A9182" s="58"/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  <c r="Q9182" s="58"/>
      <c r="R9182" s="58"/>
    </row>
    <row r="9183" spans="1:18" x14ac:dyDescent="0.2">
      <c r="A9183" s="58"/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  <c r="Q9183" s="58"/>
      <c r="R9183" s="58"/>
    </row>
    <row r="9184" spans="1:18" x14ac:dyDescent="0.2">
      <c r="A9184" s="58"/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  <c r="Q9184" s="58"/>
      <c r="R9184" s="58"/>
    </row>
    <row r="9185" spans="1:18" x14ac:dyDescent="0.2">
      <c r="A9185" s="58"/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  <c r="Q9185" s="58"/>
      <c r="R9185" s="58"/>
    </row>
    <row r="9186" spans="1:18" x14ac:dyDescent="0.2">
      <c r="A9186" s="58"/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  <c r="Q9186" s="58"/>
      <c r="R9186" s="58"/>
    </row>
    <row r="9187" spans="1:18" x14ac:dyDescent="0.2">
      <c r="A9187" s="58"/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  <c r="Q9187" s="58"/>
      <c r="R9187" s="58"/>
    </row>
    <row r="9188" spans="1:18" x14ac:dyDescent="0.2">
      <c r="A9188" s="58"/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  <c r="Q9188" s="58"/>
      <c r="R9188" s="58"/>
    </row>
    <row r="9189" spans="1:18" x14ac:dyDescent="0.2">
      <c r="A9189" s="58"/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  <c r="Q9189" s="58"/>
      <c r="R9189" s="58"/>
    </row>
    <row r="9190" spans="1:18" x14ac:dyDescent="0.2">
      <c r="A9190" s="58"/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  <c r="Q9190" s="58"/>
      <c r="R9190" s="58"/>
    </row>
    <row r="9191" spans="1:18" x14ac:dyDescent="0.2">
      <c r="A9191" s="58"/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  <c r="Q9191" s="58"/>
      <c r="R9191" s="58"/>
    </row>
    <row r="9192" spans="1:18" x14ac:dyDescent="0.2">
      <c r="A9192" s="58"/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  <c r="Q9192" s="58"/>
      <c r="R9192" s="58"/>
    </row>
    <row r="9193" spans="1:18" x14ac:dyDescent="0.2">
      <c r="A9193" s="58"/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  <c r="Q9193" s="58"/>
      <c r="R9193" s="58"/>
    </row>
    <row r="9194" spans="1:18" x14ac:dyDescent="0.2">
      <c r="A9194" s="58"/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  <c r="Q9194" s="58"/>
      <c r="R9194" s="58"/>
    </row>
    <row r="9195" spans="1:18" x14ac:dyDescent="0.2">
      <c r="A9195" s="58"/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  <c r="Q9195" s="58"/>
      <c r="R9195" s="58"/>
    </row>
    <row r="9196" spans="1:18" x14ac:dyDescent="0.2">
      <c r="A9196" s="58"/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  <c r="Q9196" s="58"/>
      <c r="R9196" s="58"/>
    </row>
    <row r="9197" spans="1:18" x14ac:dyDescent="0.2">
      <c r="A9197" s="58"/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  <c r="Q9197" s="58"/>
      <c r="R9197" s="58"/>
    </row>
    <row r="9198" spans="1:18" x14ac:dyDescent="0.2">
      <c r="A9198" s="58"/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  <c r="Q9198" s="58"/>
      <c r="R9198" s="58"/>
    </row>
    <row r="9199" spans="1:18" x14ac:dyDescent="0.2">
      <c r="A9199" s="58"/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  <c r="Q9199" s="58"/>
      <c r="R9199" s="58"/>
    </row>
    <row r="9200" spans="1:18" x14ac:dyDescent="0.2">
      <c r="A9200" s="58"/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  <c r="Q9200" s="58"/>
      <c r="R9200" s="58"/>
    </row>
    <row r="9201" spans="1:18" x14ac:dyDescent="0.2">
      <c r="A9201" s="58"/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  <c r="Q9201" s="58"/>
      <c r="R9201" s="58"/>
    </row>
    <row r="9202" spans="1:18" x14ac:dyDescent="0.2">
      <c r="A9202" s="58"/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  <c r="Q9202" s="58"/>
      <c r="R9202" s="58"/>
    </row>
    <row r="9203" spans="1:18" x14ac:dyDescent="0.2">
      <c r="A9203" s="58"/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  <c r="Q9203" s="58"/>
      <c r="R9203" s="58"/>
    </row>
    <row r="9204" spans="1:18" x14ac:dyDescent="0.2">
      <c r="A9204" s="58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  <c r="Q9204" s="58"/>
      <c r="R9204" s="58"/>
    </row>
    <row r="9205" spans="1:18" x14ac:dyDescent="0.2">
      <c r="A9205" s="58"/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  <c r="Q9205" s="58"/>
      <c r="R9205" s="58"/>
    </row>
    <row r="9206" spans="1:18" x14ac:dyDescent="0.2">
      <c r="A9206" s="58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  <c r="Q9206" s="58"/>
      <c r="R9206" s="58"/>
    </row>
    <row r="9207" spans="1:18" x14ac:dyDescent="0.2">
      <c r="A9207" s="58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  <c r="Q9207" s="58"/>
      <c r="R9207" s="58"/>
    </row>
    <row r="9208" spans="1:18" x14ac:dyDescent="0.2">
      <c r="A9208" s="58"/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  <c r="Q9208" s="58"/>
      <c r="R9208" s="58"/>
    </row>
    <row r="9209" spans="1:18" x14ac:dyDescent="0.2">
      <c r="A9209" s="58"/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  <c r="Q9209" s="58"/>
      <c r="R9209" s="58"/>
    </row>
    <row r="9210" spans="1:18" x14ac:dyDescent="0.2">
      <c r="A9210" s="58"/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  <c r="Q9210" s="58"/>
      <c r="R9210" s="58"/>
    </row>
    <row r="9211" spans="1:18" x14ac:dyDescent="0.2">
      <c r="A9211" s="58"/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  <c r="Q9211" s="58"/>
      <c r="R9211" s="58"/>
    </row>
    <row r="9212" spans="1:18" x14ac:dyDescent="0.2">
      <c r="A9212" s="58"/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  <c r="Q9212" s="58"/>
      <c r="R9212" s="58"/>
    </row>
    <row r="9213" spans="1:18" x14ac:dyDescent="0.2">
      <c r="A9213" s="58"/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  <c r="Q9213" s="58"/>
      <c r="R9213" s="58"/>
    </row>
    <row r="9214" spans="1:18" x14ac:dyDescent="0.2">
      <c r="A9214" s="58"/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  <c r="Q9214" s="58"/>
      <c r="R9214" s="58"/>
    </row>
    <row r="9215" spans="1:18" x14ac:dyDescent="0.2">
      <c r="A9215" s="58"/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  <c r="Q9215" s="58"/>
      <c r="R9215" s="58"/>
    </row>
    <row r="9216" spans="1:18" x14ac:dyDescent="0.2">
      <c r="A9216" s="58"/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  <c r="Q9216" s="58"/>
      <c r="R9216" s="58"/>
    </row>
    <row r="9217" spans="1:18" x14ac:dyDescent="0.2">
      <c r="A9217" s="58"/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  <c r="Q9217" s="58"/>
      <c r="R9217" s="58"/>
    </row>
    <row r="9218" spans="1:18" x14ac:dyDescent="0.2">
      <c r="A9218" s="58"/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  <c r="Q9218" s="58"/>
      <c r="R9218" s="58"/>
    </row>
    <row r="9219" spans="1:18" x14ac:dyDescent="0.2">
      <c r="A9219" s="58"/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  <c r="Q9219" s="58"/>
      <c r="R9219" s="58"/>
    </row>
    <row r="9220" spans="1:18" x14ac:dyDescent="0.2">
      <c r="A9220" s="58"/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  <c r="Q9220" s="58"/>
      <c r="R9220" s="58"/>
    </row>
    <row r="9221" spans="1:18" x14ac:dyDescent="0.2">
      <c r="A9221" s="58"/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  <c r="Q9221" s="58"/>
      <c r="R9221" s="58"/>
    </row>
    <row r="9222" spans="1:18" x14ac:dyDescent="0.2">
      <c r="A9222" s="58"/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  <c r="Q9222" s="58"/>
      <c r="R9222" s="58"/>
    </row>
    <row r="9223" spans="1:18" x14ac:dyDescent="0.2">
      <c r="A9223" s="58"/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  <c r="Q9223" s="58"/>
      <c r="R9223" s="58"/>
    </row>
    <row r="9224" spans="1:18" x14ac:dyDescent="0.2">
      <c r="A9224" s="58"/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  <c r="Q9224" s="58"/>
      <c r="R9224" s="58"/>
    </row>
    <row r="9225" spans="1:18" x14ac:dyDescent="0.2">
      <c r="A9225" s="58"/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  <c r="Q9225" s="58"/>
      <c r="R9225" s="58"/>
    </row>
    <row r="9226" spans="1:18" x14ac:dyDescent="0.2">
      <c r="A9226" s="58"/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  <c r="Q9226" s="58"/>
      <c r="R9226" s="58"/>
    </row>
    <row r="9227" spans="1:18" x14ac:dyDescent="0.2">
      <c r="A9227" s="58"/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  <c r="Q9227" s="58"/>
      <c r="R9227" s="58"/>
    </row>
    <row r="9228" spans="1:18" x14ac:dyDescent="0.2">
      <c r="A9228" s="58"/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  <c r="Q9228" s="58"/>
      <c r="R9228" s="58"/>
    </row>
    <row r="9229" spans="1:18" x14ac:dyDescent="0.2">
      <c r="A9229" s="58"/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  <c r="Q9229" s="58"/>
      <c r="R9229" s="58"/>
    </row>
    <row r="9230" spans="1:18" x14ac:dyDescent="0.2">
      <c r="A9230" s="58"/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  <c r="Q9230" s="58"/>
      <c r="R9230" s="58"/>
    </row>
    <row r="9231" spans="1:18" x14ac:dyDescent="0.2">
      <c r="A9231" s="58"/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  <c r="Q9231" s="58"/>
      <c r="R9231" s="58"/>
    </row>
    <row r="9232" spans="1:18" x14ac:dyDescent="0.2">
      <c r="A9232" s="58"/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  <c r="Q9232" s="58"/>
      <c r="R9232" s="58"/>
    </row>
    <row r="9233" spans="1:18" x14ac:dyDescent="0.2">
      <c r="A9233" s="58"/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  <c r="Q9233" s="58"/>
      <c r="R9233" s="58"/>
    </row>
    <row r="9234" spans="1:18" x14ac:dyDescent="0.2">
      <c r="A9234" s="58"/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  <c r="Q9234" s="58"/>
      <c r="R9234" s="58"/>
    </row>
    <row r="9235" spans="1:18" x14ac:dyDescent="0.2">
      <c r="A9235" s="58"/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  <c r="Q9235" s="58"/>
      <c r="R9235" s="58"/>
    </row>
    <row r="9236" spans="1:18" x14ac:dyDescent="0.2">
      <c r="A9236" s="58"/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  <c r="Q9236" s="58"/>
      <c r="R9236" s="58"/>
    </row>
    <row r="9237" spans="1:18" x14ac:dyDescent="0.2">
      <c r="A9237" s="58"/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  <c r="Q9237" s="58"/>
      <c r="R9237" s="58"/>
    </row>
    <row r="9238" spans="1:18" x14ac:dyDescent="0.2">
      <c r="A9238" s="58"/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  <c r="Q9238" s="58"/>
      <c r="R9238" s="58"/>
    </row>
    <row r="9239" spans="1:18" x14ac:dyDescent="0.2">
      <c r="A9239" s="58"/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  <c r="Q9239" s="58"/>
      <c r="R9239" s="58"/>
    </row>
    <row r="9240" spans="1:18" x14ac:dyDescent="0.2">
      <c r="A9240" s="58"/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  <c r="Q9240" s="58"/>
      <c r="R9240" s="58"/>
    </row>
    <row r="9241" spans="1:18" x14ac:dyDescent="0.2">
      <c r="A9241" s="58"/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  <c r="Q9241" s="58"/>
      <c r="R9241" s="58"/>
    </row>
    <row r="9242" spans="1:18" x14ac:dyDescent="0.2">
      <c r="A9242" s="58"/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  <c r="Q9242" s="58"/>
      <c r="R9242" s="58"/>
    </row>
    <row r="9243" spans="1:18" x14ac:dyDescent="0.2">
      <c r="A9243" s="58"/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  <c r="Q9243" s="58"/>
      <c r="R9243" s="58"/>
    </row>
    <row r="9244" spans="1:18" x14ac:dyDescent="0.2">
      <c r="A9244" s="58"/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  <c r="Q9244" s="58"/>
      <c r="R9244" s="58"/>
    </row>
    <row r="9245" spans="1:18" x14ac:dyDescent="0.2">
      <c r="A9245" s="58"/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  <c r="Q9245" s="58"/>
      <c r="R9245" s="58"/>
    </row>
    <row r="9246" spans="1:18" x14ac:dyDescent="0.2">
      <c r="A9246" s="58"/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  <c r="Q9246" s="58"/>
      <c r="R9246" s="58"/>
    </row>
    <row r="9247" spans="1:18" x14ac:dyDescent="0.2">
      <c r="A9247" s="58"/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  <c r="Q9247" s="58"/>
      <c r="R9247" s="58"/>
    </row>
    <row r="9248" spans="1:18" x14ac:dyDescent="0.2">
      <c r="A9248" s="58"/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  <c r="Q9248" s="58"/>
      <c r="R9248" s="58"/>
    </row>
    <row r="9249" spans="1:18" x14ac:dyDescent="0.2">
      <c r="A9249" s="58"/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  <c r="Q9249" s="58"/>
      <c r="R9249" s="58"/>
    </row>
    <row r="9250" spans="1:18" x14ac:dyDescent="0.2">
      <c r="A9250" s="58"/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  <c r="Q9250" s="58"/>
      <c r="R9250" s="58"/>
    </row>
    <row r="9251" spans="1:18" x14ac:dyDescent="0.2">
      <c r="A9251" s="58"/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  <c r="Q9251" s="58"/>
      <c r="R9251" s="58"/>
    </row>
    <row r="9252" spans="1:18" x14ac:dyDescent="0.2">
      <c r="A9252" s="58"/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  <c r="Q9252" s="58"/>
      <c r="R9252" s="58"/>
    </row>
    <row r="9253" spans="1:18" x14ac:dyDescent="0.2">
      <c r="A9253" s="58"/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  <c r="Q9253" s="58"/>
      <c r="R9253" s="58"/>
    </row>
    <row r="9254" spans="1:18" x14ac:dyDescent="0.2">
      <c r="A9254" s="58"/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  <c r="Q9254" s="58"/>
      <c r="R9254" s="58"/>
    </row>
    <row r="9255" spans="1:18" x14ac:dyDescent="0.2">
      <c r="A9255" s="58"/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  <c r="Q9255" s="58"/>
      <c r="R9255" s="58"/>
    </row>
    <row r="9256" spans="1:18" x14ac:dyDescent="0.2">
      <c r="A9256" s="58"/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  <c r="Q9256" s="58"/>
      <c r="R9256" s="58"/>
    </row>
    <row r="9257" spans="1:18" x14ac:dyDescent="0.2">
      <c r="A9257" s="58"/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  <c r="Q9257" s="58"/>
      <c r="R9257" s="58"/>
    </row>
    <row r="9258" spans="1:18" x14ac:dyDescent="0.2">
      <c r="A9258" s="58"/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  <c r="Q9258" s="58"/>
      <c r="R9258" s="58"/>
    </row>
    <row r="9259" spans="1:18" x14ac:dyDescent="0.2">
      <c r="A9259" s="58"/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  <c r="Q9259" s="58"/>
      <c r="R9259" s="58"/>
    </row>
    <row r="9260" spans="1:18" x14ac:dyDescent="0.2">
      <c r="A9260" s="58"/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  <c r="Q9260" s="58"/>
      <c r="R9260" s="58"/>
    </row>
    <row r="9261" spans="1:18" x14ac:dyDescent="0.2">
      <c r="A9261" s="58"/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  <c r="Q9261" s="58"/>
      <c r="R9261" s="58"/>
    </row>
    <row r="9262" spans="1:18" x14ac:dyDescent="0.2">
      <c r="A9262" s="58"/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  <c r="Q9262" s="58"/>
      <c r="R9262" s="58"/>
    </row>
    <row r="9263" spans="1:18" x14ac:dyDescent="0.2">
      <c r="A9263" s="58"/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  <c r="Q9263" s="58"/>
      <c r="R9263" s="58"/>
    </row>
    <row r="9264" spans="1:18" x14ac:dyDescent="0.2">
      <c r="A9264" s="58"/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  <c r="Q9264" s="58"/>
      <c r="R9264" s="58"/>
    </row>
    <row r="9265" spans="1:18" x14ac:dyDescent="0.2">
      <c r="A9265" s="58"/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  <c r="Q9265" s="58"/>
      <c r="R9265" s="58"/>
    </row>
    <row r="9266" spans="1:18" x14ac:dyDescent="0.2">
      <c r="A9266" s="58"/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  <c r="Q9266" s="58"/>
      <c r="R9266" s="58"/>
    </row>
    <row r="9267" spans="1:18" x14ac:dyDescent="0.2">
      <c r="A9267" s="58"/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  <c r="Q9267" s="58"/>
      <c r="R9267" s="58"/>
    </row>
    <row r="9268" spans="1:18" x14ac:dyDescent="0.2">
      <c r="A9268" s="58"/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  <c r="Q9268" s="58"/>
      <c r="R9268" s="58"/>
    </row>
    <row r="9269" spans="1:18" x14ac:dyDescent="0.2">
      <c r="A9269" s="58"/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  <c r="Q9269" s="58"/>
      <c r="R9269" s="58"/>
    </row>
    <row r="9270" spans="1:18" x14ac:dyDescent="0.2">
      <c r="A9270" s="58"/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  <c r="Q9270" s="58"/>
      <c r="R9270" s="58"/>
    </row>
    <row r="9271" spans="1:18" x14ac:dyDescent="0.2">
      <c r="A9271" s="58"/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  <c r="Q9271" s="58"/>
      <c r="R9271" s="58"/>
    </row>
    <row r="9272" spans="1:18" x14ac:dyDescent="0.2">
      <c r="A9272" s="58"/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  <c r="Q9272" s="58"/>
      <c r="R9272" s="58"/>
    </row>
    <row r="9273" spans="1:18" x14ac:dyDescent="0.2">
      <c r="A9273" s="58"/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  <c r="Q9273" s="58"/>
      <c r="R9273" s="58"/>
    </row>
    <row r="9274" spans="1:18" x14ac:dyDescent="0.2">
      <c r="A9274" s="58"/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  <c r="Q9274" s="58"/>
      <c r="R9274" s="58"/>
    </row>
    <row r="9275" spans="1:18" x14ac:dyDescent="0.2">
      <c r="A9275" s="58"/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  <c r="Q9275" s="58"/>
      <c r="R9275" s="58"/>
    </row>
    <row r="9276" spans="1:18" x14ac:dyDescent="0.2">
      <c r="A9276" s="58"/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  <c r="Q9276" s="58"/>
      <c r="R9276" s="58"/>
    </row>
    <row r="9277" spans="1:18" x14ac:dyDescent="0.2">
      <c r="A9277" s="58"/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  <c r="Q9277" s="58"/>
      <c r="R9277" s="58"/>
    </row>
    <row r="9278" spans="1:18" x14ac:dyDescent="0.2">
      <c r="A9278" s="58"/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  <c r="Q9278" s="58"/>
      <c r="R9278" s="58"/>
    </row>
    <row r="9279" spans="1:18" x14ac:dyDescent="0.2">
      <c r="A9279" s="58"/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  <c r="Q9279" s="58"/>
      <c r="R9279" s="58"/>
    </row>
    <row r="9280" spans="1:18" x14ac:dyDescent="0.2">
      <c r="A9280" s="58"/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  <c r="Q9280" s="58"/>
      <c r="R9280" s="58"/>
    </row>
    <row r="9281" spans="1:18" x14ac:dyDescent="0.2">
      <c r="A9281" s="58"/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  <c r="Q9281" s="58"/>
      <c r="R9281" s="58"/>
    </row>
    <row r="9282" spans="1:18" x14ac:dyDescent="0.2">
      <c r="A9282" s="58"/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  <c r="Q9282" s="58"/>
      <c r="R9282" s="58"/>
    </row>
    <row r="9283" spans="1:18" x14ac:dyDescent="0.2">
      <c r="A9283" s="58"/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  <c r="Q9283" s="58"/>
      <c r="R9283" s="58"/>
    </row>
    <row r="9284" spans="1:18" x14ac:dyDescent="0.2">
      <c r="A9284" s="58"/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  <c r="Q9284" s="58"/>
      <c r="R9284" s="58"/>
    </row>
    <row r="9285" spans="1:18" x14ac:dyDescent="0.2">
      <c r="A9285" s="58"/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  <c r="Q9285" s="58"/>
      <c r="R9285" s="58"/>
    </row>
    <row r="9286" spans="1:18" x14ac:dyDescent="0.2">
      <c r="A9286" s="58"/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  <c r="Q9286" s="58"/>
      <c r="R9286" s="58"/>
    </row>
    <row r="9287" spans="1:18" x14ac:dyDescent="0.2">
      <c r="A9287" s="58"/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  <c r="Q9287" s="58"/>
      <c r="R9287" s="58"/>
    </row>
    <row r="9288" spans="1:18" x14ac:dyDescent="0.2">
      <c r="A9288" s="58"/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  <c r="Q9288" s="58"/>
      <c r="R9288" s="58"/>
    </row>
    <row r="9289" spans="1:18" x14ac:dyDescent="0.2">
      <c r="A9289" s="58"/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  <c r="Q9289" s="58"/>
      <c r="R9289" s="58"/>
    </row>
    <row r="9290" spans="1:18" x14ac:dyDescent="0.2">
      <c r="A9290" s="58"/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  <c r="Q9290" s="58"/>
      <c r="R9290" s="58"/>
    </row>
    <row r="9291" spans="1:18" x14ac:dyDescent="0.2">
      <c r="A9291" s="58"/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  <c r="Q9291" s="58"/>
      <c r="R9291" s="58"/>
    </row>
    <row r="9292" spans="1:18" x14ac:dyDescent="0.2">
      <c r="A9292" s="58"/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  <c r="Q9292" s="58"/>
      <c r="R9292" s="58"/>
    </row>
    <row r="9293" spans="1:18" x14ac:dyDescent="0.2">
      <c r="A9293" s="58"/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  <c r="Q9293" s="58"/>
      <c r="R9293" s="58"/>
    </row>
    <row r="9294" spans="1:18" x14ac:dyDescent="0.2">
      <c r="A9294" s="58"/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  <c r="Q9294" s="58"/>
      <c r="R9294" s="58"/>
    </row>
    <row r="9295" spans="1:18" x14ac:dyDescent="0.2">
      <c r="A9295" s="58"/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  <c r="Q9295" s="58"/>
      <c r="R9295" s="58"/>
    </row>
    <row r="9296" spans="1:18" x14ac:dyDescent="0.2">
      <c r="A9296" s="58"/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  <c r="Q9296" s="58"/>
      <c r="R9296" s="58"/>
    </row>
    <row r="9297" spans="1:18" x14ac:dyDescent="0.2">
      <c r="A9297" s="58"/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  <c r="Q9297" s="58"/>
      <c r="R9297" s="58"/>
    </row>
    <row r="9298" spans="1:18" x14ac:dyDescent="0.2">
      <c r="A9298" s="58"/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  <c r="Q9298" s="58"/>
      <c r="R9298" s="58"/>
    </row>
    <row r="9299" spans="1:18" x14ac:dyDescent="0.2">
      <c r="A9299" s="58"/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  <c r="Q9299" s="58"/>
      <c r="R9299" s="58"/>
    </row>
    <row r="9300" spans="1:18" x14ac:dyDescent="0.2">
      <c r="A9300" s="58"/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  <c r="Q9300" s="58"/>
      <c r="R9300" s="58"/>
    </row>
    <row r="9301" spans="1:18" x14ac:dyDescent="0.2">
      <c r="A9301" s="58"/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  <c r="Q9301" s="58"/>
      <c r="R9301" s="58"/>
    </row>
    <row r="9302" spans="1:18" x14ac:dyDescent="0.2">
      <c r="A9302" s="58"/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  <c r="Q9302" s="58"/>
      <c r="R9302" s="58"/>
    </row>
    <row r="9303" spans="1:18" x14ac:dyDescent="0.2">
      <c r="A9303" s="58"/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  <c r="Q9303" s="58"/>
      <c r="R9303" s="58"/>
    </row>
    <row r="9304" spans="1:18" x14ac:dyDescent="0.2">
      <c r="A9304" s="58"/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  <c r="Q9304" s="58"/>
      <c r="R9304" s="58"/>
    </row>
    <row r="9305" spans="1:18" x14ac:dyDescent="0.2">
      <c r="A9305" s="58"/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  <c r="Q9305" s="58"/>
      <c r="R9305" s="58"/>
    </row>
    <row r="9306" spans="1:18" x14ac:dyDescent="0.2">
      <c r="A9306" s="58"/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  <c r="Q9306" s="58"/>
      <c r="R9306" s="58"/>
    </row>
    <row r="9307" spans="1:18" x14ac:dyDescent="0.2">
      <c r="A9307" s="58"/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  <c r="Q9307" s="58"/>
      <c r="R9307" s="58"/>
    </row>
    <row r="9308" spans="1:18" x14ac:dyDescent="0.2">
      <c r="A9308" s="58"/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  <c r="Q9308" s="58"/>
      <c r="R9308" s="58"/>
    </row>
    <row r="9309" spans="1:18" x14ac:dyDescent="0.2">
      <c r="A9309" s="58"/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  <c r="Q9309" s="58"/>
      <c r="R9309" s="58"/>
    </row>
    <row r="9310" spans="1:18" x14ac:dyDescent="0.2">
      <c r="A9310" s="58"/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  <c r="Q9310" s="58"/>
      <c r="R9310" s="58"/>
    </row>
    <row r="9311" spans="1:18" x14ac:dyDescent="0.2">
      <c r="A9311" s="58"/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  <c r="Q9311" s="58"/>
      <c r="R9311" s="58"/>
    </row>
    <row r="9312" spans="1:18" x14ac:dyDescent="0.2">
      <c r="A9312" s="58"/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  <c r="Q9312" s="58"/>
      <c r="R9312" s="58"/>
    </row>
    <row r="9313" spans="1:18" x14ac:dyDescent="0.2">
      <c r="A9313" s="58"/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  <c r="Q9313" s="58"/>
      <c r="R9313" s="58"/>
    </row>
    <row r="9314" spans="1:18" x14ac:dyDescent="0.2">
      <c r="A9314" s="58"/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  <c r="Q9314" s="58"/>
      <c r="R9314" s="58"/>
    </row>
    <row r="9315" spans="1:18" x14ac:dyDescent="0.2">
      <c r="A9315" s="58"/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  <c r="Q9315" s="58"/>
      <c r="R9315" s="58"/>
    </row>
    <row r="9316" spans="1:18" x14ac:dyDescent="0.2">
      <c r="A9316" s="58"/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  <c r="Q9316" s="58"/>
      <c r="R9316" s="58"/>
    </row>
    <row r="9317" spans="1:18" x14ac:dyDescent="0.2">
      <c r="A9317" s="58"/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  <c r="Q9317" s="58"/>
      <c r="R9317" s="58"/>
    </row>
    <row r="9318" spans="1:18" x14ac:dyDescent="0.2">
      <c r="A9318" s="58"/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  <c r="Q9318" s="58"/>
      <c r="R9318" s="58"/>
    </row>
    <row r="9319" spans="1:18" x14ac:dyDescent="0.2">
      <c r="A9319" s="58"/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  <c r="Q9319" s="58"/>
      <c r="R9319" s="58"/>
    </row>
    <row r="9320" spans="1:18" x14ac:dyDescent="0.2">
      <c r="A9320" s="58"/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  <c r="Q9320" s="58"/>
      <c r="R9320" s="58"/>
    </row>
    <row r="9321" spans="1:18" x14ac:dyDescent="0.2">
      <c r="A9321" s="58"/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  <c r="Q9321" s="58"/>
      <c r="R9321" s="58"/>
    </row>
    <row r="9322" spans="1:18" x14ac:dyDescent="0.2">
      <c r="A9322" s="58"/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  <c r="Q9322" s="58"/>
      <c r="R9322" s="58"/>
    </row>
    <row r="9323" spans="1:18" x14ac:dyDescent="0.2">
      <c r="A9323" s="58"/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  <c r="Q9323" s="58"/>
      <c r="R9323" s="58"/>
    </row>
    <row r="9324" spans="1:18" x14ac:dyDescent="0.2">
      <c r="A9324" s="58"/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  <c r="Q9324" s="58"/>
      <c r="R9324" s="58"/>
    </row>
    <row r="9325" spans="1:18" x14ac:dyDescent="0.2">
      <c r="A9325" s="58"/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  <c r="Q9325" s="58"/>
      <c r="R9325" s="58"/>
    </row>
    <row r="9326" spans="1:18" x14ac:dyDescent="0.2">
      <c r="A9326" s="58"/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  <c r="Q9326" s="58"/>
      <c r="R9326" s="58"/>
    </row>
    <row r="9327" spans="1:18" x14ac:dyDescent="0.2">
      <c r="A9327" s="58"/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  <c r="Q9327" s="58"/>
      <c r="R9327" s="58"/>
    </row>
    <row r="9328" spans="1:18" x14ac:dyDescent="0.2">
      <c r="A9328" s="58"/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  <c r="Q9328" s="58"/>
      <c r="R9328" s="58"/>
    </row>
    <row r="9329" spans="1:18" x14ac:dyDescent="0.2">
      <c r="A9329" s="58"/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  <c r="Q9329" s="58"/>
      <c r="R9329" s="58"/>
    </row>
    <row r="9330" spans="1:18" x14ac:dyDescent="0.2">
      <c r="A9330" s="58"/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  <c r="Q9330" s="58"/>
      <c r="R9330" s="58"/>
    </row>
    <row r="9331" spans="1:18" x14ac:dyDescent="0.2">
      <c r="A9331" s="58"/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  <c r="Q9331" s="58"/>
      <c r="R9331" s="58"/>
    </row>
    <row r="9332" spans="1:18" x14ac:dyDescent="0.2">
      <c r="A9332" s="58"/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  <c r="Q9332" s="58"/>
      <c r="R9332" s="58"/>
    </row>
    <row r="9333" spans="1:18" x14ac:dyDescent="0.2">
      <c r="A9333" s="58"/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  <c r="Q9333" s="58"/>
      <c r="R9333" s="58"/>
    </row>
    <row r="9334" spans="1:18" x14ac:dyDescent="0.2">
      <c r="A9334" s="58"/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  <c r="Q9334" s="58"/>
      <c r="R9334" s="58"/>
    </row>
    <row r="9335" spans="1:18" x14ac:dyDescent="0.2">
      <c r="A9335" s="58"/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  <c r="Q9335" s="58"/>
      <c r="R9335" s="58"/>
    </row>
    <row r="9336" spans="1:18" x14ac:dyDescent="0.2">
      <c r="A9336" s="58"/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  <c r="Q9336" s="58"/>
      <c r="R9336" s="58"/>
    </row>
    <row r="9337" spans="1:18" x14ac:dyDescent="0.2">
      <c r="A9337" s="58"/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  <c r="Q9337" s="58"/>
      <c r="R9337" s="58"/>
    </row>
    <row r="9338" spans="1:18" x14ac:dyDescent="0.2">
      <c r="A9338" s="58"/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  <c r="Q9338" s="58"/>
      <c r="R9338" s="58"/>
    </row>
    <row r="9339" spans="1:18" x14ac:dyDescent="0.2">
      <c r="A9339" s="58"/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  <c r="Q9339" s="58"/>
      <c r="R9339" s="58"/>
    </row>
    <row r="9340" spans="1:18" x14ac:dyDescent="0.2">
      <c r="A9340" s="58"/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  <c r="Q9340" s="58"/>
      <c r="R9340" s="58"/>
    </row>
    <row r="9341" spans="1:18" x14ac:dyDescent="0.2">
      <c r="A9341" s="58"/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  <c r="Q9341" s="58"/>
      <c r="R9341" s="58"/>
    </row>
    <row r="9342" spans="1:18" x14ac:dyDescent="0.2">
      <c r="A9342" s="58"/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  <c r="Q9342" s="58"/>
      <c r="R9342" s="58"/>
    </row>
    <row r="9343" spans="1:18" x14ac:dyDescent="0.2">
      <c r="A9343" s="58"/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  <c r="Q9343" s="58"/>
      <c r="R9343" s="58"/>
    </row>
    <row r="9344" spans="1:18" x14ac:dyDescent="0.2">
      <c r="A9344" s="58"/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  <c r="Q9344" s="58"/>
      <c r="R9344" s="58"/>
    </row>
    <row r="9345" spans="1:18" x14ac:dyDescent="0.2">
      <c r="A9345" s="58"/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  <c r="Q9345" s="58"/>
      <c r="R9345" s="58"/>
    </row>
    <row r="9346" spans="1:18" x14ac:dyDescent="0.2">
      <c r="A9346" s="58"/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  <c r="Q9346" s="58"/>
      <c r="R9346" s="58"/>
    </row>
    <row r="9347" spans="1:18" x14ac:dyDescent="0.2">
      <c r="A9347" s="58"/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  <c r="Q9347" s="58"/>
      <c r="R9347" s="58"/>
    </row>
    <row r="9348" spans="1:18" x14ac:dyDescent="0.2">
      <c r="A9348" s="58"/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  <c r="Q9348" s="58"/>
      <c r="R9348" s="58"/>
    </row>
    <row r="9349" spans="1:18" x14ac:dyDescent="0.2">
      <c r="A9349" s="58"/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  <c r="Q9349" s="58"/>
      <c r="R9349" s="58"/>
    </row>
    <row r="9350" spans="1:18" x14ac:dyDescent="0.2">
      <c r="A9350" s="58"/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  <c r="Q9350" s="58"/>
      <c r="R9350" s="58"/>
    </row>
    <row r="9351" spans="1:18" x14ac:dyDescent="0.2">
      <c r="A9351" s="58"/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  <c r="Q9351" s="58"/>
      <c r="R9351" s="58"/>
    </row>
    <row r="9352" spans="1:18" x14ac:dyDescent="0.2">
      <c r="A9352" s="58"/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  <c r="Q9352" s="58"/>
      <c r="R9352" s="58"/>
    </row>
    <row r="9353" spans="1:18" x14ac:dyDescent="0.2">
      <c r="A9353" s="58"/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  <c r="Q9353" s="58"/>
      <c r="R9353" s="58"/>
    </row>
    <row r="9354" spans="1:18" x14ac:dyDescent="0.2">
      <c r="A9354" s="58"/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  <c r="Q9354" s="58"/>
      <c r="R9354" s="58"/>
    </row>
    <row r="9355" spans="1:18" x14ac:dyDescent="0.2">
      <c r="A9355" s="58"/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  <c r="Q9355" s="58"/>
      <c r="R9355" s="58"/>
    </row>
    <row r="9356" spans="1:18" x14ac:dyDescent="0.2">
      <c r="A9356" s="58"/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  <c r="Q9356" s="58"/>
      <c r="R9356" s="58"/>
    </row>
    <row r="9357" spans="1:18" x14ac:dyDescent="0.2">
      <c r="A9357" s="58"/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  <c r="Q9357" s="58"/>
      <c r="R9357" s="58"/>
    </row>
    <row r="9358" spans="1:18" x14ac:dyDescent="0.2">
      <c r="A9358" s="58"/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  <c r="Q9358" s="58"/>
      <c r="R9358" s="58"/>
    </row>
    <row r="9359" spans="1:18" x14ac:dyDescent="0.2">
      <c r="A9359" s="58"/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  <c r="Q9359" s="58"/>
      <c r="R9359" s="58"/>
    </row>
    <row r="9360" spans="1:18" x14ac:dyDescent="0.2">
      <c r="A9360" s="58"/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  <c r="Q9360" s="58"/>
      <c r="R9360" s="58"/>
    </row>
    <row r="9361" spans="1:18" x14ac:dyDescent="0.2">
      <c r="A9361" s="58"/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  <c r="Q9361" s="58"/>
      <c r="R9361" s="58"/>
    </row>
    <row r="9362" spans="1:18" x14ac:dyDescent="0.2">
      <c r="A9362" s="58"/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  <c r="Q9362" s="58"/>
      <c r="R9362" s="58"/>
    </row>
    <row r="9363" spans="1:18" x14ac:dyDescent="0.2">
      <c r="A9363" s="58"/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  <c r="Q9363" s="58"/>
      <c r="R9363" s="58"/>
    </row>
    <row r="9364" spans="1:18" x14ac:dyDescent="0.2">
      <c r="A9364" s="58"/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  <c r="Q9364" s="58"/>
      <c r="R9364" s="58"/>
    </row>
    <row r="9365" spans="1:18" x14ac:dyDescent="0.2">
      <c r="A9365" s="58"/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  <c r="Q9365" s="58"/>
      <c r="R9365" s="58"/>
    </row>
    <row r="9366" spans="1:18" x14ac:dyDescent="0.2">
      <c r="A9366" s="58"/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  <c r="Q9366" s="58"/>
      <c r="R9366" s="58"/>
    </row>
    <row r="9367" spans="1:18" x14ac:dyDescent="0.2">
      <c r="A9367" s="58"/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  <c r="Q9367" s="58"/>
      <c r="R9367" s="58"/>
    </row>
    <row r="9368" spans="1:18" x14ac:dyDescent="0.2">
      <c r="A9368" s="58"/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  <c r="Q9368" s="58"/>
      <c r="R9368" s="58"/>
    </row>
    <row r="9369" spans="1:18" x14ac:dyDescent="0.2">
      <c r="A9369" s="58"/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  <c r="Q9369" s="58"/>
      <c r="R9369" s="58"/>
    </row>
    <row r="9370" spans="1:18" x14ac:dyDescent="0.2">
      <c r="A9370" s="58"/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  <c r="Q9370" s="58"/>
      <c r="R9370" s="58"/>
    </row>
    <row r="9371" spans="1:18" x14ac:dyDescent="0.2">
      <c r="A9371" s="58"/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  <c r="Q9371" s="58"/>
      <c r="R9371" s="58"/>
    </row>
    <row r="9372" spans="1:18" x14ac:dyDescent="0.2">
      <c r="A9372" s="58"/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  <c r="Q9372" s="58"/>
      <c r="R9372" s="58"/>
    </row>
    <row r="9373" spans="1:18" x14ac:dyDescent="0.2">
      <c r="A9373" s="58"/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  <c r="Q9373" s="58"/>
      <c r="R9373" s="58"/>
    </row>
    <row r="9374" spans="1:18" x14ac:dyDescent="0.2">
      <c r="A9374" s="58"/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  <c r="Q9374" s="58"/>
      <c r="R9374" s="58"/>
    </row>
    <row r="9375" spans="1:18" x14ac:dyDescent="0.2">
      <c r="A9375" s="58"/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  <c r="Q9375" s="58"/>
      <c r="R9375" s="58"/>
    </row>
    <row r="9376" spans="1:18" x14ac:dyDescent="0.2">
      <c r="A9376" s="58"/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  <c r="Q9376" s="58"/>
      <c r="R9376" s="58"/>
    </row>
    <row r="9377" spans="1:18" x14ac:dyDescent="0.2">
      <c r="A9377" s="58"/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  <c r="Q9377" s="58"/>
      <c r="R9377" s="58"/>
    </row>
    <row r="9378" spans="1:18" x14ac:dyDescent="0.2">
      <c r="A9378" s="58"/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  <c r="Q9378" s="58"/>
      <c r="R9378" s="58"/>
    </row>
    <row r="9379" spans="1:18" x14ac:dyDescent="0.2">
      <c r="A9379" s="58"/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  <c r="Q9379" s="58"/>
      <c r="R9379" s="58"/>
    </row>
    <row r="9380" spans="1:18" x14ac:dyDescent="0.2">
      <c r="A9380" s="58"/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  <c r="Q9380" s="58"/>
      <c r="R9380" s="58"/>
    </row>
    <row r="9381" spans="1:18" x14ac:dyDescent="0.2">
      <c r="A9381" s="58"/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  <c r="Q9381" s="58"/>
      <c r="R9381" s="58"/>
    </row>
    <row r="9382" spans="1:18" x14ac:dyDescent="0.2">
      <c r="A9382" s="58"/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  <c r="Q9382" s="58"/>
      <c r="R9382" s="58"/>
    </row>
    <row r="9383" spans="1:18" x14ac:dyDescent="0.2">
      <c r="A9383" s="58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  <c r="Q9383" s="58"/>
      <c r="R9383" s="58"/>
    </row>
    <row r="9384" spans="1:18" x14ac:dyDescent="0.2">
      <c r="A9384" s="58"/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  <c r="Q9384" s="58"/>
      <c r="R9384" s="58"/>
    </row>
    <row r="9385" spans="1:18" x14ac:dyDescent="0.2">
      <c r="A9385" s="58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  <c r="Q9385" s="58"/>
      <c r="R9385" s="58"/>
    </row>
    <row r="9386" spans="1:18" x14ac:dyDescent="0.2">
      <c r="A9386" s="58"/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  <c r="Q9386" s="58"/>
      <c r="R9386" s="58"/>
    </row>
    <row r="9387" spans="1:18" x14ac:dyDescent="0.2">
      <c r="A9387" s="58"/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  <c r="Q9387" s="58"/>
      <c r="R9387" s="58"/>
    </row>
    <row r="9388" spans="1:18" x14ac:dyDescent="0.2">
      <c r="A9388" s="58"/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  <c r="Q9388" s="58"/>
      <c r="R9388" s="58"/>
    </row>
    <row r="9389" spans="1:18" x14ac:dyDescent="0.2">
      <c r="A9389" s="58"/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  <c r="Q9389" s="58"/>
      <c r="R9389" s="58"/>
    </row>
    <row r="9390" spans="1:18" x14ac:dyDescent="0.2">
      <c r="A9390" s="58"/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  <c r="Q9390" s="58"/>
      <c r="R9390" s="58"/>
    </row>
    <row r="9391" spans="1:18" x14ac:dyDescent="0.2">
      <c r="A9391" s="58"/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  <c r="Q9391" s="58"/>
      <c r="R9391" s="58"/>
    </row>
    <row r="9392" spans="1:18" x14ac:dyDescent="0.2">
      <c r="A9392" s="58"/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  <c r="Q9392" s="58"/>
      <c r="R9392" s="58"/>
    </row>
    <row r="9393" spans="1:18" x14ac:dyDescent="0.2">
      <c r="A9393" s="58"/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  <c r="Q9393" s="58"/>
      <c r="R9393" s="58"/>
    </row>
    <row r="9394" spans="1:18" x14ac:dyDescent="0.2">
      <c r="A9394" s="58"/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  <c r="Q9394" s="58"/>
      <c r="R9394" s="58"/>
    </row>
    <row r="9395" spans="1:18" x14ac:dyDescent="0.2">
      <c r="A9395" s="58"/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  <c r="Q9395" s="58"/>
      <c r="R9395" s="58"/>
    </row>
    <row r="9396" spans="1:18" x14ac:dyDescent="0.2">
      <c r="A9396" s="58"/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  <c r="Q9396" s="58"/>
      <c r="R9396" s="58"/>
    </row>
    <row r="9397" spans="1:18" x14ac:dyDescent="0.2">
      <c r="A9397" s="58"/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  <c r="Q9397" s="58"/>
      <c r="R9397" s="58"/>
    </row>
    <row r="9398" spans="1:18" x14ac:dyDescent="0.2">
      <c r="A9398" s="58"/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  <c r="Q9398" s="58"/>
      <c r="R9398" s="58"/>
    </row>
    <row r="9399" spans="1:18" x14ac:dyDescent="0.2">
      <c r="A9399" s="58"/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  <c r="Q9399" s="58"/>
      <c r="R9399" s="58"/>
    </row>
    <row r="9400" spans="1:18" x14ac:dyDescent="0.2">
      <c r="A9400" s="58"/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  <c r="Q9400" s="58"/>
      <c r="R9400" s="58"/>
    </row>
    <row r="9401" spans="1:18" x14ac:dyDescent="0.2">
      <c r="A9401" s="58"/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  <c r="Q9401" s="58"/>
      <c r="R9401" s="58"/>
    </row>
    <row r="9402" spans="1:18" x14ac:dyDescent="0.2">
      <c r="A9402" s="58"/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  <c r="Q9402" s="58"/>
      <c r="R9402" s="58"/>
    </row>
    <row r="9403" spans="1:18" x14ac:dyDescent="0.2">
      <c r="A9403" s="58"/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  <c r="Q9403" s="58"/>
      <c r="R9403" s="58"/>
    </row>
    <row r="9404" spans="1:18" x14ac:dyDescent="0.2">
      <c r="A9404" s="58"/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  <c r="Q9404" s="58"/>
      <c r="R9404" s="58"/>
    </row>
    <row r="9405" spans="1:18" x14ac:dyDescent="0.2">
      <c r="A9405" s="58"/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  <c r="Q9405" s="58"/>
      <c r="R9405" s="58"/>
    </row>
    <row r="9406" spans="1:18" x14ac:dyDescent="0.2">
      <c r="A9406" s="58"/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  <c r="Q9406" s="58"/>
      <c r="R9406" s="58"/>
    </row>
    <row r="9407" spans="1:18" x14ac:dyDescent="0.2">
      <c r="A9407" s="58"/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  <c r="Q9407" s="58"/>
      <c r="R9407" s="58"/>
    </row>
    <row r="9408" spans="1:18" x14ac:dyDescent="0.2">
      <c r="A9408" s="58"/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  <c r="Q9408" s="58"/>
      <c r="R9408" s="58"/>
    </row>
    <row r="9409" spans="1:18" x14ac:dyDescent="0.2">
      <c r="A9409" s="58"/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  <c r="Q9409" s="58"/>
      <c r="R9409" s="58"/>
    </row>
    <row r="9410" spans="1:18" x14ac:dyDescent="0.2">
      <c r="A9410" s="58"/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  <c r="Q9410" s="58"/>
      <c r="R9410" s="58"/>
    </row>
    <row r="9411" spans="1:18" x14ac:dyDescent="0.2">
      <c r="A9411" s="58"/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  <c r="Q9411" s="58"/>
      <c r="R9411" s="58"/>
    </row>
    <row r="9412" spans="1:18" x14ac:dyDescent="0.2">
      <c r="A9412" s="58"/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  <c r="Q9412" s="58"/>
      <c r="R9412" s="58"/>
    </row>
    <row r="9413" spans="1:18" x14ac:dyDescent="0.2">
      <c r="A9413" s="58"/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  <c r="Q9413" s="58"/>
      <c r="R9413" s="58"/>
    </row>
    <row r="9414" spans="1:18" x14ac:dyDescent="0.2">
      <c r="A9414" s="58"/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  <c r="Q9414" s="58"/>
      <c r="R9414" s="58"/>
    </row>
    <row r="9415" spans="1:18" x14ac:dyDescent="0.2">
      <c r="A9415" s="58"/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  <c r="Q9415" s="58"/>
      <c r="R9415" s="58"/>
    </row>
    <row r="9416" spans="1:18" x14ac:dyDescent="0.2">
      <c r="A9416" s="58"/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  <c r="Q9416" s="58"/>
      <c r="R9416" s="58"/>
    </row>
    <row r="9417" spans="1:18" x14ac:dyDescent="0.2">
      <c r="A9417" s="58"/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  <c r="Q9417" s="58"/>
      <c r="R9417" s="58"/>
    </row>
    <row r="9418" spans="1:18" x14ac:dyDescent="0.2">
      <c r="A9418" s="58"/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  <c r="Q9418" s="58"/>
      <c r="R9418" s="58"/>
    </row>
    <row r="9419" spans="1:18" x14ac:dyDescent="0.2">
      <c r="A9419" s="58"/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  <c r="Q9419" s="58"/>
      <c r="R9419" s="58"/>
    </row>
    <row r="9420" spans="1:18" x14ac:dyDescent="0.2">
      <c r="A9420" s="58"/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  <c r="Q9420" s="58"/>
      <c r="R9420" s="58"/>
    </row>
    <row r="9421" spans="1:18" x14ac:dyDescent="0.2">
      <c r="A9421" s="58"/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  <c r="Q9421" s="58"/>
      <c r="R9421" s="58"/>
    </row>
    <row r="9422" spans="1:18" x14ac:dyDescent="0.2">
      <c r="A9422" s="58"/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  <c r="Q9422" s="58"/>
      <c r="R9422" s="58"/>
    </row>
    <row r="9423" spans="1:18" x14ac:dyDescent="0.2">
      <c r="A9423" s="58"/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  <c r="Q9423" s="58"/>
      <c r="R9423" s="58"/>
    </row>
    <row r="9424" spans="1:18" x14ac:dyDescent="0.2">
      <c r="A9424" s="58"/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  <c r="Q9424" s="58"/>
      <c r="R9424" s="58"/>
    </row>
    <row r="9425" spans="1:18" x14ac:dyDescent="0.2">
      <c r="A9425" s="58"/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  <c r="Q9425" s="58"/>
      <c r="R9425" s="58"/>
    </row>
    <row r="9426" spans="1:18" x14ac:dyDescent="0.2">
      <c r="A9426" s="58"/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  <c r="Q9426" s="58"/>
      <c r="R9426" s="58"/>
    </row>
    <row r="9427" spans="1:18" x14ac:dyDescent="0.2">
      <c r="A9427" s="58"/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  <c r="Q9427" s="58"/>
      <c r="R9427" s="58"/>
    </row>
    <row r="9428" spans="1:18" x14ac:dyDescent="0.2">
      <c r="A9428" s="58"/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  <c r="Q9428" s="58"/>
      <c r="R9428" s="58"/>
    </row>
    <row r="9429" spans="1:18" x14ac:dyDescent="0.2">
      <c r="A9429" s="58"/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  <c r="Q9429" s="58"/>
      <c r="R9429" s="58"/>
    </row>
    <row r="9430" spans="1:18" x14ac:dyDescent="0.2">
      <c r="A9430" s="58"/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  <c r="Q9430" s="58"/>
      <c r="R9430" s="58"/>
    </row>
    <row r="9431" spans="1:18" x14ac:dyDescent="0.2">
      <c r="A9431" s="58"/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  <c r="Q9431" s="58"/>
      <c r="R9431" s="58"/>
    </row>
    <row r="9432" spans="1:18" x14ac:dyDescent="0.2">
      <c r="A9432" s="58"/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  <c r="Q9432" s="58"/>
      <c r="R9432" s="58"/>
    </row>
    <row r="9433" spans="1:18" x14ac:dyDescent="0.2">
      <c r="A9433" s="58"/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  <c r="Q9433" s="58"/>
      <c r="R9433" s="58"/>
    </row>
    <row r="9434" spans="1:18" x14ac:dyDescent="0.2">
      <c r="A9434" s="58"/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  <c r="Q9434" s="58"/>
      <c r="R9434" s="58"/>
    </row>
    <row r="9435" spans="1:18" x14ac:dyDescent="0.2">
      <c r="A9435" s="58"/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  <c r="Q9435" s="58"/>
      <c r="R9435" s="58"/>
    </row>
    <row r="9436" spans="1:18" x14ac:dyDescent="0.2">
      <c r="A9436" s="58"/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  <c r="Q9436" s="58"/>
      <c r="R9436" s="58"/>
    </row>
    <row r="9437" spans="1:18" x14ac:dyDescent="0.2">
      <c r="A9437" s="58"/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  <c r="Q9437" s="58"/>
      <c r="R9437" s="58"/>
    </row>
    <row r="9438" spans="1:18" x14ac:dyDescent="0.2">
      <c r="A9438" s="58"/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  <c r="Q9438" s="58"/>
      <c r="R9438" s="58"/>
    </row>
    <row r="9439" spans="1:18" x14ac:dyDescent="0.2">
      <c r="A9439" s="58"/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  <c r="Q9439" s="58"/>
      <c r="R9439" s="58"/>
    </row>
    <row r="9440" spans="1:18" x14ac:dyDescent="0.2">
      <c r="A9440" s="58"/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  <c r="Q9440" s="58"/>
      <c r="R9440" s="58"/>
    </row>
    <row r="9441" spans="1:18" x14ac:dyDescent="0.2">
      <c r="A9441" s="58"/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  <c r="Q9441" s="58"/>
      <c r="R9441" s="58"/>
    </row>
    <row r="9442" spans="1:18" x14ac:dyDescent="0.2">
      <c r="A9442" s="58"/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  <c r="Q9442" s="58"/>
      <c r="R9442" s="58"/>
    </row>
    <row r="9443" spans="1:18" x14ac:dyDescent="0.2">
      <c r="A9443" s="58"/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  <c r="Q9443" s="58"/>
      <c r="R9443" s="58"/>
    </row>
    <row r="9444" spans="1:18" x14ac:dyDescent="0.2">
      <c r="A9444" s="58"/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  <c r="Q9444" s="58"/>
      <c r="R9444" s="58"/>
    </row>
    <row r="9445" spans="1:18" x14ac:dyDescent="0.2">
      <c r="A9445" s="58"/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  <c r="Q9445" s="58"/>
      <c r="R9445" s="58"/>
    </row>
    <row r="9446" spans="1:18" x14ac:dyDescent="0.2">
      <c r="A9446" s="58"/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  <c r="Q9446" s="58"/>
      <c r="R9446" s="58"/>
    </row>
    <row r="9447" spans="1:18" x14ac:dyDescent="0.2">
      <c r="A9447" s="58"/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  <c r="Q9447" s="58"/>
      <c r="R9447" s="58"/>
    </row>
    <row r="9448" spans="1:18" x14ac:dyDescent="0.2">
      <c r="A9448" s="58"/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  <c r="Q9448" s="58"/>
      <c r="R9448" s="58"/>
    </row>
    <row r="9449" spans="1:18" x14ac:dyDescent="0.2">
      <c r="A9449" s="58"/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  <c r="Q9449" s="58"/>
      <c r="R9449" s="58"/>
    </row>
    <row r="9450" spans="1:18" x14ac:dyDescent="0.2">
      <c r="A9450" s="58"/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  <c r="Q9450" s="58"/>
      <c r="R9450" s="58"/>
    </row>
    <row r="9451" spans="1:18" x14ac:dyDescent="0.2">
      <c r="A9451" s="58"/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  <c r="Q9451" s="58"/>
      <c r="R9451" s="58"/>
    </row>
    <row r="9452" spans="1:18" x14ac:dyDescent="0.2">
      <c r="A9452" s="58"/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  <c r="Q9452" s="58"/>
      <c r="R9452" s="58"/>
    </row>
    <row r="9453" spans="1:18" x14ac:dyDescent="0.2">
      <c r="A9453" s="58"/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  <c r="Q9453" s="58"/>
      <c r="R9453" s="58"/>
    </row>
    <row r="9454" spans="1:18" x14ac:dyDescent="0.2">
      <c r="A9454" s="58"/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  <c r="Q9454" s="58"/>
      <c r="R9454" s="58"/>
    </row>
    <row r="9455" spans="1:18" x14ac:dyDescent="0.2">
      <c r="A9455" s="58"/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  <c r="Q9455" s="58"/>
      <c r="R9455" s="58"/>
    </row>
    <row r="9456" spans="1:18" x14ac:dyDescent="0.2">
      <c r="A9456" s="58"/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  <c r="Q9456" s="58"/>
      <c r="R9456" s="58"/>
    </row>
    <row r="9457" spans="1:18" x14ac:dyDescent="0.2">
      <c r="A9457" s="58"/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  <c r="Q9457" s="58"/>
      <c r="R9457" s="58"/>
    </row>
    <row r="9458" spans="1:18" x14ac:dyDescent="0.2">
      <c r="A9458" s="58"/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  <c r="Q9458" s="58"/>
      <c r="R9458" s="58"/>
    </row>
    <row r="9459" spans="1:18" x14ac:dyDescent="0.2">
      <c r="A9459" s="58"/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  <c r="Q9459" s="58"/>
      <c r="R9459" s="58"/>
    </row>
    <row r="9460" spans="1:18" x14ac:dyDescent="0.2">
      <c r="A9460" s="58"/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  <c r="Q9460" s="58"/>
      <c r="R9460" s="58"/>
    </row>
    <row r="9461" spans="1:18" x14ac:dyDescent="0.2">
      <c r="A9461" s="58"/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  <c r="Q9461" s="58"/>
      <c r="R9461" s="58"/>
    </row>
    <row r="9462" spans="1:18" x14ac:dyDescent="0.2">
      <c r="A9462" s="58"/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  <c r="Q9462" s="58"/>
      <c r="R9462" s="58"/>
    </row>
    <row r="9463" spans="1:18" x14ac:dyDescent="0.2">
      <c r="A9463" s="58"/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  <c r="Q9463" s="58"/>
      <c r="R9463" s="58"/>
    </row>
    <row r="9464" spans="1:18" x14ac:dyDescent="0.2">
      <c r="A9464" s="58"/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  <c r="Q9464" s="58"/>
      <c r="R9464" s="58"/>
    </row>
    <row r="9465" spans="1:18" x14ac:dyDescent="0.2">
      <c r="A9465" s="58"/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  <c r="Q9465" s="58"/>
      <c r="R9465" s="58"/>
    </row>
    <row r="9466" spans="1:18" x14ac:dyDescent="0.2">
      <c r="A9466" s="58"/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  <c r="Q9466" s="58"/>
      <c r="R9466" s="58"/>
    </row>
    <row r="9467" spans="1:18" x14ac:dyDescent="0.2">
      <c r="A9467" s="58"/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  <c r="Q9467" s="58"/>
      <c r="R9467" s="58"/>
    </row>
    <row r="9468" spans="1:18" x14ac:dyDescent="0.2">
      <c r="A9468" s="58"/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  <c r="Q9468" s="58"/>
      <c r="R9468" s="58"/>
    </row>
    <row r="9469" spans="1:18" x14ac:dyDescent="0.2">
      <c r="A9469" s="58"/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  <c r="Q9469" s="58"/>
      <c r="R9469" s="58"/>
    </row>
    <row r="9470" spans="1:18" x14ac:dyDescent="0.2">
      <c r="A9470" s="58"/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  <c r="Q9470" s="58"/>
      <c r="R9470" s="58"/>
    </row>
    <row r="9471" spans="1:18" x14ac:dyDescent="0.2">
      <c r="A9471" s="58"/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  <c r="Q9471" s="58"/>
      <c r="R9471" s="58"/>
    </row>
    <row r="9472" spans="1:18" x14ac:dyDescent="0.2">
      <c r="A9472" s="58"/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  <c r="Q9472" s="58"/>
      <c r="R9472" s="58"/>
    </row>
    <row r="9473" spans="1:18" x14ac:dyDescent="0.2">
      <c r="A9473" s="58"/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  <c r="Q9473" s="58"/>
      <c r="R9473" s="58"/>
    </row>
    <row r="9474" spans="1:18" x14ac:dyDescent="0.2">
      <c r="A9474" s="58"/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  <c r="Q9474" s="58"/>
      <c r="R9474" s="58"/>
    </row>
    <row r="9475" spans="1:18" x14ac:dyDescent="0.2">
      <c r="A9475" s="58"/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  <c r="Q9475" s="58"/>
      <c r="R9475" s="58"/>
    </row>
    <row r="9476" spans="1:18" x14ac:dyDescent="0.2">
      <c r="A9476" s="58"/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  <c r="Q9476" s="58"/>
      <c r="R9476" s="58"/>
    </row>
    <row r="9477" spans="1:18" x14ac:dyDescent="0.2">
      <c r="A9477" s="58"/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  <c r="Q9477" s="58"/>
      <c r="R9477" s="58"/>
    </row>
    <row r="9478" spans="1:18" x14ac:dyDescent="0.2">
      <c r="A9478" s="58"/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  <c r="Q9478" s="58"/>
      <c r="R9478" s="58"/>
    </row>
    <row r="9479" spans="1:18" x14ac:dyDescent="0.2">
      <c r="A9479" s="58"/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  <c r="Q9479" s="58"/>
      <c r="R9479" s="58"/>
    </row>
    <row r="9480" spans="1:18" x14ac:dyDescent="0.2">
      <c r="A9480" s="58"/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  <c r="Q9480" s="58"/>
      <c r="R9480" s="58"/>
    </row>
    <row r="9481" spans="1:18" x14ac:dyDescent="0.2">
      <c r="A9481" s="58"/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  <c r="Q9481" s="58"/>
      <c r="R9481" s="58"/>
    </row>
    <row r="9482" spans="1:18" x14ac:dyDescent="0.2">
      <c r="A9482" s="58"/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  <c r="Q9482" s="58"/>
      <c r="R9482" s="58"/>
    </row>
    <row r="9483" spans="1:18" x14ac:dyDescent="0.2">
      <c r="A9483" s="58"/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  <c r="Q9483" s="58"/>
      <c r="R9483" s="58"/>
    </row>
    <row r="9484" spans="1:18" x14ac:dyDescent="0.2">
      <c r="A9484" s="58"/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  <c r="Q9484" s="58"/>
      <c r="R9484" s="58"/>
    </row>
    <row r="9485" spans="1:18" x14ac:dyDescent="0.2">
      <c r="A9485" s="58"/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  <c r="Q9485" s="58"/>
      <c r="R9485" s="58"/>
    </row>
    <row r="9486" spans="1:18" x14ac:dyDescent="0.2">
      <c r="A9486" s="58"/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  <c r="Q9486" s="58"/>
      <c r="R9486" s="58"/>
    </row>
    <row r="9487" spans="1:18" x14ac:dyDescent="0.2">
      <c r="A9487" s="58"/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  <c r="Q9487" s="58"/>
      <c r="R9487" s="58"/>
    </row>
    <row r="9488" spans="1:18" x14ac:dyDescent="0.2">
      <c r="A9488" s="58"/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  <c r="Q9488" s="58"/>
      <c r="R9488" s="58"/>
    </row>
    <row r="9489" spans="1:18" x14ac:dyDescent="0.2">
      <c r="A9489" s="58"/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  <c r="Q9489" s="58"/>
      <c r="R9489" s="58"/>
    </row>
    <row r="9490" spans="1:18" x14ac:dyDescent="0.2">
      <c r="A9490" s="58"/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  <c r="Q9490" s="58"/>
      <c r="R9490" s="58"/>
    </row>
    <row r="9491" spans="1:18" x14ac:dyDescent="0.2">
      <c r="A9491" s="58"/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  <c r="Q9491" s="58"/>
      <c r="R9491" s="58"/>
    </row>
    <row r="9492" spans="1:18" x14ac:dyDescent="0.2">
      <c r="A9492" s="58"/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  <c r="Q9492" s="58"/>
      <c r="R9492" s="58"/>
    </row>
    <row r="9493" spans="1:18" x14ac:dyDescent="0.2">
      <c r="A9493" s="58"/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  <c r="Q9493" s="58"/>
      <c r="R9493" s="58"/>
    </row>
    <row r="9494" spans="1:18" x14ac:dyDescent="0.2">
      <c r="A9494" s="58"/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  <c r="Q9494" s="58"/>
      <c r="R9494" s="58"/>
    </row>
    <row r="9495" spans="1:18" x14ac:dyDescent="0.2">
      <c r="A9495" s="58"/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  <c r="Q9495" s="58"/>
      <c r="R9495" s="58"/>
    </row>
    <row r="9496" spans="1:18" x14ac:dyDescent="0.2">
      <c r="A9496" s="58"/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  <c r="Q9496" s="58"/>
      <c r="R9496" s="58"/>
    </row>
    <row r="9497" spans="1:18" x14ac:dyDescent="0.2">
      <c r="A9497" s="58"/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  <c r="Q9497" s="58"/>
      <c r="R9497" s="58"/>
    </row>
    <row r="9498" spans="1:18" x14ac:dyDescent="0.2">
      <c r="A9498" s="58"/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  <c r="Q9498" s="58"/>
      <c r="R9498" s="58"/>
    </row>
    <row r="9499" spans="1:18" x14ac:dyDescent="0.2">
      <c r="A9499" s="58"/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  <c r="Q9499" s="58"/>
      <c r="R9499" s="58"/>
    </row>
    <row r="9500" spans="1:18" x14ac:dyDescent="0.2">
      <c r="A9500" s="58"/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  <c r="Q9500" s="58"/>
      <c r="R9500" s="58"/>
    </row>
    <row r="9501" spans="1:18" x14ac:dyDescent="0.2">
      <c r="A9501" s="58"/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  <c r="Q9501" s="58"/>
      <c r="R9501" s="58"/>
    </row>
    <row r="9502" spans="1:18" x14ac:dyDescent="0.2">
      <c r="A9502" s="58"/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  <c r="Q9502" s="58"/>
      <c r="R9502" s="58"/>
    </row>
    <row r="9503" spans="1:18" x14ac:dyDescent="0.2">
      <c r="A9503" s="58"/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  <c r="Q9503" s="58"/>
      <c r="R9503" s="58"/>
    </row>
    <row r="9504" spans="1:18" x14ac:dyDescent="0.2">
      <c r="A9504" s="58"/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  <c r="Q9504" s="58"/>
      <c r="R9504" s="58"/>
    </row>
    <row r="9505" spans="1:18" x14ac:dyDescent="0.2">
      <c r="A9505" s="58"/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  <c r="Q9505" s="58"/>
      <c r="R9505" s="58"/>
    </row>
    <row r="9506" spans="1:18" x14ac:dyDescent="0.2">
      <c r="A9506" s="58"/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  <c r="Q9506" s="58"/>
      <c r="R9506" s="58"/>
    </row>
    <row r="9507" spans="1:18" x14ac:dyDescent="0.2">
      <c r="A9507" s="58"/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  <c r="Q9507" s="58"/>
      <c r="R9507" s="58"/>
    </row>
    <row r="9508" spans="1:18" x14ac:dyDescent="0.2">
      <c r="A9508" s="58"/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  <c r="Q9508" s="58"/>
      <c r="R9508" s="58"/>
    </row>
    <row r="9509" spans="1:18" x14ac:dyDescent="0.2">
      <c r="A9509" s="58"/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  <c r="Q9509" s="58"/>
      <c r="R9509" s="58"/>
    </row>
    <row r="9510" spans="1:18" x14ac:dyDescent="0.2">
      <c r="A9510" s="58"/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  <c r="Q9510" s="58"/>
      <c r="R9510" s="58"/>
    </row>
    <row r="9511" spans="1:18" x14ac:dyDescent="0.2">
      <c r="A9511" s="58"/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  <c r="Q9511" s="58"/>
      <c r="R9511" s="58"/>
    </row>
    <row r="9512" spans="1:18" x14ac:dyDescent="0.2">
      <c r="A9512" s="58"/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  <c r="Q9512" s="58"/>
      <c r="R9512" s="58"/>
    </row>
    <row r="9513" spans="1:18" x14ac:dyDescent="0.2">
      <c r="A9513" s="58"/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  <c r="Q9513" s="58"/>
      <c r="R9513" s="58"/>
    </row>
    <row r="9514" spans="1:18" x14ac:dyDescent="0.2">
      <c r="A9514" s="58"/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  <c r="Q9514" s="58"/>
      <c r="R9514" s="58"/>
    </row>
    <row r="9515" spans="1:18" x14ac:dyDescent="0.2">
      <c r="A9515" s="58"/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  <c r="Q9515" s="58"/>
      <c r="R9515" s="58"/>
    </row>
    <row r="9516" spans="1:18" x14ac:dyDescent="0.2">
      <c r="A9516" s="58"/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  <c r="Q9516" s="58"/>
      <c r="R9516" s="58"/>
    </row>
    <row r="9517" spans="1:18" x14ac:dyDescent="0.2">
      <c r="A9517" s="58"/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  <c r="Q9517" s="58"/>
      <c r="R9517" s="58"/>
    </row>
    <row r="9518" spans="1:18" x14ac:dyDescent="0.2">
      <c r="A9518" s="58"/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  <c r="Q9518" s="58"/>
      <c r="R9518" s="58"/>
    </row>
    <row r="9519" spans="1:18" x14ac:dyDescent="0.2">
      <c r="A9519" s="58"/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  <c r="Q9519" s="58"/>
      <c r="R9519" s="58"/>
    </row>
    <row r="9520" spans="1:18" x14ac:dyDescent="0.2">
      <c r="A9520" s="58"/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  <c r="Q9520" s="58"/>
      <c r="R9520" s="58"/>
    </row>
    <row r="9521" spans="1:18" x14ac:dyDescent="0.2">
      <c r="A9521" s="58"/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  <c r="Q9521" s="58"/>
      <c r="R9521" s="58"/>
    </row>
    <row r="9522" spans="1:18" x14ac:dyDescent="0.2">
      <c r="A9522" s="58"/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  <c r="Q9522" s="58"/>
      <c r="R9522" s="58"/>
    </row>
    <row r="9523" spans="1:18" x14ac:dyDescent="0.2">
      <c r="A9523" s="58"/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  <c r="Q9523" s="58"/>
      <c r="R9523" s="58"/>
    </row>
    <row r="9524" spans="1:18" x14ac:dyDescent="0.2">
      <c r="A9524" s="58"/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  <c r="Q9524" s="58"/>
      <c r="R9524" s="58"/>
    </row>
    <row r="9525" spans="1:18" x14ac:dyDescent="0.2">
      <c r="A9525" s="58"/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  <c r="Q9525" s="58"/>
      <c r="R9525" s="58"/>
    </row>
    <row r="9526" spans="1:18" x14ac:dyDescent="0.2">
      <c r="A9526" s="58"/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  <c r="Q9526" s="58"/>
      <c r="R9526" s="58"/>
    </row>
    <row r="9527" spans="1:18" x14ac:dyDescent="0.2">
      <c r="A9527" s="58"/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  <c r="Q9527" s="58"/>
      <c r="R9527" s="58"/>
    </row>
    <row r="9528" spans="1:18" x14ac:dyDescent="0.2">
      <c r="A9528" s="58"/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  <c r="Q9528" s="58"/>
      <c r="R9528" s="58"/>
    </row>
    <row r="9529" spans="1:18" x14ac:dyDescent="0.2">
      <c r="A9529" s="58"/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  <c r="Q9529" s="58"/>
      <c r="R9529" s="58"/>
    </row>
    <row r="9530" spans="1:18" x14ac:dyDescent="0.2">
      <c r="A9530" s="58"/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  <c r="Q9530" s="58"/>
      <c r="R9530" s="58"/>
    </row>
    <row r="9531" spans="1:18" x14ac:dyDescent="0.2">
      <c r="A9531" s="58"/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  <c r="Q9531" s="58"/>
      <c r="R9531" s="58"/>
    </row>
    <row r="9532" spans="1:18" x14ac:dyDescent="0.2">
      <c r="A9532" s="58"/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  <c r="Q9532" s="58"/>
      <c r="R9532" s="58"/>
    </row>
    <row r="9533" spans="1:18" x14ac:dyDescent="0.2">
      <c r="A9533" s="58"/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  <c r="Q9533" s="58"/>
      <c r="R9533" s="58"/>
    </row>
    <row r="9534" spans="1:18" x14ac:dyDescent="0.2">
      <c r="A9534" s="58"/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  <c r="Q9534" s="58"/>
      <c r="R9534" s="58"/>
    </row>
    <row r="9535" spans="1:18" x14ac:dyDescent="0.2">
      <c r="A9535" s="58"/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  <c r="Q9535" s="58"/>
      <c r="R9535" s="58"/>
    </row>
    <row r="9536" spans="1:18" x14ac:dyDescent="0.2">
      <c r="A9536" s="58"/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  <c r="Q9536" s="58"/>
      <c r="R9536" s="58"/>
    </row>
    <row r="9537" spans="1:18" x14ac:dyDescent="0.2">
      <c r="A9537" s="58"/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  <c r="Q9537" s="58"/>
      <c r="R9537" s="58"/>
    </row>
    <row r="9538" spans="1:18" x14ac:dyDescent="0.2">
      <c r="A9538" s="58"/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  <c r="Q9538" s="58"/>
      <c r="R9538" s="58"/>
    </row>
    <row r="9539" spans="1:18" x14ac:dyDescent="0.2">
      <c r="A9539" s="58"/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  <c r="Q9539" s="58"/>
      <c r="R9539" s="58"/>
    </row>
    <row r="9540" spans="1:18" x14ac:dyDescent="0.2">
      <c r="A9540" s="58"/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  <c r="Q9540" s="58"/>
      <c r="R9540" s="58"/>
    </row>
    <row r="9541" spans="1:18" x14ac:dyDescent="0.2">
      <c r="A9541" s="58"/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  <c r="Q9541" s="58"/>
      <c r="R9541" s="58"/>
    </row>
    <row r="9542" spans="1:18" x14ac:dyDescent="0.2">
      <c r="A9542" s="58"/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  <c r="Q9542" s="58"/>
      <c r="R9542" s="58"/>
    </row>
    <row r="9543" spans="1:18" x14ac:dyDescent="0.2">
      <c r="A9543" s="58"/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  <c r="Q9543" s="58"/>
      <c r="R9543" s="58"/>
    </row>
    <row r="9544" spans="1:18" x14ac:dyDescent="0.2">
      <c r="A9544" s="58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  <c r="Q9544" s="58"/>
      <c r="R9544" s="58"/>
    </row>
    <row r="9545" spans="1:18" x14ac:dyDescent="0.2">
      <c r="A9545" s="58"/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  <c r="Q9545" s="58"/>
      <c r="R9545" s="58"/>
    </row>
    <row r="9546" spans="1:18" x14ac:dyDescent="0.2">
      <c r="A9546" s="58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  <c r="Q9546" s="58"/>
      <c r="R9546" s="58"/>
    </row>
    <row r="9547" spans="1:18" x14ac:dyDescent="0.2">
      <c r="A9547" s="58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  <c r="Q9547" s="58"/>
      <c r="R9547" s="58"/>
    </row>
    <row r="9548" spans="1:18" x14ac:dyDescent="0.2">
      <c r="A9548" s="58"/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  <c r="Q9548" s="58"/>
      <c r="R9548" s="58"/>
    </row>
    <row r="9549" spans="1:18" x14ac:dyDescent="0.2">
      <c r="A9549" s="58"/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  <c r="Q9549" s="58"/>
      <c r="R9549" s="58"/>
    </row>
    <row r="9550" spans="1:18" x14ac:dyDescent="0.2">
      <c r="A9550" s="58"/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  <c r="Q9550" s="58"/>
      <c r="R9550" s="58"/>
    </row>
    <row r="9551" spans="1:18" x14ac:dyDescent="0.2">
      <c r="A9551" s="58"/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  <c r="Q9551" s="58"/>
      <c r="R9551" s="58"/>
    </row>
    <row r="9552" spans="1:18" x14ac:dyDescent="0.2">
      <c r="A9552" s="58"/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  <c r="Q9552" s="58"/>
      <c r="R9552" s="58"/>
    </row>
    <row r="9553" spans="1:18" x14ac:dyDescent="0.2">
      <c r="A9553" s="58"/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  <c r="Q9553" s="58"/>
      <c r="R9553" s="58"/>
    </row>
    <row r="9554" spans="1:18" x14ac:dyDescent="0.2">
      <c r="A9554" s="58"/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  <c r="Q9554" s="58"/>
      <c r="R9554" s="58"/>
    </row>
    <row r="9555" spans="1:18" x14ac:dyDescent="0.2">
      <c r="A9555" s="58"/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  <c r="Q9555" s="58"/>
      <c r="R9555" s="58"/>
    </row>
    <row r="9556" spans="1:18" x14ac:dyDescent="0.2">
      <c r="A9556" s="58"/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  <c r="Q9556" s="58"/>
      <c r="R9556" s="58"/>
    </row>
    <row r="9557" spans="1:18" x14ac:dyDescent="0.2">
      <c r="A9557" s="58"/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  <c r="Q9557" s="58"/>
      <c r="R9557" s="58"/>
    </row>
    <row r="9558" spans="1:18" x14ac:dyDescent="0.2">
      <c r="A9558" s="58"/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  <c r="Q9558" s="58"/>
      <c r="R9558" s="58"/>
    </row>
    <row r="9559" spans="1:18" x14ac:dyDescent="0.2">
      <c r="A9559" s="58"/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  <c r="Q9559" s="58"/>
      <c r="R9559" s="58"/>
    </row>
    <row r="9560" spans="1:18" x14ac:dyDescent="0.2">
      <c r="A9560" s="58"/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  <c r="Q9560" s="58"/>
      <c r="R9560" s="58"/>
    </row>
    <row r="9561" spans="1:18" x14ac:dyDescent="0.2">
      <c r="A9561" s="58"/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  <c r="Q9561" s="58"/>
      <c r="R9561" s="58"/>
    </row>
    <row r="9562" spans="1:18" x14ac:dyDescent="0.2">
      <c r="A9562" s="58"/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  <c r="Q9562" s="58"/>
      <c r="R9562" s="58"/>
    </row>
    <row r="9563" spans="1:18" x14ac:dyDescent="0.2">
      <c r="A9563" s="58"/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  <c r="Q9563" s="58"/>
      <c r="R9563" s="58"/>
    </row>
    <row r="9564" spans="1:18" x14ac:dyDescent="0.2">
      <c r="A9564" s="58"/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  <c r="Q9564" s="58"/>
      <c r="R9564" s="58"/>
    </row>
    <row r="9565" spans="1:18" x14ac:dyDescent="0.2">
      <c r="A9565" s="58"/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  <c r="Q9565" s="58"/>
      <c r="R9565" s="58"/>
    </row>
    <row r="9566" spans="1:18" x14ac:dyDescent="0.2">
      <c r="A9566" s="58"/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  <c r="Q9566" s="58"/>
      <c r="R9566" s="58"/>
    </row>
    <row r="9567" spans="1:18" x14ac:dyDescent="0.2">
      <c r="A9567" s="58"/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  <c r="Q9567" s="58"/>
      <c r="R9567" s="58"/>
    </row>
    <row r="9568" spans="1:18" x14ac:dyDescent="0.2">
      <c r="A9568" s="58"/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  <c r="Q9568" s="58"/>
      <c r="R9568" s="58"/>
    </row>
    <row r="9569" spans="1:18" x14ac:dyDescent="0.2">
      <c r="A9569" s="58"/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  <c r="Q9569" s="58"/>
      <c r="R9569" s="58"/>
    </row>
    <row r="9570" spans="1:18" x14ac:dyDescent="0.2">
      <c r="A9570" s="58"/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  <c r="Q9570" s="58"/>
      <c r="R9570" s="58"/>
    </row>
    <row r="9571" spans="1:18" x14ac:dyDescent="0.2">
      <c r="A9571" s="58"/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  <c r="Q9571" s="58"/>
      <c r="R9571" s="58"/>
    </row>
    <row r="9572" spans="1:18" x14ac:dyDescent="0.2">
      <c r="A9572" s="58"/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  <c r="Q9572" s="58"/>
      <c r="R9572" s="58"/>
    </row>
    <row r="9573" spans="1:18" x14ac:dyDescent="0.2">
      <c r="A9573" s="58"/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  <c r="Q9573" s="58"/>
      <c r="R9573" s="58"/>
    </row>
    <row r="9574" spans="1:18" x14ac:dyDescent="0.2">
      <c r="A9574" s="58"/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  <c r="Q9574" s="58"/>
      <c r="R9574" s="58"/>
    </row>
    <row r="9575" spans="1:18" x14ac:dyDescent="0.2">
      <c r="A9575" s="58"/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  <c r="Q9575" s="58"/>
      <c r="R9575" s="58"/>
    </row>
    <row r="9576" spans="1:18" x14ac:dyDescent="0.2">
      <c r="A9576" s="58"/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  <c r="Q9576" s="58"/>
      <c r="R9576" s="58"/>
    </row>
    <row r="9577" spans="1:18" x14ac:dyDescent="0.2">
      <c r="A9577" s="58"/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  <c r="Q9577" s="58"/>
      <c r="R9577" s="58"/>
    </row>
    <row r="9578" spans="1:18" x14ac:dyDescent="0.2">
      <c r="A9578" s="58"/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  <c r="Q9578" s="58"/>
      <c r="R9578" s="58"/>
    </row>
    <row r="9579" spans="1:18" x14ac:dyDescent="0.2">
      <c r="A9579" s="58"/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  <c r="Q9579" s="58"/>
      <c r="R9579" s="58"/>
    </row>
    <row r="9580" spans="1:18" x14ac:dyDescent="0.2">
      <c r="A9580" s="58"/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  <c r="Q9580" s="58"/>
      <c r="R9580" s="58"/>
    </row>
    <row r="9581" spans="1:18" x14ac:dyDescent="0.2">
      <c r="A9581" s="58"/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  <c r="Q9581" s="58"/>
      <c r="R9581" s="58"/>
    </row>
    <row r="9582" spans="1:18" x14ac:dyDescent="0.2">
      <c r="A9582" s="58"/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  <c r="Q9582" s="58"/>
      <c r="R9582" s="58"/>
    </row>
    <row r="9583" spans="1:18" x14ac:dyDescent="0.2">
      <c r="A9583" s="58"/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  <c r="Q9583" s="58"/>
      <c r="R9583" s="58"/>
    </row>
    <row r="9584" spans="1:18" x14ac:dyDescent="0.2">
      <c r="A9584" s="58"/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  <c r="Q9584" s="58"/>
      <c r="R9584" s="58"/>
    </row>
    <row r="9585" spans="1:18" x14ac:dyDescent="0.2">
      <c r="A9585" s="58"/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  <c r="Q9585" s="58"/>
      <c r="R9585" s="58"/>
    </row>
    <row r="9586" spans="1:18" x14ac:dyDescent="0.2">
      <c r="A9586" s="58"/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  <c r="Q9586" s="58"/>
      <c r="R9586" s="58"/>
    </row>
    <row r="9587" spans="1:18" x14ac:dyDescent="0.2">
      <c r="A9587" s="58"/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  <c r="Q9587" s="58"/>
      <c r="R9587" s="58"/>
    </row>
    <row r="9588" spans="1:18" x14ac:dyDescent="0.2">
      <c r="A9588" s="58"/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  <c r="Q9588" s="58"/>
      <c r="R9588" s="58"/>
    </row>
    <row r="9589" spans="1:18" x14ac:dyDescent="0.2">
      <c r="A9589" s="58"/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  <c r="Q9589" s="58"/>
      <c r="R9589" s="58"/>
    </row>
    <row r="9590" spans="1:18" x14ac:dyDescent="0.2">
      <c r="A9590" s="58"/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  <c r="Q9590" s="58"/>
      <c r="R9590" s="58"/>
    </row>
    <row r="9591" spans="1:18" x14ac:dyDescent="0.2">
      <c r="A9591" s="58"/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  <c r="Q9591" s="58"/>
      <c r="R9591" s="58"/>
    </row>
    <row r="9592" spans="1:18" x14ac:dyDescent="0.2">
      <c r="A9592" s="58"/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  <c r="Q9592" s="58"/>
      <c r="R9592" s="58"/>
    </row>
    <row r="9593" spans="1:18" x14ac:dyDescent="0.2">
      <c r="A9593" s="58"/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  <c r="Q9593" s="58"/>
      <c r="R9593" s="58"/>
    </row>
    <row r="9594" spans="1:18" x14ac:dyDescent="0.2">
      <c r="A9594" s="58"/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  <c r="Q9594" s="58"/>
      <c r="R9594" s="58"/>
    </row>
    <row r="9595" spans="1:18" x14ac:dyDescent="0.2">
      <c r="A9595" s="58"/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  <c r="Q9595" s="58"/>
      <c r="R9595" s="58"/>
    </row>
    <row r="9596" spans="1:18" x14ac:dyDescent="0.2">
      <c r="A9596" s="58"/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  <c r="Q9596" s="58"/>
      <c r="R9596" s="58"/>
    </row>
    <row r="9597" spans="1:18" x14ac:dyDescent="0.2">
      <c r="A9597" s="58"/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  <c r="Q9597" s="58"/>
      <c r="R9597" s="58"/>
    </row>
    <row r="9598" spans="1:18" x14ac:dyDescent="0.2">
      <c r="A9598" s="58"/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  <c r="Q9598" s="58"/>
      <c r="R9598" s="58"/>
    </row>
    <row r="9599" spans="1:18" x14ac:dyDescent="0.2">
      <c r="A9599" s="58"/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  <c r="Q9599" s="58"/>
      <c r="R9599" s="58"/>
    </row>
    <row r="9600" spans="1:18" x14ac:dyDescent="0.2">
      <c r="A9600" s="58"/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  <c r="Q9600" s="58"/>
      <c r="R9600" s="58"/>
    </row>
    <row r="9601" spans="1:18" x14ac:dyDescent="0.2">
      <c r="A9601" s="58"/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  <c r="Q9601" s="58"/>
      <c r="R9601" s="58"/>
    </row>
    <row r="9602" spans="1:18" x14ac:dyDescent="0.2">
      <c r="A9602" s="58"/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  <c r="Q9602" s="58"/>
      <c r="R9602" s="58"/>
    </row>
    <row r="9603" spans="1:18" x14ac:dyDescent="0.2">
      <c r="A9603" s="58"/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  <c r="Q9603" s="58"/>
      <c r="R9603" s="58"/>
    </row>
    <row r="9604" spans="1:18" x14ac:dyDescent="0.2">
      <c r="A9604" s="58"/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  <c r="Q9604" s="58"/>
      <c r="R9604" s="58"/>
    </row>
    <row r="9605" spans="1:18" x14ac:dyDescent="0.2">
      <c r="A9605" s="58"/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  <c r="Q9605" s="58"/>
      <c r="R9605" s="58"/>
    </row>
    <row r="9606" spans="1:18" x14ac:dyDescent="0.2">
      <c r="A9606" s="58"/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  <c r="Q9606" s="58"/>
      <c r="R9606" s="58"/>
    </row>
    <row r="9607" spans="1:18" x14ac:dyDescent="0.2">
      <c r="A9607" s="58"/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  <c r="Q9607" s="58"/>
      <c r="R9607" s="58"/>
    </row>
    <row r="9608" spans="1:18" x14ac:dyDescent="0.2">
      <c r="A9608" s="58"/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  <c r="Q9608" s="58"/>
      <c r="R9608" s="58"/>
    </row>
    <row r="9609" spans="1:18" x14ac:dyDescent="0.2">
      <c r="A9609" s="58"/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  <c r="Q9609" s="58"/>
      <c r="R9609" s="58"/>
    </row>
    <row r="9610" spans="1:18" x14ac:dyDescent="0.2">
      <c r="A9610" s="58"/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  <c r="Q9610" s="58"/>
      <c r="R9610" s="58"/>
    </row>
    <row r="9611" spans="1:18" x14ac:dyDescent="0.2">
      <c r="A9611" s="58"/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  <c r="Q9611" s="58"/>
      <c r="R9611" s="58"/>
    </row>
    <row r="9612" spans="1:18" x14ac:dyDescent="0.2">
      <c r="A9612" s="58"/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  <c r="Q9612" s="58"/>
      <c r="R9612" s="58"/>
    </row>
    <row r="9613" spans="1:18" x14ac:dyDescent="0.2">
      <c r="A9613" s="58"/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  <c r="Q9613" s="58"/>
      <c r="R9613" s="58"/>
    </row>
    <row r="9614" spans="1:18" x14ac:dyDescent="0.2">
      <c r="A9614" s="58"/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  <c r="Q9614" s="58"/>
      <c r="R9614" s="58"/>
    </row>
    <row r="9615" spans="1:18" x14ac:dyDescent="0.2">
      <c r="A9615" s="58"/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  <c r="Q9615" s="58"/>
      <c r="R9615" s="58"/>
    </row>
    <row r="9616" spans="1:18" x14ac:dyDescent="0.2">
      <c r="A9616" s="58"/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  <c r="Q9616" s="58"/>
      <c r="R9616" s="58"/>
    </row>
    <row r="9617" spans="1:18" x14ac:dyDescent="0.2">
      <c r="A9617" s="58"/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  <c r="Q9617" s="58"/>
      <c r="R9617" s="58"/>
    </row>
    <row r="9618" spans="1:18" x14ac:dyDescent="0.2">
      <c r="A9618" s="58"/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  <c r="Q9618" s="58"/>
      <c r="R9618" s="58"/>
    </row>
    <row r="9619" spans="1:18" x14ac:dyDescent="0.2">
      <c r="A9619" s="58"/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  <c r="Q9619" s="58"/>
      <c r="R9619" s="58"/>
    </row>
    <row r="9620" spans="1:18" x14ac:dyDescent="0.2">
      <c r="A9620" s="58"/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  <c r="Q9620" s="58"/>
      <c r="R9620" s="58"/>
    </row>
    <row r="9621" spans="1:18" x14ac:dyDescent="0.2">
      <c r="A9621" s="58"/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  <c r="Q9621" s="58"/>
      <c r="R9621" s="58"/>
    </row>
    <row r="9622" spans="1:18" x14ac:dyDescent="0.2">
      <c r="A9622" s="58"/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  <c r="Q9622" s="58"/>
      <c r="R9622" s="58"/>
    </row>
    <row r="9623" spans="1:18" x14ac:dyDescent="0.2">
      <c r="A9623" s="58"/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  <c r="Q9623" s="58"/>
      <c r="R9623" s="58"/>
    </row>
    <row r="9624" spans="1:18" x14ac:dyDescent="0.2">
      <c r="A9624" s="58"/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  <c r="Q9624" s="58"/>
      <c r="R9624" s="58"/>
    </row>
    <row r="9625" spans="1:18" x14ac:dyDescent="0.2">
      <c r="A9625" s="58"/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  <c r="Q9625" s="58"/>
      <c r="R9625" s="58"/>
    </row>
    <row r="9626" spans="1:18" x14ac:dyDescent="0.2">
      <c r="A9626" s="58"/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  <c r="Q9626" s="58"/>
      <c r="R9626" s="58"/>
    </row>
    <row r="9627" spans="1:18" x14ac:dyDescent="0.2">
      <c r="A9627" s="58"/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  <c r="Q9627" s="58"/>
      <c r="R9627" s="58"/>
    </row>
    <row r="9628" spans="1:18" x14ac:dyDescent="0.2">
      <c r="A9628" s="58"/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  <c r="Q9628" s="58"/>
      <c r="R9628" s="58"/>
    </row>
    <row r="9629" spans="1:18" x14ac:dyDescent="0.2">
      <c r="A9629" s="58"/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  <c r="Q9629" s="58"/>
      <c r="R9629" s="58"/>
    </row>
    <row r="9630" spans="1:18" x14ac:dyDescent="0.2">
      <c r="A9630" s="58"/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  <c r="Q9630" s="58"/>
      <c r="R9630" s="58"/>
    </row>
    <row r="9631" spans="1:18" x14ac:dyDescent="0.2">
      <c r="A9631" s="58"/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  <c r="Q9631" s="58"/>
      <c r="R9631" s="58"/>
    </row>
    <row r="9632" spans="1:18" x14ac:dyDescent="0.2">
      <c r="A9632" s="58"/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  <c r="Q9632" s="58"/>
      <c r="R9632" s="58"/>
    </row>
    <row r="9633" spans="1:18" x14ac:dyDescent="0.2">
      <c r="A9633" s="58"/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  <c r="Q9633" s="58"/>
      <c r="R9633" s="58"/>
    </row>
    <row r="9634" spans="1:18" x14ac:dyDescent="0.2">
      <c r="A9634" s="58"/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  <c r="Q9634" s="58"/>
      <c r="R9634" s="58"/>
    </row>
    <row r="9635" spans="1:18" x14ac:dyDescent="0.2">
      <c r="A9635" s="58"/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  <c r="Q9635" s="58"/>
      <c r="R9635" s="58"/>
    </row>
    <row r="9636" spans="1:18" x14ac:dyDescent="0.2">
      <c r="A9636" s="58"/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  <c r="Q9636" s="58"/>
      <c r="R9636" s="58"/>
    </row>
    <row r="9637" spans="1:18" x14ac:dyDescent="0.2">
      <c r="A9637" s="58"/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  <c r="Q9637" s="58"/>
      <c r="R9637" s="58"/>
    </row>
    <row r="9638" spans="1:18" x14ac:dyDescent="0.2">
      <c r="A9638" s="58"/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  <c r="Q9638" s="58"/>
      <c r="R9638" s="58"/>
    </row>
    <row r="9639" spans="1:18" x14ac:dyDescent="0.2">
      <c r="A9639" s="58"/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  <c r="Q9639" s="58"/>
      <c r="R9639" s="58"/>
    </row>
    <row r="9640" spans="1:18" x14ac:dyDescent="0.2">
      <c r="A9640" s="58"/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  <c r="Q9640" s="58"/>
      <c r="R9640" s="58"/>
    </row>
    <row r="9641" spans="1:18" x14ac:dyDescent="0.2">
      <c r="A9641" s="58"/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  <c r="Q9641" s="58"/>
      <c r="R9641" s="58"/>
    </row>
    <row r="9642" spans="1:18" x14ac:dyDescent="0.2">
      <c r="A9642" s="58"/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  <c r="Q9642" s="58"/>
      <c r="R9642" s="58"/>
    </row>
    <row r="9643" spans="1:18" x14ac:dyDescent="0.2">
      <c r="A9643" s="58"/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  <c r="Q9643" s="58"/>
      <c r="R9643" s="58"/>
    </row>
    <row r="9644" spans="1:18" x14ac:dyDescent="0.2">
      <c r="A9644" s="58"/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  <c r="Q9644" s="58"/>
      <c r="R9644" s="58"/>
    </row>
    <row r="9645" spans="1:18" x14ac:dyDescent="0.2">
      <c r="A9645" s="58"/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  <c r="Q9645" s="58"/>
      <c r="R9645" s="58"/>
    </row>
    <row r="9646" spans="1:18" x14ac:dyDescent="0.2">
      <c r="A9646" s="58"/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  <c r="Q9646" s="58"/>
      <c r="R9646" s="58"/>
    </row>
    <row r="9647" spans="1:18" x14ac:dyDescent="0.2">
      <c r="A9647" s="58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  <c r="Q9647" s="58"/>
      <c r="R9647" s="58"/>
    </row>
    <row r="9648" spans="1:18" x14ac:dyDescent="0.2">
      <c r="A9648" s="58"/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  <c r="Q9648" s="58"/>
      <c r="R9648" s="58"/>
    </row>
    <row r="9649" spans="1:18" x14ac:dyDescent="0.2">
      <c r="A9649" s="58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  <c r="Q9649" s="58"/>
      <c r="R9649" s="58"/>
    </row>
    <row r="9650" spans="1:18" x14ac:dyDescent="0.2">
      <c r="A9650" s="58"/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  <c r="Q9650" s="58"/>
      <c r="R9650" s="58"/>
    </row>
    <row r="9651" spans="1:18" x14ac:dyDescent="0.2">
      <c r="A9651" s="58"/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  <c r="Q9651" s="58"/>
      <c r="R9651" s="58"/>
    </row>
    <row r="9652" spans="1:18" x14ac:dyDescent="0.2">
      <c r="A9652" s="58"/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  <c r="Q9652" s="58"/>
      <c r="R9652" s="58"/>
    </row>
    <row r="9653" spans="1:18" x14ac:dyDescent="0.2">
      <c r="A9653" s="58"/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  <c r="Q9653" s="58"/>
      <c r="R9653" s="58"/>
    </row>
    <row r="9654" spans="1:18" x14ac:dyDescent="0.2">
      <c r="A9654" s="58"/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  <c r="Q9654" s="58"/>
      <c r="R9654" s="58"/>
    </row>
    <row r="9655" spans="1:18" x14ac:dyDescent="0.2">
      <c r="A9655" s="58"/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  <c r="Q9655" s="58"/>
      <c r="R9655" s="58"/>
    </row>
    <row r="9656" spans="1:18" x14ac:dyDescent="0.2">
      <c r="A9656" s="58"/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  <c r="Q9656" s="58"/>
      <c r="R9656" s="58"/>
    </row>
    <row r="9657" spans="1:18" x14ac:dyDescent="0.2">
      <c r="A9657" s="58"/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  <c r="Q9657" s="58"/>
      <c r="R9657" s="58"/>
    </row>
    <row r="9658" spans="1:18" x14ac:dyDescent="0.2">
      <c r="A9658" s="58"/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  <c r="Q9658" s="58"/>
      <c r="R9658" s="58"/>
    </row>
    <row r="9659" spans="1:18" x14ac:dyDescent="0.2">
      <c r="A9659" s="58"/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  <c r="Q9659" s="58"/>
      <c r="R9659" s="58"/>
    </row>
    <row r="9660" spans="1:18" x14ac:dyDescent="0.2">
      <c r="A9660" s="58"/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  <c r="Q9660" s="58"/>
      <c r="R9660" s="58"/>
    </row>
    <row r="9661" spans="1:18" x14ac:dyDescent="0.2">
      <c r="A9661" s="58"/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  <c r="Q9661" s="58"/>
      <c r="R9661" s="58"/>
    </row>
    <row r="9662" spans="1:18" x14ac:dyDescent="0.2">
      <c r="A9662" s="58"/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  <c r="Q9662" s="58"/>
      <c r="R9662" s="58"/>
    </row>
    <row r="9663" spans="1:18" x14ac:dyDescent="0.2">
      <c r="A9663" s="58"/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  <c r="Q9663" s="58"/>
      <c r="R9663" s="58"/>
    </row>
    <row r="9664" spans="1:18" x14ac:dyDescent="0.2">
      <c r="A9664" s="58"/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  <c r="Q9664" s="58"/>
      <c r="R9664" s="58"/>
    </row>
    <row r="9665" spans="1:18" x14ac:dyDescent="0.2">
      <c r="A9665" s="58"/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  <c r="Q9665" s="58"/>
      <c r="R9665" s="58"/>
    </row>
    <row r="9666" spans="1:18" x14ac:dyDescent="0.2">
      <c r="A9666" s="58"/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  <c r="Q9666" s="58"/>
      <c r="R9666" s="58"/>
    </row>
    <row r="9667" spans="1:18" x14ac:dyDescent="0.2">
      <c r="A9667" s="58"/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  <c r="Q9667" s="58"/>
      <c r="R9667" s="58"/>
    </row>
    <row r="9668" spans="1:18" x14ac:dyDescent="0.2">
      <c r="A9668" s="58"/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  <c r="Q9668" s="58"/>
      <c r="R9668" s="58"/>
    </row>
    <row r="9669" spans="1:18" x14ac:dyDescent="0.2">
      <c r="A9669" s="58"/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  <c r="Q9669" s="58"/>
      <c r="R9669" s="58"/>
    </row>
    <row r="9670" spans="1:18" x14ac:dyDescent="0.2">
      <c r="A9670" s="58"/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  <c r="Q9670" s="58"/>
      <c r="R9670" s="58"/>
    </row>
    <row r="9671" spans="1:18" x14ac:dyDescent="0.2">
      <c r="A9671" s="58"/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  <c r="Q9671" s="58"/>
      <c r="R9671" s="58"/>
    </row>
    <row r="9672" spans="1:18" x14ac:dyDescent="0.2">
      <c r="A9672" s="58"/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  <c r="Q9672" s="58"/>
      <c r="R9672" s="58"/>
    </row>
    <row r="9673" spans="1:18" x14ac:dyDescent="0.2">
      <c r="A9673" s="58"/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  <c r="Q9673" s="58"/>
      <c r="R9673" s="58"/>
    </row>
    <row r="9674" spans="1:18" x14ac:dyDescent="0.2">
      <c r="A9674" s="58"/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  <c r="Q9674" s="58"/>
      <c r="R9674" s="58"/>
    </row>
    <row r="9675" spans="1:18" x14ac:dyDescent="0.2">
      <c r="A9675" s="58"/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  <c r="Q9675" s="58"/>
      <c r="R9675" s="58"/>
    </row>
    <row r="9676" spans="1:18" x14ac:dyDescent="0.2">
      <c r="A9676" s="58"/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  <c r="Q9676" s="58"/>
      <c r="R9676" s="58"/>
    </row>
    <row r="9677" spans="1:18" x14ac:dyDescent="0.2">
      <c r="A9677" s="58"/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  <c r="Q9677" s="58"/>
      <c r="R9677" s="58"/>
    </row>
    <row r="9678" spans="1:18" x14ac:dyDescent="0.2">
      <c r="A9678" s="58"/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  <c r="Q9678" s="58"/>
      <c r="R9678" s="58"/>
    </row>
    <row r="9679" spans="1:18" x14ac:dyDescent="0.2">
      <c r="A9679" s="58"/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  <c r="Q9679" s="58"/>
      <c r="R9679" s="58"/>
    </row>
    <row r="9680" spans="1:18" x14ac:dyDescent="0.2">
      <c r="A9680" s="58"/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  <c r="Q9680" s="58"/>
      <c r="R9680" s="58"/>
    </row>
    <row r="9681" spans="1:18" x14ac:dyDescent="0.2">
      <c r="A9681" s="58"/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  <c r="Q9681" s="58"/>
      <c r="R9681" s="58"/>
    </row>
    <row r="9682" spans="1:18" x14ac:dyDescent="0.2">
      <c r="A9682" s="58"/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  <c r="Q9682" s="58"/>
      <c r="R9682" s="58"/>
    </row>
    <row r="9683" spans="1:18" x14ac:dyDescent="0.2">
      <c r="A9683" s="58"/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  <c r="Q9683" s="58"/>
      <c r="R9683" s="58"/>
    </row>
    <row r="9684" spans="1:18" x14ac:dyDescent="0.2">
      <c r="A9684" s="58"/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  <c r="Q9684" s="58"/>
      <c r="R9684" s="58"/>
    </row>
    <row r="9685" spans="1:18" x14ac:dyDescent="0.2">
      <c r="A9685" s="58"/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  <c r="Q9685" s="58"/>
      <c r="R9685" s="58"/>
    </row>
    <row r="9686" spans="1:18" x14ac:dyDescent="0.2">
      <c r="A9686" s="58"/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  <c r="Q9686" s="58"/>
      <c r="R9686" s="58"/>
    </row>
    <row r="9687" spans="1:18" x14ac:dyDescent="0.2">
      <c r="A9687" s="58"/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  <c r="Q9687" s="58"/>
      <c r="R9687" s="58"/>
    </row>
    <row r="9688" spans="1:18" x14ac:dyDescent="0.2">
      <c r="A9688" s="58"/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  <c r="Q9688" s="58"/>
      <c r="R9688" s="58"/>
    </row>
    <row r="9689" spans="1:18" x14ac:dyDescent="0.2">
      <c r="A9689" s="58"/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  <c r="Q9689" s="58"/>
      <c r="R9689" s="58"/>
    </row>
    <row r="9690" spans="1:18" x14ac:dyDescent="0.2">
      <c r="A9690" s="58"/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  <c r="Q9690" s="58"/>
      <c r="R9690" s="58"/>
    </row>
    <row r="9691" spans="1:18" x14ac:dyDescent="0.2">
      <c r="A9691" s="58"/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  <c r="Q9691" s="58"/>
      <c r="R9691" s="58"/>
    </row>
    <row r="9692" spans="1:18" x14ac:dyDescent="0.2">
      <c r="A9692" s="58"/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  <c r="Q9692" s="58"/>
      <c r="R9692" s="58"/>
    </row>
    <row r="9693" spans="1:18" x14ac:dyDescent="0.2">
      <c r="A9693" s="58"/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  <c r="Q9693" s="58"/>
      <c r="R9693" s="58"/>
    </row>
    <row r="9694" spans="1:18" x14ac:dyDescent="0.2">
      <c r="A9694" s="58"/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  <c r="Q9694" s="58"/>
      <c r="R9694" s="58"/>
    </row>
    <row r="9695" spans="1:18" x14ac:dyDescent="0.2">
      <c r="A9695" s="58"/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  <c r="Q9695" s="58"/>
      <c r="R9695" s="58"/>
    </row>
    <row r="9696" spans="1:18" x14ac:dyDescent="0.2">
      <c r="A9696" s="58"/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  <c r="Q9696" s="58"/>
      <c r="R9696" s="58"/>
    </row>
    <row r="9697" spans="1:18" x14ac:dyDescent="0.2">
      <c r="A9697" s="58"/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  <c r="Q9697" s="58"/>
      <c r="R9697" s="58"/>
    </row>
    <row r="9698" spans="1:18" x14ac:dyDescent="0.2">
      <c r="A9698" s="58"/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  <c r="Q9698" s="58"/>
      <c r="R9698" s="58"/>
    </row>
    <row r="9699" spans="1:18" x14ac:dyDescent="0.2">
      <c r="A9699" s="58"/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  <c r="Q9699" s="58"/>
      <c r="R9699" s="58"/>
    </row>
    <row r="9700" spans="1:18" x14ac:dyDescent="0.2">
      <c r="A9700" s="58"/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  <c r="Q9700" s="58"/>
      <c r="R9700" s="58"/>
    </row>
    <row r="9701" spans="1:18" x14ac:dyDescent="0.2">
      <c r="A9701" s="58"/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  <c r="Q9701" s="58"/>
      <c r="R9701" s="58"/>
    </row>
    <row r="9702" spans="1:18" x14ac:dyDescent="0.2">
      <c r="A9702" s="58"/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  <c r="Q9702" s="58"/>
      <c r="R9702" s="58"/>
    </row>
    <row r="9703" spans="1:18" x14ac:dyDescent="0.2">
      <c r="A9703" s="58"/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  <c r="Q9703" s="58"/>
      <c r="R9703" s="58"/>
    </row>
    <row r="9704" spans="1:18" x14ac:dyDescent="0.2">
      <c r="A9704" s="58"/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  <c r="Q9704" s="58"/>
      <c r="R9704" s="58"/>
    </row>
    <row r="9705" spans="1:18" x14ac:dyDescent="0.2">
      <c r="A9705" s="58"/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  <c r="Q9705" s="58"/>
      <c r="R9705" s="58"/>
    </row>
    <row r="9706" spans="1:18" x14ac:dyDescent="0.2">
      <c r="A9706" s="58"/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  <c r="Q9706" s="58"/>
      <c r="R9706" s="58"/>
    </row>
    <row r="9707" spans="1:18" x14ac:dyDescent="0.2">
      <c r="A9707" s="58"/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  <c r="Q9707" s="58"/>
      <c r="R9707" s="58"/>
    </row>
    <row r="9708" spans="1:18" x14ac:dyDescent="0.2">
      <c r="A9708" s="58"/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  <c r="Q9708" s="58"/>
      <c r="R9708" s="58"/>
    </row>
    <row r="9709" spans="1:18" x14ac:dyDescent="0.2">
      <c r="A9709" s="58"/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  <c r="Q9709" s="58"/>
      <c r="R9709" s="58"/>
    </row>
    <row r="9710" spans="1:18" x14ac:dyDescent="0.2">
      <c r="A9710" s="58"/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  <c r="Q9710" s="58"/>
      <c r="R9710" s="58"/>
    </row>
    <row r="9711" spans="1:18" x14ac:dyDescent="0.2">
      <c r="A9711" s="58"/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  <c r="Q9711" s="58"/>
      <c r="R9711" s="58"/>
    </row>
    <row r="9712" spans="1:18" x14ac:dyDescent="0.2">
      <c r="A9712" s="58"/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  <c r="Q9712" s="58"/>
      <c r="R9712" s="58"/>
    </row>
    <row r="9713" spans="1:18" x14ac:dyDescent="0.2">
      <c r="A9713" s="58"/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  <c r="Q9713" s="58"/>
      <c r="R9713" s="58"/>
    </row>
    <row r="9714" spans="1:18" x14ac:dyDescent="0.2">
      <c r="A9714" s="58"/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  <c r="Q9714" s="58"/>
      <c r="R9714" s="58"/>
    </row>
    <row r="9715" spans="1:18" x14ac:dyDescent="0.2">
      <c r="A9715" s="58"/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  <c r="Q9715" s="58"/>
      <c r="R9715" s="58"/>
    </row>
    <row r="9716" spans="1:18" x14ac:dyDescent="0.2">
      <c r="A9716" s="58"/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  <c r="Q9716" s="58"/>
      <c r="R9716" s="58"/>
    </row>
    <row r="9717" spans="1:18" x14ac:dyDescent="0.2">
      <c r="A9717" s="58"/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  <c r="Q9717" s="58"/>
      <c r="R9717" s="58"/>
    </row>
    <row r="9718" spans="1:18" x14ac:dyDescent="0.2">
      <c r="A9718" s="58"/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  <c r="Q9718" s="58"/>
      <c r="R9718" s="58"/>
    </row>
    <row r="9719" spans="1:18" x14ac:dyDescent="0.2">
      <c r="A9719" s="58"/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  <c r="Q9719" s="58"/>
      <c r="R9719" s="58"/>
    </row>
    <row r="9720" spans="1:18" x14ac:dyDescent="0.2">
      <c r="A9720" s="58"/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  <c r="Q9720" s="58"/>
      <c r="R9720" s="58"/>
    </row>
    <row r="9721" spans="1:18" x14ac:dyDescent="0.2">
      <c r="A9721" s="58"/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  <c r="Q9721" s="58"/>
      <c r="R9721" s="58"/>
    </row>
    <row r="9722" spans="1:18" x14ac:dyDescent="0.2">
      <c r="A9722" s="58"/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  <c r="Q9722" s="58"/>
      <c r="R9722" s="58"/>
    </row>
    <row r="9723" spans="1:18" x14ac:dyDescent="0.2">
      <c r="A9723" s="58"/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  <c r="Q9723" s="58"/>
      <c r="R9723" s="58"/>
    </row>
    <row r="9724" spans="1:18" x14ac:dyDescent="0.2">
      <c r="A9724" s="58"/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  <c r="Q9724" s="58"/>
      <c r="R9724" s="58"/>
    </row>
    <row r="9725" spans="1:18" x14ac:dyDescent="0.2">
      <c r="A9725" s="58"/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  <c r="Q9725" s="58"/>
      <c r="R9725" s="58"/>
    </row>
    <row r="9726" spans="1:18" x14ac:dyDescent="0.2">
      <c r="A9726" s="58"/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  <c r="Q9726" s="58"/>
      <c r="R9726" s="58"/>
    </row>
    <row r="9727" spans="1:18" x14ac:dyDescent="0.2">
      <c r="A9727" s="58"/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  <c r="Q9727" s="58"/>
      <c r="R9727" s="58"/>
    </row>
    <row r="9728" spans="1:18" x14ac:dyDescent="0.2">
      <c r="A9728" s="58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  <c r="Q9728" s="58"/>
      <c r="R9728" s="58"/>
    </row>
    <row r="9729" spans="1:18" x14ac:dyDescent="0.2">
      <c r="A9729" s="58"/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  <c r="Q9729" s="58"/>
      <c r="R9729" s="58"/>
    </row>
    <row r="9730" spans="1:18" x14ac:dyDescent="0.2">
      <c r="A9730" s="58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  <c r="Q9730" s="58"/>
      <c r="R9730" s="58"/>
    </row>
    <row r="9731" spans="1:18" x14ac:dyDescent="0.2">
      <c r="A9731" s="58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  <c r="Q9731" s="58"/>
      <c r="R9731" s="58"/>
    </row>
    <row r="9732" spans="1:18" x14ac:dyDescent="0.2">
      <c r="A9732" s="58"/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  <c r="Q9732" s="58"/>
      <c r="R9732" s="58"/>
    </row>
    <row r="9733" spans="1:18" x14ac:dyDescent="0.2">
      <c r="A9733" s="58"/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  <c r="Q9733" s="58"/>
      <c r="R9733" s="58"/>
    </row>
    <row r="9734" spans="1:18" x14ac:dyDescent="0.2">
      <c r="A9734" s="58"/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  <c r="Q9734" s="58"/>
      <c r="R9734" s="58"/>
    </row>
    <row r="9735" spans="1:18" x14ac:dyDescent="0.2">
      <c r="A9735" s="58"/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  <c r="Q9735" s="58"/>
      <c r="R9735" s="58"/>
    </row>
    <row r="9736" spans="1:18" x14ac:dyDescent="0.2">
      <c r="A9736" s="58"/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  <c r="Q9736" s="58"/>
      <c r="R9736" s="58"/>
    </row>
    <row r="9737" spans="1:18" x14ac:dyDescent="0.2">
      <c r="A9737" s="58"/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  <c r="Q9737" s="58"/>
      <c r="R9737" s="58"/>
    </row>
    <row r="9738" spans="1:18" x14ac:dyDescent="0.2">
      <c r="A9738" s="58"/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  <c r="Q9738" s="58"/>
      <c r="R9738" s="58"/>
    </row>
    <row r="9739" spans="1:18" x14ac:dyDescent="0.2">
      <c r="A9739" s="58"/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  <c r="Q9739" s="58"/>
      <c r="R9739" s="58"/>
    </row>
    <row r="9740" spans="1:18" x14ac:dyDescent="0.2">
      <c r="A9740" s="58"/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  <c r="Q9740" s="58"/>
      <c r="R9740" s="58"/>
    </row>
    <row r="9741" spans="1:18" x14ac:dyDescent="0.2">
      <c r="A9741" s="58"/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  <c r="Q9741" s="58"/>
      <c r="R9741" s="58"/>
    </row>
    <row r="9742" spans="1:18" x14ac:dyDescent="0.2">
      <c r="A9742" s="58"/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  <c r="Q9742" s="58"/>
      <c r="R9742" s="58"/>
    </row>
    <row r="9743" spans="1:18" x14ac:dyDescent="0.2">
      <c r="A9743" s="58"/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  <c r="Q9743" s="58"/>
      <c r="R9743" s="58"/>
    </row>
    <row r="9744" spans="1:18" x14ac:dyDescent="0.2">
      <c r="A9744" s="58"/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  <c r="Q9744" s="58"/>
      <c r="R9744" s="58"/>
    </row>
    <row r="9745" spans="1:18" x14ac:dyDescent="0.2">
      <c r="A9745" s="58"/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  <c r="Q9745" s="58"/>
      <c r="R9745" s="58"/>
    </row>
    <row r="9746" spans="1:18" x14ac:dyDescent="0.2">
      <c r="A9746" s="58"/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  <c r="Q9746" s="58"/>
      <c r="R9746" s="58"/>
    </row>
    <row r="9747" spans="1:18" x14ac:dyDescent="0.2">
      <c r="A9747" s="58"/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  <c r="Q9747" s="58"/>
      <c r="R9747" s="58"/>
    </row>
    <row r="9748" spans="1:18" x14ac:dyDescent="0.2">
      <c r="A9748" s="58"/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  <c r="Q9748" s="58"/>
      <c r="R9748" s="58"/>
    </row>
    <row r="9749" spans="1:18" x14ac:dyDescent="0.2">
      <c r="A9749" s="58"/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  <c r="Q9749" s="58"/>
      <c r="R9749" s="58"/>
    </row>
    <row r="9750" spans="1:18" x14ac:dyDescent="0.2">
      <c r="A9750" s="58"/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  <c r="Q9750" s="58"/>
      <c r="R9750" s="58"/>
    </row>
    <row r="9751" spans="1:18" x14ac:dyDescent="0.2">
      <c r="A9751" s="58"/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  <c r="Q9751" s="58"/>
      <c r="R9751" s="58"/>
    </row>
    <row r="9752" spans="1:18" x14ac:dyDescent="0.2">
      <c r="A9752" s="58"/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  <c r="Q9752" s="58"/>
      <c r="R9752" s="58"/>
    </row>
    <row r="9753" spans="1:18" x14ac:dyDescent="0.2">
      <c r="A9753" s="58"/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  <c r="Q9753" s="58"/>
      <c r="R9753" s="58"/>
    </row>
    <row r="9754" spans="1:18" x14ac:dyDescent="0.2">
      <c r="A9754" s="58"/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  <c r="Q9754" s="58"/>
      <c r="R9754" s="58"/>
    </row>
    <row r="9755" spans="1:18" x14ac:dyDescent="0.2">
      <c r="A9755" s="58"/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  <c r="Q9755" s="58"/>
      <c r="R9755" s="58"/>
    </row>
    <row r="9756" spans="1:18" x14ac:dyDescent="0.2">
      <c r="A9756" s="58"/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  <c r="Q9756" s="58"/>
      <c r="R9756" s="58"/>
    </row>
    <row r="9757" spans="1:18" x14ac:dyDescent="0.2">
      <c r="A9757" s="58"/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  <c r="Q9757" s="58"/>
      <c r="R9757" s="58"/>
    </row>
    <row r="9758" spans="1:18" x14ac:dyDescent="0.2">
      <c r="A9758" s="58"/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  <c r="Q9758" s="58"/>
      <c r="R9758" s="58"/>
    </row>
    <row r="9759" spans="1:18" x14ac:dyDescent="0.2">
      <c r="A9759" s="58"/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  <c r="Q9759" s="58"/>
      <c r="R9759" s="58"/>
    </row>
    <row r="9760" spans="1:18" x14ac:dyDescent="0.2">
      <c r="A9760" s="58"/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  <c r="Q9760" s="58"/>
      <c r="R9760" s="58"/>
    </row>
    <row r="9761" spans="1:18" x14ac:dyDescent="0.2">
      <c r="A9761" s="58"/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  <c r="Q9761" s="58"/>
      <c r="R9761" s="58"/>
    </row>
    <row r="9762" spans="1:18" x14ac:dyDescent="0.2">
      <c r="A9762" s="58"/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  <c r="Q9762" s="58"/>
      <c r="R9762" s="58"/>
    </row>
    <row r="9763" spans="1:18" x14ac:dyDescent="0.2">
      <c r="A9763" s="58"/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  <c r="Q9763" s="58"/>
      <c r="R9763" s="58"/>
    </row>
    <row r="9764" spans="1:18" x14ac:dyDescent="0.2">
      <c r="A9764" s="58"/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  <c r="Q9764" s="58"/>
      <c r="R9764" s="58"/>
    </row>
    <row r="9765" spans="1:18" x14ac:dyDescent="0.2">
      <c r="A9765" s="58"/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  <c r="Q9765" s="58"/>
      <c r="R9765" s="58"/>
    </row>
    <row r="9766" spans="1:18" x14ac:dyDescent="0.2">
      <c r="A9766" s="58"/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  <c r="Q9766" s="58"/>
      <c r="R9766" s="58"/>
    </row>
    <row r="9767" spans="1:18" x14ac:dyDescent="0.2">
      <c r="A9767" s="58"/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  <c r="Q9767" s="58"/>
      <c r="R9767" s="58"/>
    </row>
    <row r="9768" spans="1:18" x14ac:dyDescent="0.2">
      <c r="A9768" s="58"/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  <c r="Q9768" s="58"/>
      <c r="R9768" s="58"/>
    </row>
    <row r="9769" spans="1:18" x14ac:dyDescent="0.2">
      <c r="A9769" s="58"/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  <c r="Q9769" s="58"/>
      <c r="R9769" s="58"/>
    </row>
    <row r="9770" spans="1:18" x14ac:dyDescent="0.2">
      <c r="A9770" s="58"/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  <c r="Q9770" s="58"/>
      <c r="R9770" s="58"/>
    </row>
    <row r="9771" spans="1:18" x14ac:dyDescent="0.2">
      <c r="A9771" s="58"/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  <c r="Q9771" s="58"/>
      <c r="R9771" s="58"/>
    </row>
    <row r="9772" spans="1:18" x14ac:dyDescent="0.2">
      <c r="A9772" s="58"/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  <c r="Q9772" s="58"/>
      <c r="R9772" s="58"/>
    </row>
    <row r="9773" spans="1:18" x14ac:dyDescent="0.2">
      <c r="A9773" s="58"/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  <c r="Q9773" s="58"/>
      <c r="R9773" s="58"/>
    </row>
    <row r="9774" spans="1:18" x14ac:dyDescent="0.2">
      <c r="A9774" s="58"/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  <c r="Q9774" s="58"/>
      <c r="R9774" s="58"/>
    </row>
    <row r="9775" spans="1:18" x14ac:dyDescent="0.2">
      <c r="A9775" s="58"/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  <c r="Q9775" s="58"/>
      <c r="R9775" s="58"/>
    </row>
    <row r="9776" spans="1:18" x14ac:dyDescent="0.2">
      <c r="A9776" s="58"/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  <c r="Q9776" s="58"/>
      <c r="R9776" s="58"/>
    </row>
    <row r="9777" spans="1:18" x14ac:dyDescent="0.2">
      <c r="A9777" s="58"/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  <c r="Q9777" s="58"/>
      <c r="R9777" s="58"/>
    </row>
    <row r="9778" spans="1:18" x14ac:dyDescent="0.2">
      <c r="A9778" s="58"/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  <c r="Q9778" s="58"/>
      <c r="R9778" s="58"/>
    </row>
    <row r="9779" spans="1:18" x14ac:dyDescent="0.2">
      <c r="A9779" s="58"/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  <c r="Q9779" s="58"/>
      <c r="R9779" s="58"/>
    </row>
    <row r="9780" spans="1:18" x14ac:dyDescent="0.2">
      <c r="A9780" s="58"/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  <c r="Q9780" s="58"/>
      <c r="R9780" s="58"/>
    </row>
    <row r="9781" spans="1:18" x14ac:dyDescent="0.2">
      <c r="A9781" s="58"/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  <c r="Q9781" s="58"/>
      <c r="R9781" s="58"/>
    </row>
    <row r="9782" spans="1:18" x14ac:dyDescent="0.2">
      <c r="A9782" s="58"/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  <c r="Q9782" s="58"/>
      <c r="R9782" s="58"/>
    </row>
    <row r="9783" spans="1:18" x14ac:dyDescent="0.2">
      <c r="A9783" s="58"/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  <c r="Q9783" s="58"/>
      <c r="R9783" s="58"/>
    </row>
    <row r="9784" spans="1:18" x14ac:dyDescent="0.2">
      <c r="A9784" s="58"/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  <c r="Q9784" s="58"/>
      <c r="R9784" s="58"/>
    </row>
    <row r="9785" spans="1:18" x14ac:dyDescent="0.2">
      <c r="A9785" s="58"/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  <c r="Q9785" s="58"/>
      <c r="R9785" s="58"/>
    </row>
    <row r="9786" spans="1:18" x14ac:dyDescent="0.2">
      <c r="A9786" s="58"/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  <c r="Q9786" s="58"/>
      <c r="R9786" s="58"/>
    </row>
    <row r="9787" spans="1:18" x14ac:dyDescent="0.2">
      <c r="A9787" s="58"/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  <c r="Q9787" s="58"/>
      <c r="R9787" s="58"/>
    </row>
    <row r="9788" spans="1:18" x14ac:dyDescent="0.2">
      <c r="A9788" s="58"/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  <c r="Q9788" s="58"/>
      <c r="R9788" s="58"/>
    </row>
    <row r="9789" spans="1:18" x14ac:dyDescent="0.2">
      <c r="A9789" s="58"/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  <c r="Q9789" s="58"/>
      <c r="R9789" s="58"/>
    </row>
    <row r="9790" spans="1:18" x14ac:dyDescent="0.2">
      <c r="A9790" s="58"/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  <c r="Q9790" s="58"/>
      <c r="R9790" s="58"/>
    </row>
    <row r="9791" spans="1:18" x14ac:dyDescent="0.2">
      <c r="A9791" s="58"/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  <c r="Q9791" s="58"/>
      <c r="R9791" s="58"/>
    </row>
    <row r="9792" spans="1:18" x14ac:dyDescent="0.2">
      <c r="A9792" s="58"/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  <c r="Q9792" s="58"/>
      <c r="R9792" s="58"/>
    </row>
    <row r="9793" spans="1:18" x14ac:dyDescent="0.2">
      <c r="A9793" s="58"/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  <c r="Q9793" s="58"/>
      <c r="R9793" s="58"/>
    </row>
    <row r="9794" spans="1:18" x14ac:dyDescent="0.2">
      <c r="A9794" s="58"/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  <c r="Q9794" s="58"/>
      <c r="R9794" s="58"/>
    </row>
    <row r="9795" spans="1:18" x14ac:dyDescent="0.2">
      <c r="A9795" s="58"/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  <c r="Q9795" s="58"/>
      <c r="R9795" s="58"/>
    </row>
    <row r="9796" spans="1:18" x14ac:dyDescent="0.2">
      <c r="A9796" s="58"/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  <c r="Q9796" s="58"/>
      <c r="R9796" s="58"/>
    </row>
    <row r="9797" spans="1:18" x14ac:dyDescent="0.2">
      <c r="A9797" s="58"/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  <c r="Q9797" s="58"/>
      <c r="R9797" s="58"/>
    </row>
    <row r="9798" spans="1:18" x14ac:dyDescent="0.2">
      <c r="A9798" s="58"/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  <c r="Q9798" s="58"/>
      <c r="R9798" s="58"/>
    </row>
    <row r="9799" spans="1:18" x14ac:dyDescent="0.2">
      <c r="A9799" s="58"/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  <c r="Q9799" s="58"/>
      <c r="R9799" s="58"/>
    </row>
    <row r="9800" spans="1:18" x14ac:dyDescent="0.2">
      <c r="A9800" s="58"/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  <c r="Q9800" s="58"/>
      <c r="R9800" s="58"/>
    </row>
    <row r="9801" spans="1:18" x14ac:dyDescent="0.2">
      <c r="A9801" s="58"/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  <c r="Q9801" s="58"/>
      <c r="R9801" s="58"/>
    </row>
    <row r="9802" spans="1:18" x14ac:dyDescent="0.2">
      <c r="A9802" s="58"/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  <c r="Q9802" s="58"/>
      <c r="R9802" s="58"/>
    </row>
    <row r="9803" spans="1:18" x14ac:dyDescent="0.2">
      <c r="A9803" s="58"/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  <c r="Q9803" s="58"/>
      <c r="R9803" s="58"/>
    </row>
    <row r="9804" spans="1:18" x14ac:dyDescent="0.2">
      <c r="A9804" s="58"/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  <c r="Q9804" s="58"/>
      <c r="R9804" s="58"/>
    </row>
    <row r="9805" spans="1:18" x14ac:dyDescent="0.2">
      <c r="A9805" s="58"/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  <c r="Q9805" s="58"/>
      <c r="R9805" s="58"/>
    </row>
    <row r="9806" spans="1:18" x14ac:dyDescent="0.2">
      <c r="A9806" s="58"/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  <c r="Q9806" s="58"/>
      <c r="R9806" s="58"/>
    </row>
    <row r="9807" spans="1:18" x14ac:dyDescent="0.2">
      <c r="A9807" s="58"/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  <c r="Q9807" s="58"/>
      <c r="R9807" s="58"/>
    </row>
    <row r="9808" spans="1:18" x14ac:dyDescent="0.2">
      <c r="A9808" s="58"/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  <c r="Q9808" s="58"/>
      <c r="R9808" s="58"/>
    </row>
    <row r="9809" spans="1:18" x14ac:dyDescent="0.2">
      <c r="A9809" s="58"/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  <c r="Q9809" s="58"/>
      <c r="R9809" s="58"/>
    </row>
    <row r="9810" spans="1:18" x14ac:dyDescent="0.2">
      <c r="A9810" s="58"/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  <c r="Q9810" s="58"/>
      <c r="R9810" s="58"/>
    </row>
    <row r="9811" spans="1:18" x14ac:dyDescent="0.2">
      <c r="A9811" s="58"/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  <c r="Q9811" s="58"/>
      <c r="R9811" s="58"/>
    </row>
    <row r="9812" spans="1:18" x14ac:dyDescent="0.2">
      <c r="A9812" s="58"/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  <c r="Q9812" s="58"/>
      <c r="R9812" s="58"/>
    </row>
    <row r="9813" spans="1:18" x14ac:dyDescent="0.2">
      <c r="A9813" s="58"/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  <c r="Q9813" s="58"/>
      <c r="R9813" s="58"/>
    </row>
    <row r="9814" spans="1:18" x14ac:dyDescent="0.2">
      <c r="A9814" s="58"/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  <c r="Q9814" s="58"/>
      <c r="R9814" s="58"/>
    </row>
    <row r="9815" spans="1:18" x14ac:dyDescent="0.2">
      <c r="A9815" s="58"/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  <c r="Q9815" s="58"/>
      <c r="R9815" s="58"/>
    </row>
    <row r="9816" spans="1:18" x14ac:dyDescent="0.2">
      <c r="A9816" s="58"/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  <c r="Q9816" s="58"/>
      <c r="R9816" s="58"/>
    </row>
    <row r="9817" spans="1:18" x14ac:dyDescent="0.2">
      <c r="A9817" s="58"/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  <c r="Q9817" s="58"/>
      <c r="R9817" s="58"/>
    </row>
    <row r="9818" spans="1:18" x14ac:dyDescent="0.2">
      <c r="A9818" s="58"/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  <c r="Q9818" s="58"/>
      <c r="R9818" s="58"/>
    </row>
    <row r="9819" spans="1:18" x14ac:dyDescent="0.2">
      <c r="A9819" s="58"/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  <c r="Q9819" s="58"/>
      <c r="R9819" s="58"/>
    </row>
    <row r="9820" spans="1:18" x14ac:dyDescent="0.2">
      <c r="A9820" s="58"/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  <c r="Q9820" s="58"/>
      <c r="R9820" s="58"/>
    </row>
    <row r="9821" spans="1:18" x14ac:dyDescent="0.2">
      <c r="A9821" s="58"/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  <c r="Q9821" s="58"/>
      <c r="R9821" s="58"/>
    </row>
    <row r="9822" spans="1:18" x14ac:dyDescent="0.2">
      <c r="A9822" s="58"/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  <c r="Q9822" s="58"/>
      <c r="R9822" s="58"/>
    </row>
    <row r="9823" spans="1:18" x14ac:dyDescent="0.2">
      <c r="A9823" s="58"/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  <c r="Q9823" s="58"/>
      <c r="R9823" s="58"/>
    </row>
    <row r="9824" spans="1:18" x14ac:dyDescent="0.2">
      <c r="A9824" s="58"/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  <c r="Q9824" s="58"/>
      <c r="R9824" s="58"/>
    </row>
    <row r="9825" spans="1:18" x14ac:dyDescent="0.2">
      <c r="A9825" s="58"/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  <c r="Q9825" s="58"/>
      <c r="R9825" s="58"/>
    </row>
    <row r="9826" spans="1:18" x14ac:dyDescent="0.2">
      <c r="A9826" s="58"/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  <c r="Q9826" s="58"/>
      <c r="R9826" s="58"/>
    </row>
    <row r="9827" spans="1:18" x14ac:dyDescent="0.2">
      <c r="A9827" s="58"/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  <c r="Q9827" s="58"/>
      <c r="R9827" s="58"/>
    </row>
    <row r="9828" spans="1:18" x14ac:dyDescent="0.2">
      <c r="A9828" s="58"/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  <c r="Q9828" s="58"/>
      <c r="R9828" s="58"/>
    </row>
    <row r="9829" spans="1:18" x14ac:dyDescent="0.2">
      <c r="A9829" s="58"/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  <c r="Q9829" s="58"/>
      <c r="R9829" s="58"/>
    </row>
    <row r="9830" spans="1:18" x14ac:dyDescent="0.2">
      <c r="A9830" s="58"/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  <c r="Q9830" s="58"/>
      <c r="R9830" s="58"/>
    </row>
    <row r="9831" spans="1:18" x14ac:dyDescent="0.2">
      <c r="A9831" s="58"/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  <c r="Q9831" s="58"/>
      <c r="R9831" s="58"/>
    </row>
    <row r="9832" spans="1:18" x14ac:dyDescent="0.2">
      <c r="A9832" s="58"/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  <c r="Q9832" s="58"/>
      <c r="R9832" s="58"/>
    </row>
    <row r="9833" spans="1:18" x14ac:dyDescent="0.2">
      <c r="A9833" s="58"/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  <c r="Q9833" s="58"/>
      <c r="R9833" s="58"/>
    </row>
    <row r="9834" spans="1:18" x14ac:dyDescent="0.2">
      <c r="A9834" s="58"/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  <c r="Q9834" s="58"/>
      <c r="R9834" s="58"/>
    </row>
    <row r="9835" spans="1:18" x14ac:dyDescent="0.2">
      <c r="A9835" s="58"/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  <c r="Q9835" s="58"/>
      <c r="R9835" s="58"/>
    </row>
    <row r="9836" spans="1:18" x14ac:dyDescent="0.2">
      <c r="A9836" s="58"/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  <c r="Q9836" s="58"/>
      <c r="R9836" s="58"/>
    </row>
    <row r="9837" spans="1:18" x14ac:dyDescent="0.2">
      <c r="A9837" s="58"/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  <c r="Q9837" s="58"/>
      <c r="R9837" s="58"/>
    </row>
    <row r="9838" spans="1:18" x14ac:dyDescent="0.2">
      <c r="A9838" s="58"/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  <c r="Q9838" s="58"/>
      <c r="R9838" s="58"/>
    </row>
    <row r="9839" spans="1:18" x14ac:dyDescent="0.2">
      <c r="A9839" s="58"/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  <c r="Q9839" s="58"/>
      <c r="R9839" s="58"/>
    </row>
    <row r="9840" spans="1:18" x14ac:dyDescent="0.2">
      <c r="A9840" s="58"/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  <c r="Q9840" s="58"/>
      <c r="R9840" s="58"/>
    </row>
    <row r="9841" spans="1:18" x14ac:dyDescent="0.2">
      <c r="A9841" s="58"/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  <c r="Q9841" s="58"/>
      <c r="R9841" s="58"/>
    </row>
    <row r="9842" spans="1:18" x14ac:dyDescent="0.2">
      <c r="A9842" s="58"/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  <c r="Q9842" s="58"/>
      <c r="R9842" s="58"/>
    </row>
    <row r="9843" spans="1:18" x14ac:dyDescent="0.2">
      <c r="A9843" s="58"/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  <c r="Q9843" s="58"/>
      <c r="R9843" s="58"/>
    </row>
    <row r="9844" spans="1:18" x14ac:dyDescent="0.2">
      <c r="A9844" s="58"/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  <c r="Q9844" s="58"/>
      <c r="R9844" s="58"/>
    </row>
    <row r="9845" spans="1:18" x14ac:dyDescent="0.2">
      <c r="A9845" s="58"/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  <c r="Q9845" s="58"/>
      <c r="R9845" s="58"/>
    </row>
    <row r="9846" spans="1:18" x14ac:dyDescent="0.2">
      <c r="A9846" s="58"/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  <c r="Q9846" s="58"/>
      <c r="R9846" s="58"/>
    </row>
    <row r="9847" spans="1:18" x14ac:dyDescent="0.2">
      <c r="A9847" s="58"/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  <c r="Q9847" s="58"/>
      <c r="R9847" s="58"/>
    </row>
    <row r="9848" spans="1:18" x14ac:dyDescent="0.2">
      <c r="A9848" s="58"/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  <c r="Q9848" s="58"/>
      <c r="R9848" s="58"/>
    </row>
    <row r="9849" spans="1:18" x14ac:dyDescent="0.2">
      <c r="A9849" s="58"/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  <c r="Q9849" s="58"/>
      <c r="R9849" s="58"/>
    </row>
    <row r="9850" spans="1:18" x14ac:dyDescent="0.2">
      <c r="A9850" s="58"/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  <c r="Q9850" s="58"/>
      <c r="R9850" s="58"/>
    </row>
    <row r="9851" spans="1:18" x14ac:dyDescent="0.2">
      <c r="A9851" s="58"/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  <c r="Q9851" s="58"/>
      <c r="R9851" s="58"/>
    </row>
    <row r="9852" spans="1:18" x14ac:dyDescent="0.2">
      <c r="A9852" s="58"/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  <c r="Q9852" s="58"/>
      <c r="R9852" s="58"/>
    </row>
    <row r="9853" spans="1:18" x14ac:dyDescent="0.2">
      <c r="A9853" s="58"/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  <c r="Q9853" s="58"/>
      <c r="R9853" s="58"/>
    </row>
    <row r="9854" spans="1:18" x14ac:dyDescent="0.2">
      <c r="A9854" s="58"/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  <c r="Q9854" s="58"/>
      <c r="R9854" s="58"/>
    </row>
    <row r="9855" spans="1:18" x14ac:dyDescent="0.2">
      <c r="A9855" s="58"/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  <c r="Q9855" s="58"/>
      <c r="R9855" s="58"/>
    </row>
    <row r="9856" spans="1:18" x14ac:dyDescent="0.2">
      <c r="A9856" s="58"/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  <c r="Q9856" s="58"/>
      <c r="R9856" s="58"/>
    </row>
    <row r="9857" spans="1:18" x14ac:dyDescent="0.2">
      <c r="A9857" s="58"/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  <c r="Q9857" s="58"/>
      <c r="R9857" s="58"/>
    </row>
    <row r="9858" spans="1:18" x14ac:dyDescent="0.2">
      <c r="A9858" s="58"/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  <c r="Q9858" s="58"/>
      <c r="R9858" s="58"/>
    </row>
    <row r="9859" spans="1:18" x14ac:dyDescent="0.2">
      <c r="A9859" s="58"/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  <c r="Q9859" s="58"/>
      <c r="R9859" s="58"/>
    </row>
    <row r="9860" spans="1:18" x14ac:dyDescent="0.2">
      <c r="A9860" s="58"/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  <c r="Q9860" s="58"/>
      <c r="R9860" s="58"/>
    </row>
    <row r="9861" spans="1:18" x14ac:dyDescent="0.2">
      <c r="A9861" s="58"/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  <c r="Q9861" s="58"/>
      <c r="R9861" s="58"/>
    </row>
    <row r="9862" spans="1:18" x14ac:dyDescent="0.2">
      <c r="A9862" s="58"/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  <c r="Q9862" s="58"/>
      <c r="R9862" s="58"/>
    </row>
    <row r="9863" spans="1:18" x14ac:dyDescent="0.2">
      <c r="A9863" s="58"/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  <c r="Q9863" s="58"/>
      <c r="R9863" s="58"/>
    </row>
    <row r="9864" spans="1:18" x14ac:dyDescent="0.2">
      <c r="A9864" s="58"/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  <c r="Q9864" s="58"/>
      <c r="R9864" s="58"/>
    </row>
    <row r="9865" spans="1:18" x14ac:dyDescent="0.2">
      <c r="A9865" s="58"/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  <c r="Q9865" s="58"/>
      <c r="R9865" s="58"/>
    </row>
    <row r="9866" spans="1:18" x14ac:dyDescent="0.2">
      <c r="A9866" s="58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  <c r="Q9866" s="58"/>
      <c r="R9866" s="58"/>
    </row>
    <row r="9867" spans="1:18" x14ac:dyDescent="0.2">
      <c r="A9867" s="58"/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  <c r="Q9867" s="58"/>
      <c r="R9867" s="58"/>
    </row>
    <row r="9868" spans="1:18" x14ac:dyDescent="0.2">
      <c r="A9868" s="58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  <c r="Q9868" s="58"/>
      <c r="R9868" s="58"/>
    </row>
    <row r="9869" spans="1:18" x14ac:dyDescent="0.2">
      <c r="A9869" s="58"/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  <c r="Q9869" s="58"/>
      <c r="R9869" s="58"/>
    </row>
    <row r="9870" spans="1:18" x14ac:dyDescent="0.2">
      <c r="A9870" s="58"/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  <c r="Q9870" s="58"/>
      <c r="R9870" s="58"/>
    </row>
    <row r="9871" spans="1:18" x14ac:dyDescent="0.2">
      <c r="A9871" s="58"/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  <c r="Q9871" s="58"/>
      <c r="R9871" s="58"/>
    </row>
    <row r="9872" spans="1:18" x14ac:dyDescent="0.2">
      <c r="A9872" s="58"/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  <c r="Q9872" s="58"/>
      <c r="R9872" s="58"/>
    </row>
    <row r="9873" spans="1:18" x14ac:dyDescent="0.2">
      <c r="A9873" s="58"/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  <c r="Q9873" s="58"/>
      <c r="R9873" s="58"/>
    </row>
    <row r="9874" spans="1:18" x14ac:dyDescent="0.2">
      <c r="A9874" s="58"/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  <c r="Q9874" s="58"/>
      <c r="R9874" s="58"/>
    </row>
    <row r="9875" spans="1:18" x14ac:dyDescent="0.2">
      <c r="A9875" s="58"/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  <c r="Q9875" s="58"/>
      <c r="R9875" s="58"/>
    </row>
    <row r="9876" spans="1:18" x14ac:dyDescent="0.2">
      <c r="A9876" s="58"/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  <c r="Q9876" s="58"/>
      <c r="R9876" s="58"/>
    </row>
    <row r="9877" spans="1:18" x14ac:dyDescent="0.2">
      <c r="A9877" s="58"/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  <c r="Q9877" s="58"/>
      <c r="R9877" s="58"/>
    </row>
    <row r="9878" spans="1:18" x14ac:dyDescent="0.2">
      <c r="A9878" s="58"/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  <c r="Q9878" s="58"/>
      <c r="R9878" s="58"/>
    </row>
    <row r="9879" spans="1:18" x14ac:dyDescent="0.2">
      <c r="A9879" s="58"/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  <c r="Q9879" s="58"/>
      <c r="R9879" s="58"/>
    </row>
    <row r="9880" spans="1:18" x14ac:dyDescent="0.2">
      <c r="A9880" s="58"/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  <c r="Q9880" s="58"/>
      <c r="R9880" s="58"/>
    </row>
    <row r="9881" spans="1:18" x14ac:dyDescent="0.2">
      <c r="A9881" s="58"/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  <c r="Q9881" s="58"/>
      <c r="R9881" s="58"/>
    </row>
    <row r="9882" spans="1:18" x14ac:dyDescent="0.2">
      <c r="A9882" s="58"/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  <c r="Q9882" s="58"/>
      <c r="R9882" s="58"/>
    </row>
    <row r="9883" spans="1:18" x14ac:dyDescent="0.2">
      <c r="A9883" s="58"/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  <c r="Q9883" s="58"/>
      <c r="R9883" s="58"/>
    </row>
    <row r="9884" spans="1:18" x14ac:dyDescent="0.2">
      <c r="A9884" s="58"/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  <c r="Q9884" s="58"/>
      <c r="R9884" s="58"/>
    </row>
    <row r="9885" spans="1:18" x14ac:dyDescent="0.2">
      <c r="A9885" s="58"/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  <c r="Q9885" s="58"/>
      <c r="R9885" s="58"/>
    </row>
    <row r="9886" spans="1:18" x14ac:dyDescent="0.2">
      <c r="A9886" s="58"/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  <c r="Q9886" s="58"/>
      <c r="R9886" s="58"/>
    </row>
    <row r="9887" spans="1:18" x14ac:dyDescent="0.2">
      <c r="A9887" s="58"/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  <c r="Q9887" s="58"/>
      <c r="R9887" s="58"/>
    </row>
    <row r="9888" spans="1:18" x14ac:dyDescent="0.2">
      <c r="A9888" s="58"/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  <c r="Q9888" s="58"/>
      <c r="R9888" s="58"/>
    </row>
    <row r="9889" spans="1:18" x14ac:dyDescent="0.2">
      <c r="A9889" s="58"/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  <c r="Q9889" s="58"/>
      <c r="R9889" s="58"/>
    </row>
    <row r="9890" spans="1:18" x14ac:dyDescent="0.2">
      <c r="A9890" s="58"/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  <c r="Q9890" s="58"/>
      <c r="R9890" s="58"/>
    </row>
    <row r="9891" spans="1:18" x14ac:dyDescent="0.2">
      <c r="A9891" s="58"/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  <c r="Q9891" s="58"/>
      <c r="R9891" s="58"/>
    </row>
    <row r="9892" spans="1:18" x14ac:dyDescent="0.2">
      <c r="A9892" s="58"/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  <c r="Q9892" s="58"/>
      <c r="R9892" s="58"/>
    </row>
    <row r="9893" spans="1:18" x14ac:dyDescent="0.2">
      <c r="A9893" s="58"/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  <c r="Q9893" s="58"/>
      <c r="R9893" s="58"/>
    </row>
    <row r="9894" spans="1:18" x14ac:dyDescent="0.2">
      <c r="A9894" s="58"/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  <c r="Q9894" s="58"/>
      <c r="R9894" s="58"/>
    </row>
    <row r="9895" spans="1:18" x14ac:dyDescent="0.2">
      <c r="A9895" s="58"/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  <c r="Q9895" s="58"/>
      <c r="R9895" s="58"/>
    </row>
    <row r="9896" spans="1:18" x14ac:dyDescent="0.2">
      <c r="A9896" s="58"/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  <c r="Q9896" s="58"/>
      <c r="R9896" s="58"/>
    </row>
    <row r="9897" spans="1:18" x14ac:dyDescent="0.2">
      <c r="A9897" s="58"/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  <c r="Q9897" s="58"/>
      <c r="R9897" s="58"/>
    </row>
    <row r="9898" spans="1:18" x14ac:dyDescent="0.2">
      <c r="A9898" s="58"/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  <c r="Q9898" s="58"/>
      <c r="R9898" s="58"/>
    </row>
    <row r="9899" spans="1:18" x14ac:dyDescent="0.2">
      <c r="A9899" s="58"/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  <c r="Q9899" s="58"/>
      <c r="R9899" s="58"/>
    </row>
    <row r="9900" spans="1:18" x14ac:dyDescent="0.2">
      <c r="A9900" s="58"/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  <c r="Q9900" s="58"/>
      <c r="R9900" s="58"/>
    </row>
    <row r="9901" spans="1:18" x14ac:dyDescent="0.2">
      <c r="A9901" s="58"/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  <c r="Q9901" s="58"/>
      <c r="R9901" s="58"/>
    </row>
    <row r="9902" spans="1:18" x14ac:dyDescent="0.2">
      <c r="A9902" s="58"/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  <c r="Q9902" s="58"/>
      <c r="R9902" s="58"/>
    </row>
    <row r="9903" spans="1:18" x14ac:dyDescent="0.2">
      <c r="A9903" s="58"/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  <c r="Q9903" s="58"/>
      <c r="R9903" s="58"/>
    </row>
    <row r="9904" spans="1:18" x14ac:dyDescent="0.2">
      <c r="A9904" s="58"/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  <c r="Q9904" s="58"/>
      <c r="R9904" s="58"/>
    </row>
    <row r="9905" spans="1:18" x14ac:dyDescent="0.2">
      <c r="A9905" s="58"/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  <c r="Q9905" s="58"/>
      <c r="R9905" s="58"/>
    </row>
    <row r="9906" spans="1:18" x14ac:dyDescent="0.2">
      <c r="A9906" s="58"/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  <c r="Q9906" s="58"/>
      <c r="R9906" s="58"/>
    </row>
    <row r="9907" spans="1:18" x14ac:dyDescent="0.2">
      <c r="A9907" s="58"/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  <c r="Q9907" s="58"/>
      <c r="R9907" s="58"/>
    </row>
    <row r="9908" spans="1:18" x14ac:dyDescent="0.2">
      <c r="A9908" s="58"/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  <c r="Q9908" s="58"/>
      <c r="R9908" s="58"/>
    </row>
    <row r="9909" spans="1:18" x14ac:dyDescent="0.2">
      <c r="A9909" s="58"/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  <c r="Q9909" s="58"/>
      <c r="R9909" s="58"/>
    </row>
    <row r="9910" spans="1:18" x14ac:dyDescent="0.2">
      <c r="A9910" s="58"/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  <c r="Q9910" s="58"/>
      <c r="R9910" s="58"/>
    </row>
    <row r="9911" spans="1:18" x14ac:dyDescent="0.2">
      <c r="A9911" s="58"/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  <c r="Q9911" s="58"/>
      <c r="R9911" s="58"/>
    </row>
    <row r="9912" spans="1:18" x14ac:dyDescent="0.2">
      <c r="A9912" s="58"/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  <c r="Q9912" s="58"/>
      <c r="R9912" s="58"/>
    </row>
    <row r="9913" spans="1:18" x14ac:dyDescent="0.2">
      <c r="A9913" s="58"/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  <c r="Q9913" s="58"/>
      <c r="R9913" s="58"/>
    </row>
    <row r="9914" spans="1:18" x14ac:dyDescent="0.2">
      <c r="A9914" s="58"/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  <c r="Q9914" s="58"/>
      <c r="R9914" s="58"/>
    </row>
    <row r="9915" spans="1:18" x14ac:dyDescent="0.2">
      <c r="A9915" s="58"/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  <c r="Q9915" s="58"/>
      <c r="R9915" s="58"/>
    </row>
    <row r="9916" spans="1:18" x14ac:dyDescent="0.2">
      <c r="A9916" s="58"/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  <c r="Q9916" s="58"/>
      <c r="R9916" s="58"/>
    </row>
    <row r="9917" spans="1:18" x14ac:dyDescent="0.2">
      <c r="A9917" s="58"/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  <c r="Q9917" s="58"/>
      <c r="R9917" s="58"/>
    </row>
    <row r="9918" spans="1:18" x14ac:dyDescent="0.2">
      <c r="A9918" s="58"/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  <c r="Q9918" s="58"/>
      <c r="R9918" s="58"/>
    </row>
    <row r="9919" spans="1:18" x14ac:dyDescent="0.2">
      <c r="A9919" s="58"/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  <c r="Q9919" s="58"/>
      <c r="R9919" s="58"/>
    </row>
    <row r="9920" spans="1:18" x14ac:dyDescent="0.2">
      <c r="A9920" s="58"/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  <c r="Q9920" s="58"/>
      <c r="R9920" s="58"/>
    </row>
    <row r="9921" spans="1:18" x14ac:dyDescent="0.2">
      <c r="A9921" s="58"/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  <c r="Q9921" s="58"/>
      <c r="R9921" s="58"/>
    </row>
    <row r="9922" spans="1:18" x14ac:dyDescent="0.2">
      <c r="A9922" s="58"/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  <c r="Q9922" s="58"/>
      <c r="R9922" s="58"/>
    </row>
    <row r="9923" spans="1:18" x14ac:dyDescent="0.2">
      <c r="A9923" s="58"/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  <c r="Q9923" s="58"/>
      <c r="R9923" s="58"/>
    </row>
    <row r="9924" spans="1:18" x14ac:dyDescent="0.2">
      <c r="A9924" s="58"/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  <c r="Q9924" s="58"/>
      <c r="R9924" s="58"/>
    </row>
    <row r="9925" spans="1:18" x14ac:dyDescent="0.2">
      <c r="A9925" s="58"/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  <c r="Q9925" s="58"/>
      <c r="R9925" s="58"/>
    </row>
    <row r="9926" spans="1:18" x14ac:dyDescent="0.2">
      <c r="A9926" s="58"/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  <c r="Q9926" s="58"/>
      <c r="R9926" s="58"/>
    </row>
    <row r="9927" spans="1:18" x14ac:dyDescent="0.2">
      <c r="A9927" s="58"/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  <c r="Q9927" s="58"/>
      <c r="R9927" s="58"/>
    </row>
    <row r="9928" spans="1:18" x14ac:dyDescent="0.2">
      <c r="A9928" s="58"/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  <c r="Q9928" s="58"/>
      <c r="R9928" s="58"/>
    </row>
    <row r="9929" spans="1:18" x14ac:dyDescent="0.2">
      <c r="A9929" s="58"/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  <c r="Q9929" s="58"/>
      <c r="R9929" s="58"/>
    </row>
    <row r="9930" spans="1:18" x14ac:dyDescent="0.2">
      <c r="A9930" s="58"/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  <c r="Q9930" s="58"/>
      <c r="R9930" s="58"/>
    </row>
    <row r="9931" spans="1:18" x14ac:dyDescent="0.2">
      <c r="A9931" s="58"/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  <c r="Q9931" s="58"/>
      <c r="R9931" s="58"/>
    </row>
    <row r="9932" spans="1:18" x14ac:dyDescent="0.2">
      <c r="A9932" s="58"/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  <c r="Q9932" s="58"/>
      <c r="R9932" s="58"/>
    </row>
    <row r="9933" spans="1:18" x14ac:dyDescent="0.2">
      <c r="A9933" s="58"/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  <c r="Q9933" s="58"/>
      <c r="R9933" s="58"/>
    </row>
    <row r="9934" spans="1:18" x14ac:dyDescent="0.2">
      <c r="A9934" s="58"/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  <c r="Q9934" s="58"/>
      <c r="R9934" s="58"/>
    </row>
    <row r="9935" spans="1:18" x14ac:dyDescent="0.2">
      <c r="A9935" s="58"/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  <c r="Q9935" s="58"/>
      <c r="R9935" s="58"/>
    </row>
    <row r="9936" spans="1:18" x14ac:dyDescent="0.2">
      <c r="A9936" s="58"/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  <c r="Q9936" s="58"/>
      <c r="R9936" s="58"/>
    </row>
    <row r="9937" spans="1:18" x14ac:dyDescent="0.2">
      <c r="A9937" s="58"/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  <c r="Q9937" s="58"/>
      <c r="R9937" s="58"/>
    </row>
    <row r="9938" spans="1:18" x14ac:dyDescent="0.2">
      <c r="A9938" s="58"/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  <c r="Q9938" s="58"/>
      <c r="R9938" s="58"/>
    </row>
    <row r="9939" spans="1:18" x14ac:dyDescent="0.2">
      <c r="A9939" s="58"/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  <c r="Q9939" s="58"/>
      <c r="R9939" s="58"/>
    </row>
    <row r="9940" spans="1:18" x14ac:dyDescent="0.2">
      <c r="A9940" s="58"/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  <c r="Q9940" s="58"/>
      <c r="R9940" s="58"/>
    </row>
    <row r="9941" spans="1:18" x14ac:dyDescent="0.2">
      <c r="A9941" s="58"/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  <c r="Q9941" s="58"/>
      <c r="R9941" s="58"/>
    </row>
    <row r="9942" spans="1:18" x14ac:dyDescent="0.2">
      <c r="A9942" s="58"/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  <c r="Q9942" s="58"/>
      <c r="R9942" s="58"/>
    </row>
    <row r="9943" spans="1:18" x14ac:dyDescent="0.2">
      <c r="A9943" s="58"/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  <c r="Q9943" s="58"/>
      <c r="R9943" s="58"/>
    </row>
    <row r="9944" spans="1:18" x14ac:dyDescent="0.2">
      <c r="A9944" s="58"/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  <c r="Q9944" s="58"/>
      <c r="R9944" s="58"/>
    </row>
    <row r="9945" spans="1:18" x14ac:dyDescent="0.2">
      <c r="A9945" s="58"/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  <c r="Q9945" s="58"/>
      <c r="R9945" s="58"/>
    </row>
    <row r="9946" spans="1:18" x14ac:dyDescent="0.2">
      <c r="A9946" s="58"/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  <c r="Q9946" s="58"/>
      <c r="R9946" s="58"/>
    </row>
    <row r="9947" spans="1:18" x14ac:dyDescent="0.2">
      <c r="A9947" s="58"/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  <c r="Q9947" s="58"/>
      <c r="R9947" s="58"/>
    </row>
    <row r="9948" spans="1:18" x14ac:dyDescent="0.2">
      <c r="A9948" s="58"/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  <c r="Q9948" s="58"/>
      <c r="R9948" s="58"/>
    </row>
    <row r="9949" spans="1:18" x14ac:dyDescent="0.2">
      <c r="A9949" s="58"/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  <c r="Q9949" s="58"/>
      <c r="R9949" s="58"/>
    </row>
    <row r="9950" spans="1:18" x14ac:dyDescent="0.2">
      <c r="A9950" s="58"/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  <c r="Q9950" s="58"/>
      <c r="R9950" s="58"/>
    </row>
    <row r="9951" spans="1:18" x14ac:dyDescent="0.2">
      <c r="A9951" s="58"/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  <c r="Q9951" s="58"/>
      <c r="R9951" s="58"/>
    </row>
    <row r="9952" spans="1:18" x14ac:dyDescent="0.2">
      <c r="A9952" s="58"/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  <c r="Q9952" s="58"/>
      <c r="R9952" s="58"/>
    </row>
    <row r="9953" spans="1:18" x14ac:dyDescent="0.2">
      <c r="A9953" s="58"/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  <c r="Q9953" s="58"/>
      <c r="R9953" s="58"/>
    </row>
    <row r="9954" spans="1:18" x14ac:dyDescent="0.2">
      <c r="A9954" s="58"/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  <c r="Q9954" s="58"/>
      <c r="R9954" s="58"/>
    </row>
    <row r="9955" spans="1:18" x14ac:dyDescent="0.2">
      <c r="A9955" s="58"/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  <c r="Q9955" s="58"/>
      <c r="R9955" s="58"/>
    </row>
    <row r="9956" spans="1:18" x14ac:dyDescent="0.2">
      <c r="A9956" s="58"/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  <c r="Q9956" s="58"/>
      <c r="R9956" s="58"/>
    </row>
    <row r="9957" spans="1:18" x14ac:dyDescent="0.2">
      <c r="A9957" s="58"/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  <c r="Q9957" s="58"/>
      <c r="R9957" s="58"/>
    </row>
    <row r="9958" spans="1:18" x14ac:dyDescent="0.2">
      <c r="A9958" s="58"/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  <c r="Q9958" s="58"/>
      <c r="R9958" s="58"/>
    </row>
    <row r="9959" spans="1:18" x14ac:dyDescent="0.2">
      <c r="A9959" s="58"/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  <c r="Q9959" s="58"/>
      <c r="R9959" s="58"/>
    </row>
    <row r="9960" spans="1:18" x14ac:dyDescent="0.2">
      <c r="A9960" s="58"/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  <c r="Q9960" s="58"/>
      <c r="R9960" s="58"/>
    </row>
    <row r="9961" spans="1:18" x14ac:dyDescent="0.2">
      <c r="A9961" s="58"/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  <c r="Q9961" s="58"/>
      <c r="R9961" s="58"/>
    </row>
    <row r="9962" spans="1:18" x14ac:dyDescent="0.2">
      <c r="A9962" s="58"/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  <c r="Q9962" s="58"/>
      <c r="R9962" s="58"/>
    </row>
    <row r="9963" spans="1:18" x14ac:dyDescent="0.2">
      <c r="A9963" s="58"/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  <c r="Q9963" s="58"/>
      <c r="R9963" s="58"/>
    </row>
    <row r="9964" spans="1:18" x14ac:dyDescent="0.2">
      <c r="A9964" s="58"/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  <c r="Q9964" s="58"/>
      <c r="R9964" s="58"/>
    </row>
    <row r="9965" spans="1:18" x14ac:dyDescent="0.2">
      <c r="A9965" s="58"/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  <c r="Q9965" s="58"/>
      <c r="R9965" s="58"/>
    </row>
    <row r="9966" spans="1:18" x14ac:dyDescent="0.2">
      <c r="A9966" s="58"/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  <c r="Q9966" s="58"/>
      <c r="R9966" s="58"/>
    </row>
    <row r="9967" spans="1:18" x14ac:dyDescent="0.2">
      <c r="A9967" s="58"/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  <c r="Q9967" s="58"/>
      <c r="R9967" s="58"/>
    </row>
    <row r="9968" spans="1:18" x14ac:dyDescent="0.2">
      <c r="A9968" s="58"/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  <c r="Q9968" s="58"/>
      <c r="R9968" s="58"/>
    </row>
    <row r="9969" spans="1:18" x14ac:dyDescent="0.2">
      <c r="A9969" s="58"/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  <c r="Q9969" s="58"/>
      <c r="R9969" s="58"/>
    </row>
    <row r="9970" spans="1:18" x14ac:dyDescent="0.2">
      <c r="A9970" s="58"/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  <c r="Q9970" s="58"/>
      <c r="R9970" s="58"/>
    </row>
    <row r="9971" spans="1:18" x14ac:dyDescent="0.2">
      <c r="A9971" s="58"/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  <c r="Q9971" s="58"/>
      <c r="R9971" s="58"/>
    </row>
    <row r="9972" spans="1:18" x14ac:dyDescent="0.2">
      <c r="A9972" s="58"/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  <c r="Q9972" s="58"/>
      <c r="R9972" s="58"/>
    </row>
    <row r="9973" spans="1:18" x14ac:dyDescent="0.2">
      <c r="A9973" s="58"/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  <c r="Q9973" s="58"/>
      <c r="R9973" s="58"/>
    </row>
    <row r="9974" spans="1:18" x14ac:dyDescent="0.2">
      <c r="A9974" s="58"/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  <c r="Q9974" s="58"/>
      <c r="R9974" s="58"/>
    </row>
    <row r="9975" spans="1:18" x14ac:dyDescent="0.2">
      <c r="A9975" s="58"/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  <c r="Q9975" s="58"/>
      <c r="R9975" s="58"/>
    </row>
    <row r="9976" spans="1:18" x14ac:dyDescent="0.2">
      <c r="A9976" s="58"/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  <c r="Q9976" s="58"/>
      <c r="R9976" s="58"/>
    </row>
    <row r="9977" spans="1:18" x14ac:dyDescent="0.2">
      <c r="A9977" s="58"/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  <c r="Q9977" s="58"/>
      <c r="R9977" s="58"/>
    </row>
    <row r="9978" spans="1:18" x14ac:dyDescent="0.2">
      <c r="A9978" s="58"/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  <c r="Q9978" s="58"/>
      <c r="R9978" s="58"/>
    </row>
    <row r="9979" spans="1:18" x14ac:dyDescent="0.2">
      <c r="A9979" s="58"/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  <c r="Q9979" s="58"/>
      <c r="R9979" s="58"/>
    </row>
    <row r="9980" spans="1:18" x14ac:dyDescent="0.2">
      <c r="A9980" s="58"/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  <c r="Q9980" s="58"/>
      <c r="R9980" s="58"/>
    </row>
    <row r="9981" spans="1:18" x14ac:dyDescent="0.2">
      <c r="A9981" s="58"/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  <c r="Q9981" s="58"/>
      <c r="R9981" s="58"/>
    </row>
    <row r="9982" spans="1:18" x14ac:dyDescent="0.2">
      <c r="A9982" s="58"/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  <c r="Q9982" s="58"/>
      <c r="R9982" s="58"/>
    </row>
    <row r="9983" spans="1:18" x14ac:dyDescent="0.2">
      <c r="A9983" s="58"/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  <c r="Q9983" s="58"/>
      <c r="R9983" s="58"/>
    </row>
    <row r="9984" spans="1:18" x14ac:dyDescent="0.2">
      <c r="A9984" s="58"/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  <c r="Q9984" s="58"/>
      <c r="R9984" s="58"/>
    </row>
    <row r="9985" spans="1:18" x14ac:dyDescent="0.2">
      <c r="A9985" s="58"/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  <c r="Q9985" s="58"/>
      <c r="R9985" s="58"/>
    </row>
    <row r="9986" spans="1:18" x14ac:dyDescent="0.2">
      <c r="A9986" s="58"/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  <c r="Q9986" s="58"/>
      <c r="R9986" s="58"/>
    </row>
    <row r="9987" spans="1:18" x14ac:dyDescent="0.2">
      <c r="A9987" s="58"/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  <c r="Q9987" s="58"/>
      <c r="R9987" s="58"/>
    </row>
    <row r="9988" spans="1:18" x14ac:dyDescent="0.2">
      <c r="A9988" s="58"/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  <c r="Q9988" s="58"/>
      <c r="R9988" s="58"/>
    </row>
    <row r="9989" spans="1:18" x14ac:dyDescent="0.2">
      <c r="A9989" s="58"/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  <c r="Q9989" s="58"/>
      <c r="R9989" s="58"/>
    </row>
    <row r="9990" spans="1:18" x14ac:dyDescent="0.2">
      <c r="A9990" s="58"/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  <c r="Q9990" s="58"/>
      <c r="R9990" s="58"/>
    </row>
    <row r="9991" spans="1:18" x14ac:dyDescent="0.2">
      <c r="A9991" s="58"/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  <c r="Q9991" s="58"/>
      <c r="R9991" s="58"/>
    </row>
    <row r="9992" spans="1:18" x14ac:dyDescent="0.2">
      <c r="A9992" s="58"/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  <c r="Q9992" s="58"/>
      <c r="R9992" s="58"/>
    </row>
    <row r="9993" spans="1:18" x14ac:dyDescent="0.2">
      <c r="A9993" s="58"/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  <c r="Q9993" s="58"/>
      <c r="R9993" s="58"/>
    </row>
    <row r="9994" spans="1:18" x14ac:dyDescent="0.2">
      <c r="A9994" s="58"/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  <c r="Q9994" s="58"/>
      <c r="R9994" s="58"/>
    </row>
    <row r="9995" spans="1:18" x14ac:dyDescent="0.2">
      <c r="A9995" s="58"/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  <c r="Q9995" s="58"/>
      <c r="R9995" s="58"/>
    </row>
    <row r="9996" spans="1:18" x14ac:dyDescent="0.2">
      <c r="A9996" s="58"/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  <c r="Q9996" s="58"/>
      <c r="R9996" s="58"/>
    </row>
    <row r="9997" spans="1:18" x14ac:dyDescent="0.2">
      <c r="A9997" s="58"/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  <c r="Q9997" s="58"/>
      <c r="R9997" s="58"/>
    </row>
    <row r="9998" spans="1:18" x14ac:dyDescent="0.2">
      <c r="A9998" s="58"/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  <c r="Q9998" s="58"/>
      <c r="R9998" s="58"/>
    </row>
    <row r="9999" spans="1:18" x14ac:dyDescent="0.2">
      <c r="A9999" s="58"/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  <c r="Q9999" s="58"/>
      <c r="R9999" s="58"/>
    </row>
    <row r="10000" spans="1:18" x14ac:dyDescent="0.2">
      <c r="A10000" s="58"/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  <c r="Q10000" s="58"/>
      <c r="R10000" s="58"/>
    </row>
    <row r="10001" spans="1:18" x14ac:dyDescent="0.2">
      <c r="A10001" s="58"/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  <c r="Q10001" s="58"/>
      <c r="R10001" s="58"/>
    </row>
    <row r="10002" spans="1:18" x14ac:dyDescent="0.2">
      <c r="A10002" s="58"/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  <c r="Q10002" s="58"/>
      <c r="R10002" s="58"/>
    </row>
    <row r="10003" spans="1:18" x14ac:dyDescent="0.2">
      <c r="A10003" s="58"/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  <c r="Q10003" s="58"/>
      <c r="R10003" s="58"/>
    </row>
    <row r="10004" spans="1:18" x14ac:dyDescent="0.2">
      <c r="A10004" s="58"/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  <c r="Q10004" s="58"/>
      <c r="R10004" s="58"/>
    </row>
    <row r="10005" spans="1:18" x14ac:dyDescent="0.2">
      <c r="A10005" s="58"/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  <c r="Q10005" s="58"/>
      <c r="R10005" s="58"/>
    </row>
    <row r="10006" spans="1:18" x14ac:dyDescent="0.2">
      <c r="A10006" s="58"/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  <c r="Q10006" s="58"/>
      <c r="R10006" s="58"/>
    </row>
    <row r="10007" spans="1:18" x14ac:dyDescent="0.2">
      <c r="A10007" s="58"/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  <c r="Q10007" s="58"/>
      <c r="R10007" s="58"/>
    </row>
    <row r="10008" spans="1:18" x14ac:dyDescent="0.2">
      <c r="A10008" s="58"/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  <c r="Q10008" s="58"/>
      <c r="R10008" s="58"/>
    </row>
    <row r="10009" spans="1:18" x14ac:dyDescent="0.2">
      <c r="A10009" s="58"/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  <c r="Q10009" s="58"/>
      <c r="R10009" s="58"/>
    </row>
    <row r="10010" spans="1:18" x14ac:dyDescent="0.2">
      <c r="A10010" s="58"/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  <c r="Q10010" s="58"/>
      <c r="R10010" s="58"/>
    </row>
    <row r="10011" spans="1:18" x14ac:dyDescent="0.2">
      <c r="A10011" s="58"/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  <c r="Q10011" s="58"/>
      <c r="R10011" s="58"/>
    </row>
    <row r="10012" spans="1:18" x14ac:dyDescent="0.2">
      <c r="A10012" s="58"/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  <c r="Q10012" s="58"/>
      <c r="R10012" s="58"/>
    </row>
    <row r="10013" spans="1:18" x14ac:dyDescent="0.2">
      <c r="A10013" s="58"/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  <c r="Q10013" s="58"/>
      <c r="R10013" s="58"/>
    </row>
    <row r="10014" spans="1:18" x14ac:dyDescent="0.2">
      <c r="A10014" s="58"/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  <c r="Q10014" s="58"/>
      <c r="R10014" s="58"/>
    </row>
    <row r="10015" spans="1:18" x14ac:dyDescent="0.2">
      <c r="A10015" s="58"/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  <c r="Q10015" s="58"/>
      <c r="R10015" s="58"/>
    </row>
    <row r="10016" spans="1:18" x14ac:dyDescent="0.2">
      <c r="A10016" s="58"/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  <c r="Q10016" s="58"/>
      <c r="R10016" s="58"/>
    </row>
    <row r="10017" spans="1:18" x14ac:dyDescent="0.2">
      <c r="A10017" s="58"/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  <c r="Q10017" s="58"/>
      <c r="R10017" s="58"/>
    </row>
    <row r="10018" spans="1:18" x14ac:dyDescent="0.2">
      <c r="A10018" s="58"/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  <c r="Q10018" s="58"/>
      <c r="R10018" s="58"/>
    </row>
    <row r="10019" spans="1:18" x14ac:dyDescent="0.2">
      <c r="A10019" s="58"/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  <c r="Q10019" s="58"/>
      <c r="R10019" s="58"/>
    </row>
    <row r="10020" spans="1:18" x14ac:dyDescent="0.2">
      <c r="A10020" s="58"/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  <c r="Q10020" s="58"/>
      <c r="R10020" s="58"/>
    </row>
    <row r="10021" spans="1:18" x14ac:dyDescent="0.2">
      <c r="A10021" s="58"/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  <c r="Q10021" s="58"/>
      <c r="R10021" s="58"/>
    </row>
    <row r="10022" spans="1:18" x14ac:dyDescent="0.2">
      <c r="A10022" s="58"/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  <c r="Q10022" s="58"/>
      <c r="R10022" s="58"/>
    </row>
    <row r="10023" spans="1:18" x14ac:dyDescent="0.2">
      <c r="A10023" s="58"/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  <c r="Q10023" s="58"/>
      <c r="R10023" s="58"/>
    </row>
    <row r="10024" spans="1:18" x14ac:dyDescent="0.2">
      <c r="A10024" s="58"/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  <c r="Q10024" s="58"/>
      <c r="R10024" s="58"/>
    </row>
    <row r="10025" spans="1:18" x14ac:dyDescent="0.2">
      <c r="A10025" s="58"/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  <c r="Q10025" s="58"/>
      <c r="R10025" s="58"/>
    </row>
    <row r="10026" spans="1:18" x14ac:dyDescent="0.2">
      <c r="A10026" s="58"/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  <c r="Q10026" s="58"/>
      <c r="R10026" s="58"/>
    </row>
    <row r="10027" spans="1:18" x14ac:dyDescent="0.2">
      <c r="A10027" s="58"/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  <c r="Q10027" s="58"/>
      <c r="R10027" s="58"/>
    </row>
    <row r="10028" spans="1:18" x14ac:dyDescent="0.2">
      <c r="A10028" s="58"/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  <c r="Q10028" s="58"/>
      <c r="R10028" s="58"/>
    </row>
    <row r="10029" spans="1:18" x14ac:dyDescent="0.2">
      <c r="A10029" s="58"/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  <c r="Q10029" s="58"/>
      <c r="R10029" s="58"/>
    </row>
    <row r="10030" spans="1:18" x14ac:dyDescent="0.2">
      <c r="A10030" s="58"/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  <c r="Q10030" s="58"/>
      <c r="R10030" s="58"/>
    </row>
    <row r="10031" spans="1:18" x14ac:dyDescent="0.2">
      <c r="A10031" s="58"/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  <c r="Q10031" s="58"/>
      <c r="R10031" s="58"/>
    </row>
    <row r="10032" spans="1:18" x14ac:dyDescent="0.2">
      <c r="A10032" s="58"/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  <c r="Q10032" s="58"/>
      <c r="R10032" s="58"/>
    </row>
    <row r="10033" spans="1:18" x14ac:dyDescent="0.2">
      <c r="A10033" s="58"/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  <c r="Q10033" s="58"/>
      <c r="R10033" s="58"/>
    </row>
    <row r="10034" spans="1:18" x14ac:dyDescent="0.2">
      <c r="A10034" s="58"/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  <c r="Q10034" s="58"/>
      <c r="R10034" s="58"/>
    </row>
    <row r="10035" spans="1:18" x14ac:dyDescent="0.2">
      <c r="A10035" s="58"/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  <c r="Q10035" s="58"/>
      <c r="R10035" s="58"/>
    </row>
    <row r="10036" spans="1:18" x14ac:dyDescent="0.2">
      <c r="A10036" s="58"/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  <c r="Q10036" s="58"/>
      <c r="R10036" s="58"/>
    </row>
    <row r="10037" spans="1:18" x14ac:dyDescent="0.2">
      <c r="A10037" s="58"/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  <c r="Q10037" s="58"/>
      <c r="R10037" s="58"/>
    </row>
    <row r="10038" spans="1:18" x14ac:dyDescent="0.2">
      <c r="A10038" s="58"/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  <c r="Q10038" s="58"/>
      <c r="R10038" s="58"/>
    </row>
    <row r="10039" spans="1:18" x14ac:dyDescent="0.2">
      <c r="A10039" s="58"/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  <c r="Q10039" s="58"/>
      <c r="R10039" s="58"/>
    </row>
    <row r="10040" spans="1:18" x14ac:dyDescent="0.2">
      <c r="A10040" s="58"/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  <c r="Q10040" s="58"/>
      <c r="R10040" s="58"/>
    </row>
    <row r="10041" spans="1:18" x14ac:dyDescent="0.2">
      <c r="A10041" s="58"/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  <c r="Q10041" s="58"/>
      <c r="R10041" s="58"/>
    </row>
    <row r="10042" spans="1:18" x14ac:dyDescent="0.2">
      <c r="A10042" s="58"/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  <c r="Q10042" s="58"/>
      <c r="R10042" s="58"/>
    </row>
    <row r="10043" spans="1:18" x14ac:dyDescent="0.2">
      <c r="A10043" s="58"/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  <c r="Q10043" s="58"/>
      <c r="R10043" s="58"/>
    </row>
    <row r="10044" spans="1:18" x14ac:dyDescent="0.2">
      <c r="A10044" s="58"/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  <c r="Q10044" s="58"/>
      <c r="R10044" s="58"/>
    </row>
    <row r="10045" spans="1:18" x14ac:dyDescent="0.2">
      <c r="A10045" s="58"/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  <c r="Q10045" s="58"/>
      <c r="R10045" s="58"/>
    </row>
    <row r="10046" spans="1:18" x14ac:dyDescent="0.2">
      <c r="A10046" s="58"/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  <c r="Q10046" s="58"/>
      <c r="R10046" s="58"/>
    </row>
    <row r="10047" spans="1:18" x14ac:dyDescent="0.2">
      <c r="A10047" s="58"/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  <c r="Q10047" s="58"/>
      <c r="R10047" s="58"/>
    </row>
    <row r="10048" spans="1:18" x14ac:dyDescent="0.2">
      <c r="A10048" s="58"/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  <c r="Q10048" s="58"/>
      <c r="R10048" s="58"/>
    </row>
    <row r="10049" spans="1:18" x14ac:dyDescent="0.2">
      <c r="A10049" s="58"/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  <c r="Q10049" s="58"/>
      <c r="R10049" s="58"/>
    </row>
    <row r="10050" spans="1:18" x14ac:dyDescent="0.2">
      <c r="A10050" s="58"/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  <c r="Q10050" s="58"/>
      <c r="R10050" s="58"/>
    </row>
    <row r="10051" spans="1:18" x14ac:dyDescent="0.2">
      <c r="A10051" s="58"/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  <c r="Q10051" s="58"/>
      <c r="R10051" s="58"/>
    </row>
    <row r="10052" spans="1:18" x14ac:dyDescent="0.2">
      <c r="A10052" s="58"/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  <c r="Q10052" s="58"/>
      <c r="R10052" s="58"/>
    </row>
    <row r="10053" spans="1:18" x14ac:dyDescent="0.2">
      <c r="A10053" s="58"/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  <c r="Q10053" s="58"/>
      <c r="R10053" s="58"/>
    </row>
    <row r="10054" spans="1:18" x14ac:dyDescent="0.2">
      <c r="A10054" s="58"/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  <c r="Q10054" s="58"/>
      <c r="R10054" s="58"/>
    </row>
    <row r="10055" spans="1:18" x14ac:dyDescent="0.2">
      <c r="A10055" s="58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  <c r="Q10055" s="58"/>
      <c r="R10055" s="58"/>
    </row>
    <row r="10056" spans="1:18" x14ac:dyDescent="0.2">
      <c r="A10056" s="58"/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  <c r="Q10056" s="58"/>
      <c r="R10056" s="58"/>
    </row>
    <row r="10057" spans="1:18" x14ac:dyDescent="0.2">
      <c r="A10057" s="58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  <c r="Q10057" s="58"/>
      <c r="R10057" s="58"/>
    </row>
    <row r="10058" spans="1:18" x14ac:dyDescent="0.2">
      <c r="A10058" s="58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  <c r="Q10058" s="58"/>
      <c r="R10058" s="58"/>
    </row>
    <row r="10059" spans="1:18" x14ac:dyDescent="0.2">
      <c r="A10059" s="58"/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  <c r="Q10059" s="58"/>
      <c r="R10059" s="58"/>
    </row>
    <row r="10060" spans="1:18" x14ac:dyDescent="0.2">
      <c r="A10060" s="58"/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  <c r="Q10060" s="58"/>
      <c r="R10060" s="58"/>
    </row>
    <row r="10061" spans="1:18" x14ac:dyDescent="0.2">
      <c r="A10061" s="58"/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  <c r="Q10061" s="58"/>
      <c r="R10061" s="58"/>
    </row>
    <row r="10062" spans="1:18" x14ac:dyDescent="0.2">
      <c r="A10062" s="58"/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  <c r="Q10062" s="58"/>
      <c r="R10062" s="58"/>
    </row>
    <row r="10063" spans="1:18" x14ac:dyDescent="0.2">
      <c r="A10063" s="58"/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  <c r="Q10063" s="58"/>
      <c r="R10063" s="58"/>
    </row>
    <row r="10064" spans="1:18" x14ac:dyDescent="0.2">
      <c r="A10064" s="58"/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  <c r="Q10064" s="58"/>
      <c r="R10064" s="58"/>
    </row>
    <row r="10065" spans="1:18" x14ac:dyDescent="0.2">
      <c r="A10065" s="58"/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  <c r="Q10065" s="58"/>
      <c r="R10065" s="58"/>
    </row>
    <row r="10066" spans="1:18" x14ac:dyDescent="0.2">
      <c r="A10066" s="58"/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  <c r="Q10066" s="58"/>
      <c r="R10066" s="58"/>
    </row>
    <row r="10067" spans="1:18" x14ac:dyDescent="0.2">
      <c r="A10067" s="58"/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  <c r="Q10067" s="58"/>
      <c r="R10067" s="58"/>
    </row>
    <row r="10068" spans="1:18" x14ac:dyDescent="0.2">
      <c r="A10068" s="58"/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  <c r="Q10068" s="58"/>
      <c r="R10068" s="58"/>
    </row>
    <row r="10069" spans="1:18" x14ac:dyDescent="0.2">
      <c r="A10069" s="58"/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  <c r="Q10069" s="58"/>
      <c r="R10069" s="58"/>
    </row>
    <row r="10070" spans="1:18" x14ac:dyDescent="0.2">
      <c r="A10070" s="58"/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  <c r="Q10070" s="58"/>
      <c r="R10070" s="58"/>
    </row>
    <row r="10071" spans="1:18" x14ac:dyDescent="0.2">
      <c r="A10071" s="58"/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  <c r="Q10071" s="58"/>
      <c r="R10071" s="58"/>
    </row>
    <row r="10072" spans="1:18" x14ac:dyDescent="0.2">
      <c r="A10072" s="58"/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  <c r="Q10072" s="58"/>
      <c r="R10072" s="58"/>
    </row>
    <row r="10073" spans="1:18" x14ac:dyDescent="0.2">
      <c r="A10073" s="58"/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  <c r="Q10073" s="58"/>
      <c r="R10073" s="58"/>
    </row>
    <row r="10074" spans="1:18" x14ac:dyDescent="0.2">
      <c r="A10074" s="58"/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  <c r="Q10074" s="58"/>
      <c r="R10074" s="58"/>
    </row>
    <row r="10075" spans="1:18" x14ac:dyDescent="0.2">
      <c r="A10075" s="58"/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  <c r="Q10075" s="58"/>
      <c r="R10075" s="58"/>
    </row>
    <row r="10076" spans="1:18" x14ac:dyDescent="0.2">
      <c r="A10076" s="58"/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  <c r="Q10076" s="58"/>
      <c r="R10076" s="58"/>
    </row>
    <row r="10077" spans="1:18" x14ac:dyDescent="0.2">
      <c r="A10077" s="58"/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  <c r="Q10077" s="58"/>
      <c r="R10077" s="58"/>
    </row>
    <row r="10078" spans="1:18" x14ac:dyDescent="0.2">
      <c r="A10078" s="58"/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  <c r="Q10078" s="58"/>
      <c r="R10078" s="58"/>
    </row>
    <row r="10079" spans="1:18" x14ac:dyDescent="0.2">
      <c r="A10079" s="58"/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  <c r="Q10079" s="58"/>
      <c r="R10079" s="58"/>
    </row>
    <row r="10080" spans="1:18" x14ac:dyDescent="0.2">
      <c r="A10080" s="58"/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  <c r="Q10080" s="58"/>
      <c r="R10080" s="58"/>
    </row>
    <row r="10081" spans="1:18" x14ac:dyDescent="0.2">
      <c r="A10081" s="58"/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  <c r="Q10081" s="58"/>
      <c r="R10081" s="58"/>
    </row>
    <row r="10082" spans="1:18" x14ac:dyDescent="0.2">
      <c r="A10082" s="58"/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  <c r="Q10082" s="58"/>
      <c r="R10082" s="58"/>
    </row>
    <row r="10083" spans="1:18" x14ac:dyDescent="0.2">
      <c r="A10083" s="58"/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  <c r="Q10083" s="58"/>
      <c r="R10083" s="58"/>
    </row>
    <row r="10084" spans="1:18" x14ac:dyDescent="0.2">
      <c r="A10084" s="58"/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  <c r="Q10084" s="58"/>
      <c r="R10084" s="58"/>
    </row>
    <row r="10085" spans="1:18" x14ac:dyDescent="0.2">
      <c r="A10085" s="58"/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  <c r="Q10085" s="58"/>
      <c r="R10085" s="58"/>
    </row>
    <row r="10086" spans="1:18" x14ac:dyDescent="0.2">
      <c r="A10086" s="58"/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  <c r="Q10086" s="58"/>
      <c r="R10086" s="58"/>
    </row>
    <row r="10087" spans="1:18" x14ac:dyDescent="0.2">
      <c r="A10087" s="58"/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  <c r="Q10087" s="58"/>
      <c r="R10087" s="58"/>
    </row>
    <row r="10088" spans="1:18" x14ac:dyDescent="0.2">
      <c r="A10088" s="58"/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  <c r="Q10088" s="58"/>
      <c r="R10088" s="58"/>
    </row>
    <row r="10089" spans="1:18" x14ac:dyDescent="0.2">
      <c r="A10089" s="58"/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  <c r="Q10089" s="58"/>
      <c r="R10089" s="58"/>
    </row>
    <row r="10090" spans="1:18" x14ac:dyDescent="0.2">
      <c r="A10090" s="58"/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  <c r="Q10090" s="58"/>
      <c r="R10090" s="58"/>
    </row>
    <row r="10091" spans="1:18" x14ac:dyDescent="0.2">
      <c r="A10091" s="58"/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  <c r="Q10091" s="58"/>
      <c r="R10091" s="58"/>
    </row>
    <row r="10092" spans="1:18" x14ac:dyDescent="0.2">
      <c r="A10092" s="58"/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  <c r="Q10092" s="58"/>
      <c r="R10092" s="58"/>
    </row>
    <row r="10093" spans="1:18" x14ac:dyDescent="0.2">
      <c r="A10093" s="58"/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  <c r="Q10093" s="58"/>
      <c r="R10093" s="58"/>
    </row>
    <row r="10094" spans="1:18" x14ac:dyDescent="0.2">
      <c r="A10094" s="58"/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  <c r="Q10094" s="58"/>
      <c r="R10094" s="58"/>
    </row>
    <row r="10095" spans="1:18" x14ac:dyDescent="0.2">
      <c r="A10095" s="58"/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  <c r="Q10095" s="58"/>
      <c r="R10095" s="58"/>
    </row>
    <row r="10096" spans="1:18" x14ac:dyDescent="0.2">
      <c r="A10096" s="58"/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  <c r="Q10096" s="58"/>
      <c r="R10096" s="58"/>
    </row>
    <row r="10097" spans="1:18" x14ac:dyDescent="0.2">
      <c r="A10097" s="58"/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  <c r="Q10097" s="58"/>
      <c r="R10097" s="58"/>
    </row>
    <row r="10098" spans="1:18" x14ac:dyDescent="0.2">
      <c r="A10098" s="58"/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  <c r="Q10098" s="58"/>
      <c r="R10098" s="58"/>
    </row>
    <row r="10099" spans="1:18" x14ac:dyDescent="0.2">
      <c r="A10099" s="58"/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  <c r="Q10099" s="58"/>
      <c r="R10099" s="58"/>
    </row>
    <row r="10100" spans="1:18" x14ac:dyDescent="0.2">
      <c r="A10100" s="58"/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  <c r="Q10100" s="58"/>
      <c r="R10100" s="58"/>
    </row>
    <row r="10101" spans="1:18" x14ac:dyDescent="0.2">
      <c r="A10101" s="58"/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  <c r="Q10101" s="58"/>
      <c r="R10101" s="58"/>
    </row>
    <row r="10102" spans="1:18" x14ac:dyDescent="0.2">
      <c r="A10102" s="58"/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  <c r="Q10102" s="58"/>
      <c r="R10102" s="58"/>
    </row>
    <row r="10103" spans="1:18" x14ac:dyDescent="0.2">
      <c r="A10103" s="58"/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  <c r="Q10103" s="58"/>
      <c r="R10103" s="58"/>
    </row>
    <row r="10104" spans="1:18" x14ac:dyDescent="0.2">
      <c r="A10104" s="58"/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  <c r="Q10104" s="58"/>
      <c r="R10104" s="58"/>
    </row>
    <row r="10105" spans="1:18" x14ac:dyDescent="0.2">
      <c r="A10105" s="58"/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  <c r="Q10105" s="58"/>
      <c r="R10105" s="58"/>
    </row>
    <row r="10106" spans="1:18" x14ac:dyDescent="0.2">
      <c r="A10106" s="58"/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  <c r="Q10106" s="58"/>
      <c r="R10106" s="58"/>
    </row>
    <row r="10107" spans="1:18" x14ac:dyDescent="0.2">
      <c r="A10107" s="58"/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  <c r="Q10107" s="58"/>
      <c r="R10107" s="58"/>
    </row>
    <row r="10108" spans="1:18" x14ac:dyDescent="0.2">
      <c r="A10108" s="58"/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  <c r="Q10108" s="58"/>
      <c r="R10108" s="58"/>
    </row>
    <row r="10109" spans="1:18" x14ac:dyDescent="0.2">
      <c r="A10109" s="58"/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  <c r="Q10109" s="58"/>
      <c r="R10109" s="58"/>
    </row>
    <row r="10110" spans="1:18" x14ac:dyDescent="0.2">
      <c r="A10110" s="58"/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  <c r="Q10110" s="58"/>
      <c r="R10110" s="58"/>
    </row>
    <row r="10111" spans="1:18" x14ac:dyDescent="0.2">
      <c r="A10111" s="58"/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  <c r="Q10111" s="58"/>
      <c r="R10111" s="58"/>
    </row>
    <row r="10112" spans="1:18" x14ac:dyDescent="0.2">
      <c r="A10112" s="58"/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  <c r="Q10112" s="58"/>
      <c r="R10112" s="58"/>
    </row>
    <row r="10113" spans="1:18" x14ac:dyDescent="0.2">
      <c r="A10113" s="58"/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  <c r="Q10113" s="58"/>
      <c r="R10113" s="58"/>
    </row>
    <row r="10114" spans="1:18" x14ac:dyDescent="0.2">
      <c r="A10114" s="58"/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  <c r="Q10114" s="58"/>
      <c r="R10114" s="58"/>
    </row>
    <row r="10115" spans="1:18" x14ac:dyDescent="0.2">
      <c r="A10115" s="58"/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  <c r="Q10115" s="58"/>
      <c r="R10115" s="58"/>
    </row>
    <row r="10116" spans="1:18" x14ac:dyDescent="0.2">
      <c r="A10116" s="58"/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  <c r="Q10116" s="58"/>
      <c r="R10116" s="58"/>
    </row>
    <row r="10117" spans="1:18" x14ac:dyDescent="0.2">
      <c r="A10117" s="58"/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  <c r="Q10117" s="58"/>
      <c r="R10117" s="58"/>
    </row>
    <row r="10118" spans="1:18" x14ac:dyDescent="0.2">
      <c r="A10118" s="58"/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  <c r="Q10118" s="58"/>
      <c r="R10118" s="58"/>
    </row>
    <row r="10119" spans="1:18" x14ac:dyDescent="0.2">
      <c r="A10119" s="58"/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  <c r="Q10119" s="58"/>
      <c r="R10119" s="58"/>
    </row>
    <row r="10120" spans="1:18" x14ac:dyDescent="0.2">
      <c r="A10120" s="58"/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  <c r="Q10120" s="58"/>
      <c r="R10120" s="58"/>
    </row>
    <row r="10121" spans="1:18" x14ac:dyDescent="0.2">
      <c r="A10121" s="58"/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  <c r="Q10121" s="58"/>
      <c r="R10121" s="58"/>
    </row>
    <row r="10122" spans="1:18" x14ac:dyDescent="0.2">
      <c r="A10122" s="58"/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  <c r="Q10122" s="58"/>
      <c r="R10122" s="58"/>
    </row>
    <row r="10123" spans="1:18" x14ac:dyDescent="0.2">
      <c r="A10123" s="58"/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  <c r="Q10123" s="58"/>
      <c r="R10123" s="58"/>
    </row>
    <row r="10124" spans="1:18" x14ac:dyDescent="0.2">
      <c r="A10124" s="58"/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  <c r="Q10124" s="58"/>
      <c r="R10124" s="58"/>
    </row>
    <row r="10125" spans="1:18" x14ac:dyDescent="0.2">
      <c r="A10125" s="58"/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  <c r="Q10125" s="58"/>
      <c r="R10125" s="58"/>
    </row>
    <row r="10126" spans="1:18" x14ac:dyDescent="0.2">
      <c r="A10126" s="58"/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  <c r="Q10126" s="58"/>
      <c r="R10126" s="58"/>
    </row>
    <row r="10127" spans="1:18" x14ac:dyDescent="0.2">
      <c r="A10127" s="58"/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  <c r="Q10127" s="58"/>
      <c r="R10127" s="58"/>
    </row>
    <row r="10128" spans="1:18" x14ac:dyDescent="0.2">
      <c r="A10128" s="58"/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  <c r="Q10128" s="58"/>
      <c r="R10128" s="58"/>
    </row>
    <row r="10129" spans="1:18" x14ac:dyDescent="0.2">
      <c r="A10129" s="58"/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  <c r="Q10129" s="58"/>
      <c r="R10129" s="58"/>
    </row>
    <row r="10130" spans="1:18" x14ac:dyDescent="0.2">
      <c r="A10130" s="58"/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  <c r="Q10130" s="58"/>
      <c r="R10130" s="58"/>
    </row>
    <row r="10131" spans="1:18" x14ac:dyDescent="0.2">
      <c r="A10131" s="58"/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  <c r="Q10131" s="58"/>
      <c r="R10131" s="58"/>
    </row>
    <row r="10132" spans="1:18" x14ac:dyDescent="0.2">
      <c r="A10132" s="58"/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  <c r="Q10132" s="58"/>
      <c r="R10132" s="58"/>
    </row>
    <row r="10133" spans="1:18" x14ac:dyDescent="0.2">
      <c r="A10133" s="58"/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  <c r="Q10133" s="58"/>
      <c r="R10133" s="58"/>
    </row>
    <row r="10134" spans="1:18" x14ac:dyDescent="0.2">
      <c r="A10134" s="58"/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  <c r="Q10134" s="58"/>
      <c r="R10134" s="58"/>
    </row>
    <row r="10135" spans="1:18" x14ac:dyDescent="0.2">
      <c r="A10135" s="58"/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  <c r="Q10135" s="58"/>
      <c r="R10135" s="58"/>
    </row>
    <row r="10136" spans="1:18" x14ac:dyDescent="0.2">
      <c r="A10136" s="58"/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  <c r="Q10136" s="58"/>
      <c r="R10136" s="58"/>
    </row>
    <row r="10137" spans="1:18" x14ac:dyDescent="0.2">
      <c r="A10137" s="58"/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  <c r="Q10137" s="58"/>
      <c r="R10137" s="58"/>
    </row>
    <row r="10138" spans="1:18" x14ac:dyDescent="0.2">
      <c r="A10138" s="58"/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  <c r="Q10138" s="58"/>
      <c r="R10138" s="58"/>
    </row>
    <row r="10139" spans="1:18" x14ac:dyDescent="0.2">
      <c r="A10139" s="58"/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  <c r="Q10139" s="58"/>
      <c r="R10139" s="58"/>
    </row>
    <row r="10140" spans="1:18" x14ac:dyDescent="0.2">
      <c r="A10140" s="58"/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  <c r="Q10140" s="58"/>
      <c r="R10140" s="58"/>
    </row>
    <row r="10141" spans="1:18" x14ac:dyDescent="0.2">
      <c r="A10141" s="58"/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  <c r="Q10141" s="58"/>
      <c r="R10141" s="58"/>
    </row>
    <row r="10142" spans="1:18" x14ac:dyDescent="0.2">
      <c r="A10142" s="58"/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  <c r="Q10142" s="58"/>
      <c r="R10142" s="58"/>
    </row>
    <row r="10143" spans="1:18" x14ac:dyDescent="0.2">
      <c r="A10143" s="58"/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  <c r="Q10143" s="58"/>
      <c r="R10143" s="58"/>
    </row>
    <row r="10144" spans="1:18" x14ac:dyDescent="0.2">
      <c r="A10144" s="58"/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  <c r="Q10144" s="58"/>
      <c r="R10144" s="58"/>
    </row>
    <row r="10145" spans="1:18" x14ac:dyDescent="0.2">
      <c r="A10145" s="58"/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  <c r="Q10145" s="58"/>
      <c r="R10145" s="58"/>
    </row>
    <row r="10146" spans="1:18" x14ac:dyDescent="0.2">
      <c r="A10146" s="58"/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  <c r="Q10146" s="58"/>
      <c r="R10146" s="58"/>
    </row>
    <row r="10147" spans="1:18" x14ac:dyDescent="0.2">
      <c r="A10147" s="58"/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  <c r="Q10147" s="58"/>
      <c r="R10147" s="58"/>
    </row>
    <row r="10148" spans="1:18" x14ac:dyDescent="0.2">
      <c r="A10148" s="58"/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  <c r="Q10148" s="58"/>
      <c r="R10148" s="58"/>
    </row>
    <row r="10149" spans="1:18" x14ac:dyDescent="0.2">
      <c r="A10149" s="58"/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  <c r="Q10149" s="58"/>
      <c r="R10149" s="58"/>
    </row>
    <row r="10150" spans="1:18" x14ac:dyDescent="0.2">
      <c r="A10150" s="58"/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  <c r="Q10150" s="58"/>
      <c r="R10150" s="58"/>
    </row>
    <row r="10151" spans="1:18" x14ac:dyDescent="0.2">
      <c r="A10151" s="58"/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  <c r="Q10151" s="58"/>
      <c r="R10151" s="58"/>
    </row>
    <row r="10152" spans="1:18" x14ac:dyDescent="0.2">
      <c r="A10152" s="58"/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  <c r="Q10152" s="58"/>
      <c r="R10152" s="58"/>
    </row>
    <row r="10153" spans="1:18" x14ac:dyDescent="0.2">
      <c r="A10153" s="58"/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  <c r="Q10153" s="58"/>
      <c r="R10153" s="58"/>
    </row>
    <row r="10154" spans="1:18" x14ac:dyDescent="0.2">
      <c r="A10154" s="58"/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  <c r="Q10154" s="58"/>
      <c r="R10154" s="58"/>
    </row>
    <row r="10155" spans="1:18" x14ac:dyDescent="0.2">
      <c r="A10155" s="58"/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  <c r="Q10155" s="58"/>
      <c r="R10155" s="58"/>
    </row>
    <row r="10156" spans="1:18" x14ac:dyDescent="0.2">
      <c r="A10156" s="58"/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  <c r="Q10156" s="58"/>
      <c r="R10156" s="58"/>
    </row>
    <row r="10157" spans="1:18" x14ac:dyDescent="0.2">
      <c r="A10157" s="58"/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  <c r="Q10157" s="58"/>
      <c r="R10157" s="58"/>
    </row>
    <row r="10158" spans="1:18" x14ac:dyDescent="0.2">
      <c r="A10158" s="58"/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  <c r="Q10158" s="58"/>
      <c r="R10158" s="58"/>
    </row>
    <row r="10159" spans="1:18" x14ac:dyDescent="0.2">
      <c r="A10159" s="58"/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  <c r="Q10159" s="58"/>
      <c r="R10159" s="58"/>
    </row>
    <row r="10160" spans="1:18" x14ac:dyDescent="0.2">
      <c r="A10160" s="58"/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  <c r="Q10160" s="58"/>
      <c r="R10160" s="58"/>
    </row>
    <row r="10161" spans="1:18" x14ac:dyDescent="0.2">
      <c r="A10161" s="58"/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  <c r="Q10161" s="58"/>
      <c r="R10161" s="58"/>
    </row>
    <row r="10162" spans="1:18" x14ac:dyDescent="0.2">
      <c r="A10162" s="58"/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  <c r="Q10162" s="58"/>
      <c r="R10162" s="58"/>
    </row>
    <row r="10163" spans="1:18" x14ac:dyDescent="0.2">
      <c r="A10163" s="58"/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  <c r="Q10163" s="58"/>
      <c r="R10163" s="58"/>
    </row>
    <row r="10164" spans="1:18" x14ac:dyDescent="0.2">
      <c r="A10164" s="58"/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  <c r="Q10164" s="58"/>
      <c r="R10164" s="58"/>
    </row>
    <row r="10165" spans="1:18" x14ac:dyDescent="0.2">
      <c r="A10165" s="58"/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  <c r="Q10165" s="58"/>
      <c r="R10165" s="58"/>
    </row>
    <row r="10166" spans="1:18" x14ac:dyDescent="0.2">
      <c r="A10166" s="58"/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  <c r="Q10166" s="58"/>
      <c r="R10166" s="58"/>
    </row>
    <row r="10167" spans="1:18" x14ac:dyDescent="0.2">
      <c r="A10167" s="58"/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  <c r="Q10167" s="58"/>
      <c r="R10167" s="58"/>
    </row>
    <row r="10168" spans="1:18" x14ac:dyDescent="0.2">
      <c r="A10168" s="58"/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  <c r="Q10168" s="58"/>
      <c r="R10168" s="58"/>
    </row>
    <row r="10169" spans="1:18" x14ac:dyDescent="0.2">
      <c r="A10169" s="58"/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  <c r="Q10169" s="58"/>
      <c r="R10169" s="58"/>
    </row>
    <row r="10170" spans="1:18" x14ac:dyDescent="0.2">
      <c r="A10170" s="58"/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  <c r="Q10170" s="58"/>
      <c r="R10170" s="58"/>
    </row>
    <row r="10171" spans="1:18" x14ac:dyDescent="0.2">
      <c r="A10171" s="58"/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  <c r="Q10171" s="58"/>
      <c r="R10171" s="58"/>
    </row>
    <row r="10172" spans="1:18" x14ac:dyDescent="0.2">
      <c r="A10172" s="58"/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  <c r="Q10172" s="58"/>
      <c r="R10172" s="58"/>
    </row>
    <row r="10173" spans="1:18" x14ac:dyDescent="0.2">
      <c r="A10173" s="58"/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  <c r="Q10173" s="58"/>
      <c r="R10173" s="58"/>
    </row>
    <row r="10174" spans="1:18" x14ac:dyDescent="0.2">
      <c r="A10174" s="58"/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  <c r="Q10174" s="58"/>
      <c r="R10174" s="58"/>
    </row>
    <row r="10175" spans="1:18" x14ac:dyDescent="0.2">
      <c r="A10175" s="58"/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  <c r="Q10175" s="58"/>
      <c r="R10175" s="58"/>
    </row>
    <row r="10176" spans="1:18" x14ac:dyDescent="0.2">
      <c r="A10176" s="58"/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  <c r="Q10176" s="58"/>
      <c r="R10176" s="58"/>
    </row>
    <row r="10177" spans="1:18" x14ac:dyDescent="0.2">
      <c r="A10177" s="58"/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  <c r="Q10177" s="58"/>
      <c r="R10177" s="58"/>
    </row>
    <row r="10178" spans="1:18" x14ac:dyDescent="0.2">
      <c r="A10178" s="58"/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  <c r="Q10178" s="58"/>
      <c r="R10178" s="58"/>
    </row>
    <row r="10179" spans="1:18" x14ac:dyDescent="0.2">
      <c r="A10179" s="58"/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  <c r="Q10179" s="58"/>
      <c r="R10179" s="58"/>
    </row>
    <row r="10180" spans="1:18" x14ac:dyDescent="0.2">
      <c r="A10180" s="58"/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  <c r="Q10180" s="58"/>
      <c r="R10180" s="58"/>
    </row>
    <row r="10181" spans="1:18" x14ac:dyDescent="0.2">
      <c r="A10181" s="58"/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  <c r="Q10181" s="58"/>
      <c r="R10181" s="58"/>
    </row>
    <row r="10182" spans="1:18" x14ac:dyDescent="0.2">
      <c r="A10182" s="58"/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  <c r="Q10182" s="58"/>
      <c r="R10182" s="58"/>
    </row>
    <row r="10183" spans="1:18" x14ac:dyDescent="0.2">
      <c r="A10183" s="58"/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  <c r="Q10183" s="58"/>
      <c r="R10183" s="58"/>
    </row>
    <row r="10184" spans="1:18" x14ac:dyDescent="0.2">
      <c r="A10184" s="58"/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  <c r="Q10184" s="58"/>
      <c r="R10184" s="58"/>
    </row>
    <row r="10185" spans="1:18" x14ac:dyDescent="0.2">
      <c r="A10185" s="58"/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  <c r="Q10185" s="58"/>
      <c r="R10185" s="58"/>
    </row>
    <row r="10186" spans="1:18" x14ac:dyDescent="0.2">
      <c r="A10186" s="58"/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  <c r="Q10186" s="58"/>
      <c r="R10186" s="58"/>
    </row>
    <row r="10187" spans="1:18" x14ac:dyDescent="0.2">
      <c r="A10187" s="58"/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  <c r="Q10187" s="58"/>
      <c r="R10187" s="58"/>
    </row>
    <row r="10188" spans="1:18" x14ac:dyDescent="0.2">
      <c r="A10188" s="58"/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  <c r="Q10188" s="58"/>
      <c r="R10188" s="58"/>
    </row>
    <row r="10189" spans="1:18" x14ac:dyDescent="0.2">
      <c r="A10189" s="58"/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  <c r="Q10189" s="58"/>
      <c r="R10189" s="58"/>
    </row>
    <row r="10190" spans="1:18" x14ac:dyDescent="0.2">
      <c r="A10190" s="58"/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  <c r="Q10190" s="58"/>
      <c r="R10190" s="58"/>
    </row>
    <row r="10191" spans="1:18" x14ac:dyDescent="0.2">
      <c r="A10191" s="58"/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  <c r="Q10191" s="58"/>
      <c r="R10191" s="58"/>
    </row>
    <row r="10192" spans="1:18" x14ac:dyDescent="0.2">
      <c r="A10192" s="58"/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  <c r="Q10192" s="58"/>
      <c r="R10192" s="58"/>
    </row>
    <row r="10193" spans="1:18" x14ac:dyDescent="0.2">
      <c r="A10193" s="58"/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  <c r="Q10193" s="58"/>
      <c r="R10193" s="58"/>
    </row>
    <row r="10194" spans="1:18" x14ac:dyDescent="0.2">
      <c r="A10194" s="58"/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  <c r="Q10194" s="58"/>
      <c r="R10194" s="58"/>
    </row>
    <row r="10195" spans="1:18" x14ac:dyDescent="0.2">
      <c r="A10195" s="58"/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  <c r="Q10195" s="58"/>
      <c r="R10195" s="58"/>
    </row>
    <row r="10196" spans="1:18" x14ac:dyDescent="0.2">
      <c r="A10196" s="58"/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  <c r="Q10196" s="58"/>
      <c r="R10196" s="58"/>
    </row>
    <row r="10197" spans="1:18" x14ac:dyDescent="0.2">
      <c r="A10197" s="58"/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  <c r="Q10197" s="58"/>
      <c r="R10197" s="58"/>
    </row>
    <row r="10198" spans="1:18" x14ac:dyDescent="0.2">
      <c r="A10198" s="58"/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  <c r="Q10198" s="58"/>
      <c r="R10198" s="58"/>
    </row>
    <row r="10199" spans="1:18" x14ac:dyDescent="0.2">
      <c r="A10199" s="58"/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  <c r="Q10199" s="58"/>
      <c r="R10199" s="58"/>
    </row>
    <row r="10200" spans="1:18" x14ac:dyDescent="0.2">
      <c r="A10200" s="58"/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  <c r="Q10200" s="58"/>
      <c r="R10200" s="58"/>
    </row>
    <row r="10201" spans="1:18" x14ac:dyDescent="0.2">
      <c r="A10201" s="58"/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  <c r="Q10201" s="58"/>
      <c r="R10201" s="58"/>
    </row>
    <row r="10202" spans="1:18" x14ac:dyDescent="0.2">
      <c r="A10202" s="58"/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  <c r="Q10202" s="58"/>
      <c r="R10202" s="58"/>
    </row>
    <row r="10203" spans="1:18" x14ac:dyDescent="0.2">
      <c r="A10203" s="58"/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  <c r="Q10203" s="58"/>
      <c r="R10203" s="58"/>
    </row>
    <row r="10204" spans="1:18" x14ac:dyDescent="0.2">
      <c r="A10204" s="58"/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  <c r="Q10204" s="58"/>
      <c r="R10204" s="58"/>
    </row>
    <row r="10205" spans="1:18" x14ac:dyDescent="0.2">
      <c r="A10205" s="58"/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  <c r="Q10205" s="58"/>
      <c r="R10205" s="58"/>
    </row>
    <row r="10206" spans="1:18" x14ac:dyDescent="0.2">
      <c r="A10206" s="58"/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  <c r="Q10206" s="58"/>
      <c r="R10206" s="58"/>
    </row>
    <row r="10207" spans="1:18" x14ac:dyDescent="0.2">
      <c r="A10207" s="58"/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  <c r="Q10207" s="58"/>
      <c r="R10207" s="58"/>
    </row>
    <row r="10208" spans="1:18" x14ac:dyDescent="0.2">
      <c r="A10208" s="58"/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  <c r="Q10208" s="58"/>
      <c r="R10208" s="58"/>
    </row>
    <row r="10209" spans="1:18" x14ac:dyDescent="0.2">
      <c r="A10209" s="58"/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  <c r="Q10209" s="58"/>
      <c r="R10209" s="58"/>
    </row>
    <row r="10210" spans="1:18" x14ac:dyDescent="0.2">
      <c r="A10210" s="58"/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  <c r="Q10210" s="58"/>
      <c r="R10210" s="58"/>
    </row>
    <row r="10211" spans="1:18" x14ac:dyDescent="0.2">
      <c r="A10211" s="58"/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  <c r="Q10211" s="58"/>
      <c r="R10211" s="58"/>
    </row>
    <row r="10212" spans="1:18" x14ac:dyDescent="0.2">
      <c r="A10212" s="58"/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  <c r="Q10212" s="58"/>
      <c r="R10212" s="58"/>
    </row>
    <row r="10213" spans="1:18" x14ac:dyDescent="0.2">
      <c r="A10213" s="58"/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  <c r="Q10213" s="58"/>
      <c r="R10213" s="58"/>
    </row>
    <row r="10214" spans="1:18" x14ac:dyDescent="0.2">
      <c r="A10214" s="58"/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  <c r="Q10214" s="58"/>
      <c r="R10214" s="58"/>
    </row>
    <row r="10215" spans="1:18" x14ac:dyDescent="0.2">
      <c r="A10215" s="58"/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  <c r="Q10215" s="58"/>
      <c r="R10215" s="58"/>
    </row>
    <row r="10216" spans="1:18" x14ac:dyDescent="0.2">
      <c r="A10216" s="58"/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  <c r="Q10216" s="58"/>
      <c r="R10216" s="58"/>
    </row>
    <row r="10217" spans="1:18" x14ac:dyDescent="0.2">
      <c r="A10217" s="58"/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  <c r="Q10217" s="58"/>
      <c r="R10217" s="58"/>
    </row>
    <row r="10218" spans="1:18" x14ac:dyDescent="0.2">
      <c r="A10218" s="58"/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  <c r="Q10218" s="58"/>
      <c r="R10218" s="58"/>
    </row>
    <row r="10219" spans="1:18" x14ac:dyDescent="0.2">
      <c r="A10219" s="58"/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  <c r="Q10219" s="58"/>
      <c r="R10219" s="58"/>
    </row>
    <row r="10220" spans="1:18" x14ac:dyDescent="0.2">
      <c r="A10220" s="58"/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  <c r="Q10220" s="58"/>
      <c r="R10220" s="58"/>
    </row>
    <row r="10221" spans="1:18" x14ac:dyDescent="0.2">
      <c r="A10221" s="58"/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  <c r="Q10221" s="58"/>
      <c r="R10221" s="58"/>
    </row>
    <row r="10222" spans="1:18" x14ac:dyDescent="0.2">
      <c r="A10222" s="58"/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  <c r="Q10222" s="58"/>
      <c r="R10222" s="58"/>
    </row>
    <row r="10223" spans="1:18" x14ac:dyDescent="0.2">
      <c r="A10223" s="58"/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  <c r="Q10223" s="58"/>
      <c r="R10223" s="58"/>
    </row>
    <row r="10224" spans="1:18" x14ac:dyDescent="0.2">
      <c r="A10224" s="58"/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  <c r="Q10224" s="58"/>
      <c r="R10224" s="58"/>
    </row>
    <row r="10225" spans="1:18" x14ac:dyDescent="0.2">
      <c r="A10225" s="58"/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  <c r="Q10225" s="58"/>
      <c r="R10225" s="58"/>
    </row>
    <row r="10226" spans="1:18" x14ac:dyDescent="0.2">
      <c r="A10226" s="58"/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  <c r="Q10226" s="58"/>
      <c r="R10226" s="58"/>
    </row>
    <row r="10227" spans="1:18" x14ac:dyDescent="0.2">
      <c r="A10227" s="58"/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  <c r="Q10227" s="58"/>
      <c r="R10227" s="58"/>
    </row>
    <row r="10228" spans="1:18" x14ac:dyDescent="0.2">
      <c r="A10228" s="58"/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  <c r="Q10228" s="58"/>
      <c r="R10228" s="58"/>
    </row>
    <row r="10229" spans="1:18" x14ac:dyDescent="0.2">
      <c r="A10229" s="58"/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  <c r="Q10229" s="58"/>
      <c r="R10229" s="58"/>
    </row>
    <row r="10230" spans="1:18" x14ac:dyDescent="0.2">
      <c r="A10230" s="58"/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  <c r="Q10230" s="58"/>
      <c r="R10230" s="58"/>
    </row>
    <row r="10231" spans="1:18" x14ac:dyDescent="0.2">
      <c r="A10231" s="58"/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  <c r="Q10231" s="58"/>
      <c r="R10231" s="58"/>
    </row>
    <row r="10232" spans="1:18" x14ac:dyDescent="0.2">
      <c r="A10232" s="58"/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  <c r="Q10232" s="58"/>
      <c r="R10232" s="58"/>
    </row>
    <row r="10233" spans="1:18" x14ac:dyDescent="0.2">
      <c r="A10233" s="58"/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  <c r="Q10233" s="58"/>
      <c r="R10233" s="58"/>
    </row>
    <row r="10234" spans="1:18" x14ac:dyDescent="0.2">
      <c r="A10234" s="58"/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  <c r="Q10234" s="58"/>
      <c r="R10234" s="58"/>
    </row>
    <row r="10235" spans="1:18" x14ac:dyDescent="0.2">
      <c r="A10235" s="58"/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  <c r="Q10235" s="58"/>
      <c r="R10235" s="58"/>
    </row>
    <row r="10236" spans="1:18" x14ac:dyDescent="0.2">
      <c r="A10236" s="58"/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  <c r="Q10236" s="58"/>
      <c r="R10236" s="58"/>
    </row>
    <row r="10237" spans="1:18" x14ac:dyDescent="0.2">
      <c r="A10237" s="58"/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  <c r="Q10237" s="58"/>
      <c r="R10237" s="58"/>
    </row>
    <row r="10238" spans="1:18" x14ac:dyDescent="0.2">
      <c r="A10238" s="58"/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  <c r="Q10238" s="58"/>
      <c r="R10238" s="58"/>
    </row>
    <row r="10239" spans="1:18" x14ac:dyDescent="0.2">
      <c r="A10239" s="58"/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  <c r="Q10239" s="58"/>
      <c r="R10239" s="58"/>
    </row>
    <row r="10240" spans="1:18" x14ac:dyDescent="0.2">
      <c r="A10240" s="58"/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  <c r="Q10240" s="58"/>
      <c r="R10240" s="58"/>
    </row>
    <row r="10241" spans="1:18" x14ac:dyDescent="0.2">
      <c r="A10241" s="58"/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  <c r="Q10241" s="58"/>
      <c r="R10241" s="58"/>
    </row>
    <row r="10242" spans="1:18" x14ac:dyDescent="0.2">
      <c r="A10242" s="58"/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  <c r="Q10242" s="58"/>
      <c r="R10242" s="58"/>
    </row>
    <row r="10243" spans="1:18" x14ac:dyDescent="0.2">
      <c r="A10243" s="58"/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  <c r="Q10243" s="58"/>
      <c r="R10243" s="58"/>
    </row>
    <row r="10244" spans="1:18" x14ac:dyDescent="0.2">
      <c r="A10244" s="58"/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  <c r="Q10244" s="58"/>
      <c r="R10244" s="58"/>
    </row>
    <row r="10245" spans="1:18" x14ac:dyDescent="0.2">
      <c r="A10245" s="58"/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  <c r="Q10245" s="58"/>
      <c r="R10245" s="58"/>
    </row>
    <row r="10246" spans="1:18" x14ac:dyDescent="0.2">
      <c r="A10246" s="58"/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  <c r="Q10246" s="58"/>
      <c r="R10246" s="58"/>
    </row>
    <row r="10247" spans="1:18" x14ac:dyDescent="0.2">
      <c r="A10247" s="58"/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  <c r="Q10247" s="58"/>
      <c r="R10247" s="58"/>
    </row>
    <row r="10248" spans="1:18" x14ac:dyDescent="0.2">
      <c r="A10248" s="58"/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  <c r="Q10248" s="58"/>
      <c r="R10248" s="58"/>
    </row>
    <row r="10249" spans="1:18" x14ac:dyDescent="0.2">
      <c r="A10249" s="58"/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  <c r="Q10249" s="58"/>
      <c r="R10249" s="58"/>
    </row>
    <row r="10250" spans="1:18" x14ac:dyDescent="0.2">
      <c r="A10250" s="58"/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  <c r="Q10250" s="58"/>
      <c r="R10250" s="58"/>
    </row>
    <row r="10251" spans="1:18" x14ac:dyDescent="0.2">
      <c r="A10251" s="58"/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  <c r="Q10251" s="58"/>
      <c r="R10251" s="58"/>
    </row>
    <row r="10252" spans="1:18" x14ac:dyDescent="0.2">
      <c r="A10252" s="58"/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  <c r="Q10252" s="58"/>
      <c r="R10252" s="58"/>
    </row>
    <row r="10253" spans="1:18" x14ac:dyDescent="0.2">
      <c r="A10253" s="58"/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  <c r="Q10253" s="58"/>
      <c r="R10253" s="58"/>
    </row>
    <row r="10254" spans="1:18" x14ac:dyDescent="0.2">
      <c r="A10254" s="58"/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  <c r="Q10254" s="58"/>
      <c r="R10254" s="58"/>
    </row>
    <row r="10255" spans="1:18" x14ac:dyDescent="0.2">
      <c r="A10255" s="58"/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  <c r="Q10255" s="58"/>
      <c r="R10255" s="58"/>
    </row>
    <row r="10256" spans="1:18" x14ac:dyDescent="0.2">
      <c r="A10256" s="58"/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  <c r="Q10256" s="58"/>
      <c r="R10256" s="58"/>
    </row>
    <row r="10257" spans="1:18" x14ac:dyDescent="0.2">
      <c r="A10257" s="58"/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  <c r="Q10257" s="58"/>
      <c r="R10257" s="58"/>
    </row>
    <row r="10258" spans="1:18" x14ac:dyDescent="0.2">
      <c r="A10258" s="58"/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  <c r="Q10258" s="58"/>
      <c r="R10258" s="58"/>
    </row>
    <row r="10259" spans="1:18" x14ac:dyDescent="0.2">
      <c r="A10259" s="58"/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  <c r="Q10259" s="58"/>
      <c r="R10259" s="58"/>
    </row>
    <row r="10260" spans="1:18" x14ac:dyDescent="0.2">
      <c r="A10260" s="58"/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  <c r="Q10260" s="58"/>
      <c r="R10260" s="58"/>
    </row>
    <row r="10261" spans="1:18" x14ac:dyDescent="0.2">
      <c r="A10261" s="58"/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  <c r="Q10261" s="58"/>
      <c r="R10261" s="58"/>
    </row>
    <row r="10262" spans="1:18" x14ac:dyDescent="0.2">
      <c r="A10262" s="58"/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  <c r="Q10262" s="58"/>
      <c r="R10262" s="58"/>
    </row>
    <row r="10263" spans="1:18" x14ac:dyDescent="0.2">
      <c r="A10263" s="58"/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  <c r="Q10263" s="58"/>
      <c r="R10263" s="58"/>
    </row>
    <row r="10264" spans="1:18" x14ac:dyDescent="0.2">
      <c r="A10264" s="58"/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  <c r="Q10264" s="58"/>
      <c r="R10264" s="58"/>
    </row>
    <row r="10265" spans="1:18" x14ac:dyDescent="0.2">
      <c r="A10265" s="58"/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  <c r="Q10265" s="58"/>
      <c r="R10265" s="58"/>
    </row>
    <row r="10266" spans="1:18" x14ac:dyDescent="0.2">
      <c r="A10266" s="58"/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  <c r="Q10266" s="58"/>
      <c r="R10266" s="58"/>
    </row>
    <row r="10267" spans="1:18" x14ac:dyDescent="0.2">
      <c r="A10267" s="58"/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  <c r="Q10267" s="58"/>
      <c r="R10267" s="58"/>
    </row>
    <row r="10268" spans="1:18" x14ac:dyDescent="0.2">
      <c r="A10268" s="58"/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  <c r="Q10268" s="58"/>
      <c r="R10268" s="58"/>
    </row>
    <row r="10269" spans="1:18" x14ac:dyDescent="0.2">
      <c r="A10269" s="58"/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  <c r="Q10269" s="58"/>
      <c r="R10269" s="58"/>
    </row>
    <row r="10270" spans="1:18" x14ac:dyDescent="0.2">
      <c r="A10270" s="58"/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  <c r="Q10270" s="58"/>
      <c r="R10270" s="58"/>
    </row>
    <row r="10271" spans="1:18" x14ac:dyDescent="0.2">
      <c r="A10271" s="58"/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  <c r="Q10271" s="58"/>
      <c r="R10271" s="58"/>
    </row>
    <row r="10272" spans="1:18" x14ac:dyDescent="0.2">
      <c r="A10272" s="58"/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  <c r="Q10272" s="58"/>
      <c r="R10272" s="58"/>
    </row>
    <row r="10273" spans="1:18" x14ac:dyDescent="0.2">
      <c r="A10273" s="58"/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  <c r="Q10273" s="58"/>
      <c r="R10273" s="58"/>
    </row>
    <row r="10274" spans="1:18" x14ac:dyDescent="0.2">
      <c r="A10274" s="58"/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  <c r="Q10274" s="58"/>
      <c r="R10274" s="58"/>
    </row>
    <row r="10275" spans="1:18" x14ac:dyDescent="0.2">
      <c r="A10275" s="58"/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  <c r="Q10275" s="58"/>
      <c r="R10275" s="58"/>
    </row>
    <row r="10276" spans="1:18" x14ac:dyDescent="0.2">
      <c r="A10276" s="58"/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  <c r="Q10276" s="58"/>
      <c r="R10276" s="58"/>
    </row>
    <row r="10277" spans="1:18" x14ac:dyDescent="0.2">
      <c r="A10277" s="58"/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  <c r="Q10277" s="58"/>
      <c r="R10277" s="58"/>
    </row>
    <row r="10278" spans="1:18" x14ac:dyDescent="0.2">
      <c r="A10278" s="58"/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  <c r="Q10278" s="58"/>
      <c r="R10278" s="58"/>
    </row>
    <row r="10279" spans="1:18" x14ac:dyDescent="0.2">
      <c r="A10279" s="58"/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  <c r="Q10279" s="58"/>
      <c r="R10279" s="58"/>
    </row>
    <row r="10280" spans="1:18" x14ac:dyDescent="0.2">
      <c r="A10280" s="58"/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  <c r="Q10280" s="58"/>
      <c r="R10280" s="58"/>
    </row>
    <row r="10281" spans="1:18" x14ac:dyDescent="0.2">
      <c r="A10281" s="58"/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  <c r="Q10281" s="58"/>
      <c r="R10281" s="58"/>
    </row>
    <row r="10282" spans="1:18" x14ac:dyDescent="0.2">
      <c r="A10282" s="58"/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  <c r="Q10282" s="58"/>
      <c r="R10282" s="58"/>
    </row>
    <row r="10283" spans="1:18" x14ac:dyDescent="0.2">
      <c r="A10283" s="58"/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  <c r="Q10283" s="58"/>
      <c r="R10283" s="58"/>
    </row>
    <row r="10284" spans="1:18" x14ac:dyDescent="0.2">
      <c r="A10284" s="58"/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  <c r="Q10284" s="58"/>
      <c r="R10284" s="58"/>
    </row>
    <row r="10285" spans="1:18" x14ac:dyDescent="0.2">
      <c r="A10285" s="58"/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  <c r="Q10285" s="58"/>
      <c r="R10285" s="58"/>
    </row>
    <row r="10286" spans="1:18" x14ac:dyDescent="0.2">
      <c r="A10286" s="58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  <c r="Q10286" s="58"/>
      <c r="R10286" s="58"/>
    </row>
    <row r="10287" spans="1:18" x14ac:dyDescent="0.2">
      <c r="A10287" s="58"/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  <c r="Q10287" s="58"/>
      <c r="R10287" s="58"/>
    </row>
    <row r="10288" spans="1:18" x14ac:dyDescent="0.2">
      <c r="A10288" s="58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  <c r="Q10288" s="58"/>
      <c r="R10288" s="58"/>
    </row>
    <row r="10289" spans="1:18" x14ac:dyDescent="0.2">
      <c r="A10289" s="58"/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  <c r="Q10289" s="58"/>
      <c r="R10289" s="58"/>
    </row>
    <row r="10290" spans="1:18" x14ac:dyDescent="0.2">
      <c r="A10290" s="58"/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  <c r="Q10290" s="58"/>
      <c r="R10290" s="58"/>
    </row>
    <row r="10291" spans="1:18" x14ac:dyDescent="0.2">
      <c r="A10291" s="58"/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  <c r="Q10291" s="58"/>
      <c r="R10291" s="58"/>
    </row>
    <row r="10292" spans="1:18" x14ac:dyDescent="0.2">
      <c r="A10292" s="58"/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  <c r="Q10292" s="58"/>
      <c r="R10292" s="58"/>
    </row>
    <row r="10293" spans="1:18" x14ac:dyDescent="0.2">
      <c r="A10293" s="58"/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  <c r="Q10293" s="58"/>
      <c r="R10293" s="58"/>
    </row>
    <row r="10294" spans="1:18" x14ac:dyDescent="0.2">
      <c r="A10294" s="58"/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  <c r="Q10294" s="58"/>
      <c r="R10294" s="58"/>
    </row>
    <row r="10295" spans="1:18" x14ac:dyDescent="0.2">
      <c r="A10295" s="58"/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  <c r="Q10295" s="58"/>
      <c r="R10295" s="58"/>
    </row>
    <row r="10296" spans="1:18" x14ac:dyDescent="0.2">
      <c r="A10296" s="58"/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  <c r="Q10296" s="58"/>
      <c r="R10296" s="58"/>
    </row>
    <row r="10297" spans="1:18" x14ac:dyDescent="0.2">
      <c r="A10297" s="58"/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  <c r="Q10297" s="58"/>
      <c r="R10297" s="58"/>
    </row>
    <row r="10298" spans="1:18" x14ac:dyDescent="0.2">
      <c r="A10298" s="58"/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  <c r="Q10298" s="58"/>
      <c r="R10298" s="58"/>
    </row>
    <row r="10299" spans="1:18" x14ac:dyDescent="0.2">
      <c r="A10299" s="58"/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  <c r="Q10299" s="58"/>
      <c r="R10299" s="58"/>
    </row>
    <row r="10300" spans="1:18" x14ac:dyDescent="0.2">
      <c r="A10300" s="58"/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  <c r="Q10300" s="58"/>
      <c r="R10300" s="58"/>
    </row>
    <row r="10301" spans="1:18" x14ac:dyDescent="0.2">
      <c r="A10301" s="58"/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  <c r="Q10301" s="58"/>
      <c r="R10301" s="58"/>
    </row>
    <row r="10302" spans="1:18" x14ac:dyDescent="0.2">
      <c r="A10302" s="58"/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  <c r="Q10302" s="58"/>
      <c r="R10302" s="58"/>
    </row>
    <row r="10303" spans="1:18" x14ac:dyDescent="0.2">
      <c r="A10303" s="58"/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  <c r="Q10303" s="58"/>
      <c r="R10303" s="58"/>
    </row>
    <row r="10304" spans="1:18" x14ac:dyDescent="0.2">
      <c r="A10304" s="58"/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  <c r="Q10304" s="58"/>
      <c r="R10304" s="58"/>
    </row>
    <row r="10305" spans="1:18" x14ac:dyDescent="0.2">
      <c r="A10305" s="58"/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  <c r="Q10305" s="58"/>
      <c r="R10305" s="58"/>
    </row>
    <row r="10306" spans="1:18" x14ac:dyDescent="0.2">
      <c r="A10306" s="58"/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  <c r="Q10306" s="58"/>
      <c r="R10306" s="58"/>
    </row>
    <row r="10307" spans="1:18" x14ac:dyDescent="0.2">
      <c r="A10307" s="58"/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  <c r="Q10307" s="58"/>
      <c r="R10307" s="58"/>
    </row>
    <row r="10308" spans="1:18" x14ac:dyDescent="0.2">
      <c r="A10308" s="58"/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  <c r="Q10308" s="58"/>
      <c r="R10308" s="58"/>
    </row>
    <row r="10309" spans="1:18" x14ac:dyDescent="0.2">
      <c r="A10309" s="58"/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  <c r="Q10309" s="58"/>
      <c r="R10309" s="58"/>
    </row>
    <row r="10310" spans="1:18" x14ac:dyDescent="0.2">
      <c r="A10310" s="58"/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  <c r="Q10310" s="58"/>
      <c r="R10310" s="58"/>
    </row>
    <row r="10311" spans="1:18" x14ac:dyDescent="0.2">
      <c r="A10311" s="58"/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  <c r="Q10311" s="58"/>
      <c r="R10311" s="58"/>
    </row>
    <row r="10312" spans="1:18" x14ac:dyDescent="0.2">
      <c r="A10312" s="58"/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  <c r="Q10312" s="58"/>
      <c r="R10312" s="58"/>
    </row>
    <row r="10313" spans="1:18" x14ac:dyDescent="0.2">
      <c r="A10313" s="58"/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  <c r="Q10313" s="58"/>
      <c r="R10313" s="58"/>
    </row>
    <row r="10314" spans="1:18" x14ac:dyDescent="0.2">
      <c r="A10314" s="58"/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  <c r="Q10314" s="58"/>
      <c r="R10314" s="58"/>
    </row>
    <row r="10315" spans="1:18" x14ac:dyDescent="0.2">
      <c r="A10315" s="58"/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  <c r="Q10315" s="58"/>
      <c r="R10315" s="58"/>
    </row>
    <row r="10316" spans="1:18" x14ac:dyDescent="0.2">
      <c r="A10316" s="58"/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  <c r="Q10316" s="58"/>
      <c r="R10316" s="58"/>
    </row>
    <row r="10317" spans="1:18" x14ac:dyDescent="0.2">
      <c r="A10317" s="58"/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  <c r="Q10317" s="58"/>
      <c r="R10317" s="58"/>
    </row>
    <row r="10318" spans="1:18" x14ac:dyDescent="0.2">
      <c r="A10318" s="58"/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  <c r="Q10318" s="58"/>
      <c r="R10318" s="58"/>
    </row>
    <row r="10319" spans="1:18" x14ac:dyDescent="0.2">
      <c r="A10319" s="58"/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  <c r="Q10319" s="58"/>
      <c r="R10319" s="58"/>
    </row>
    <row r="10320" spans="1:18" x14ac:dyDescent="0.2">
      <c r="A10320" s="58"/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  <c r="Q10320" s="58"/>
      <c r="R10320" s="58"/>
    </row>
    <row r="10321" spans="1:18" x14ac:dyDescent="0.2">
      <c r="A10321" s="58"/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  <c r="Q10321" s="58"/>
      <c r="R10321" s="58"/>
    </row>
    <row r="10322" spans="1:18" x14ac:dyDescent="0.2">
      <c r="A10322" s="58"/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  <c r="Q10322" s="58"/>
      <c r="R10322" s="58"/>
    </row>
    <row r="10323" spans="1:18" x14ac:dyDescent="0.2">
      <c r="A10323" s="58"/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  <c r="Q10323" s="58"/>
      <c r="R10323" s="58"/>
    </row>
    <row r="10324" spans="1:18" x14ac:dyDescent="0.2">
      <c r="A10324" s="58"/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  <c r="Q10324" s="58"/>
      <c r="R10324" s="58"/>
    </row>
    <row r="10325" spans="1:18" x14ac:dyDescent="0.2">
      <c r="A10325" s="58"/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  <c r="Q10325" s="58"/>
      <c r="R10325" s="58"/>
    </row>
    <row r="10326" spans="1:18" x14ac:dyDescent="0.2">
      <c r="A10326" s="58"/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  <c r="Q10326" s="58"/>
      <c r="R10326" s="58"/>
    </row>
    <row r="10327" spans="1:18" x14ac:dyDescent="0.2">
      <c r="A10327" s="58"/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  <c r="Q10327" s="58"/>
      <c r="R10327" s="58"/>
    </row>
    <row r="10328" spans="1:18" x14ac:dyDescent="0.2">
      <c r="A10328" s="58"/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  <c r="Q10328" s="58"/>
      <c r="R10328" s="58"/>
    </row>
    <row r="10329" spans="1:18" x14ac:dyDescent="0.2">
      <c r="A10329" s="58"/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  <c r="Q10329" s="58"/>
      <c r="R10329" s="58"/>
    </row>
    <row r="10330" spans="1:18" x14ac:dyDescent="0.2">
      <c r="A10330" s="58"/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  <c r="Q10330" s="58"/>
      <c r="R10330" s="58"/>
    </row>
    <row r="10331" spans="1:18" x14ac:dyDescent="0.2">
      <c r="A10331" s="58"/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  <c r="Q10331" s="58"/>
      <c r="R10331" s="58"/>
    </row>
    <row r="10332" spans="1:18" x14ac:dyDescent="0.2">
      <c r="A10332" s="58"/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  <c r="Q10332" s="58"/>
      <c r="R10332" s="58"/>
    </row>
    <row r="10333" spans="1:18" x14ac:dyDescent="0.2">
      <c r="A10333" s="58"/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  <c r="Q10333" s="58"/>
      <c r="R10333" s="58"/>
    </row>
    <row r="10334" spans="1:18" x14ac:dyDescent="0.2">
      <c r="A10334" s="58"/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  <c r="Q10334" s="58"/>
      <c r="R10334" s="58"/>
    </row>
    <row r="10335" spans="1:18" x14ac:dyDescent="0.2">
      <c r="A10335" s="58"/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  <c r="Q10335" s="58"/>
      <c r="R10335" s="58"/>
    </row>
    <row r="10336" spans="1:18" x14ac:dyDescent="0.2">
      <c r="A10336" s="58"/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  <c r="Q10336" s="58"/>
      <c r="R10336" s="58"/>
    </row>
    <row r="10337" spans="1:18" x14ac:dyDescent="0.2">
      <c r="A10337" s="58"/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  <c r="Q10337" s="58"/>
      <c r="R10337" s="58"/>
    </row>
    <row r="10338" spans="1:18" x14ac:dyDescent="0.2">
      <c r="A10338" s="58"/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  <c r="Q10338" s="58"/>
      <c r="R10338" s="58"/>
    </row>
    <row r="10339" spans="1:18" x14ac:dyDescent="0.2">
      <c r="A10339" s="58"/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  <c r="Q10339" s="58"/>
      <c r="R10339" s="58"/>
    </row>
    <row r="10340" spans="1:18" x14ac:dyDescent="0.2">
      <c r="A10340" s="58"/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  <c r="Q10340" s="58"/>
      <c r="R10340" s="58"/>
    </row>
    <row r="10341" spans="1:18" x14ac:dyDescent="0.2">
      <c r="A10341" s="58"/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  <c r="Q10341" s="58"/>
      <c r="R10341" s="58"/>
    </row>
    <row r="10342" spans="1:18" x14ac:dyDescent="0.2">
      <c r="A10342" s="58"/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  <c r="Q10342" s="58"/>
      <c r="R10342" s="58"/>
    </row>
    <row r="10343" spans="1:18" x14ac:dyDescent="0.2">
      <c r="A10343" s="58"/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  <c r="Q10343" s="58"/>
      <c r="R10343" s="58"/>
    </row>
    <row r="10344" spans="1:18" x14ac:dyDescent="0.2">
      <c r="A10344" s="58"/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  <c r="Q10344" s="58"/>
      <c r="R10344" s="58"/>
    </row>
    <row r="10345" spans="1:18" x14ac:dyDescent="0.2">
      <c r="A10345" s="58"/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  <c r="Q10345" s="58"/>
      <c r="R10345" s="58"/>
    </row>
    <row r="10346" spans="1:18" x14ac:dyDescent="0.2">
      <c r="A10346" s="58"/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  <c r="Q10346" s="58"/>
      <c r="R10346" s="58"/>
    </row>
    <row r="10347" spans="1:18" x14ac:dyDescent="0.2">
      <c r="A10347" s="58"/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  <c r="Q10347" s="58"/>
      <c r="R10347" s="58"/>
    </row>
    <row r="10348" spans="1:18" x14ac:dyDescent="0.2">
      <c r="A10348" s="58"/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  <c r="Q10348" s="58"/>
      <c r="R10348" s="58"/>
    </row>
    <row r="10349" spans="1:18" x14ac:dyDescent="0.2">
      <c r="A10349" s="58"/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  <c r="Q10349" s="58"/>
      <c r="R10349" s="58"/>
    </row>
    <row r="10350" spans="1:18" x14ac:dyDescent="0.2">
      <c r="A10350" s="58"/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  <c r="Q10350" s="58"/>
      <c r="R10350" s="58"/>
    </row>
    <row r="10351" spans="1:18" x14ac:dyDescent="0.2">
      <c r="A10351" s="58"/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  <c r="Q10351" s="58"/>
      <c r="R10351" s="58"/>
    </row>
    <row r="10352" spans="1:18" x14ac:dyDescent="0.2">
      <c r="A10352" s="58"/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  <c r="Q10352" s="58"/>
      <c r="R10352" s="58"/>
    </row>
    <row r="10353" spans="1:18" x14ac:dyDescent="0.2">
      <c r="A10353" s="58"/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  <c r="Q10353" s="58"/>
      <c r="R10353" s="58"/>
    </row>
    <row r="10354" spans="1:18" x14ac:dyDescent="0.2">
      <c r="A10354" s="58"/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  <c r="Q10354" s="58"/>
      <c r="R10354" s="58"/>
    </row>
    <row r="10355" spans="1:18" x14ac:dyDescent="0.2">
      <c r="A10355" s="58"/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  <c r="Q10355" s="58"/>
      <c r="R10355" s="58"/>
    </row>
    <row r="10356" spans="1:18" x14ac:dyDescent="0.2">
      <c r="A10356" s="58"/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  <c r="Q10356" s="58"/>
      <c r="R10356" s="58"/>
    </row>
    <row r="10357" spans="1:18" x14ac:dyDescent="0.2">
      <c r="A10357" s="58"/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  <c r="Q10357" s="58"/>
      <c r="R10357" s="58"/>
    </row>
    <row r="10358" spans="1:18" x14ac:dyDescent="0.2">
      <c r="A10358" s="58"/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  <c r="Q10358" s="58"/>
      <c r="R10358" s="58"/>
    </row>
    <row r="10359" spans="1:18" x14ac:dyDescent="0.2">
      <c r="A10359" s="58"/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  <c r="Q10359" s="58"/>
      <c r="R10359" s="58"/>
    </row>
    <row r="10360" spans="1:18" x14ac:dyDescent="0.2">
      <c r="A10360" s="58"/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  <c r="Q10360" s="58"/>
      <c r="R10360" s="58"/>
    </row>
    <row r="10361" spans="1:18" x14ac:dyDescent="0.2">
      <c r="A10361" s="58"/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  <c r="Q10361" s="58"/>
      <c r="R10361" s="58"/>
    </row>
    <row r="10362" spans="1:18" x14ac:dyDescent="0.2">
      <c r="A10362" s="58"/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  <c r="Q10362" s="58"/>
      <c r="R10362" s="58"/>
    </row>
    <row r="10363" spans="1:18" x14ac:dyDescent="0.2">
      <c r="A10363" s="58"/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  <c r="Q10363" s="58"/>
      <c r="R10363" s="58"/>
    </row>
    <row r="10364" spans="1:18" x14ac:dyDescent="0.2">
      <c r="A10364" s="58"/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  <c r="Q10364" s="58"/>
      <c r="R10364" s="58"/>
    </row>
    <row r="10365" spans="1:18" x14ac:dyDescent="0.2">
      <c r="A10365" s="58"/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  <c r="Q10365" s="58"/>
      <c r="R10365" s="58"/>
    </row>
    <row r="10366" spans="1:18" x14ac:dyDescent="0.2">
      <c r="A10366" s="58"/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  <c r="Q10366" s="58"/>
      <c r="R10366" s="58"/>
    </row>
    <row r="10367" spans="1:18" x14ac:dyDescent="0.2">
      <c r="A10367" s="58"/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  <c r="Q10367" s="58"/>
      <c r="R10367" s="58"/>
    </row>
    <row r="10368" spans="1:18" x14ac:dyDescent="0.2">
      <c r="A10368" s="58"/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  <c r="Q10368" s="58"/>
      <c r="R10368" s="58"/>
    </row>
    <row r="10369" spans="1:18" x14ac:dyDescent="0.2">
      <c r="A10369" s="58"/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  <c r="Q10369" s="58"/>
      <c r="R10369" s="58"/>
    </row>
    <row r="10370" spans="1:18" x14ac:dyDescent="0.2">
      <c r="A10370" s="58"/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  <c r="Q10370" s="58"/>
      <c r="R10370" s="58"/>
    </row>
    <row r="10371" spans="1:18" x14ac:dyDescent="0.2">
      <c r="A10371" s="58"/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  <c r="Q10371" s="58"/>
      <c r="R10371" s="58"/>
    </row>
    <row r="10372" spans="1:18" x14ac:dyDescent="0.2">
      <c r="A10372" s="58"/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  <c r="Q10372" s="58"/>
      <c r="R10372" s="58"/>
    </row>
    <row r="10373" spans="1:18" x14ac:dyDescent="0.2">
      <c r="A10373" s="58"/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  <c r="Q10373" s="58"/>
      <c r="R10373" s="58"/>
    </row>
    <row r="10374" spans="1:18" x14ac:dyDescent="0.2">
      <c r="A10374" s="58"/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  <c r="Q10374" s="58"/>
      <c r="R10374" s="58"/>
    </row>
    <row r="10375" spans="1:18" x14ac:dyDescent="0.2">
      <c r="A10375" s="58"/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  <c r="Q10375" s="58"/>
      <c r="R10375" s="58"/>
    </row>
    <row r="10376" spans="1:18" x14ac:dyDescent="0.2">
      <c r="A10376" s="58"/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  <c r="Q10376" s="58"/>
      <c r="R10376" s="58"/>
    </row>
    <row r="10377" spans="1:18" x14ac:dyDescent="0.2">
      <c r="A10377" s="58"/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  <c r="Q10377" s="58"/>
      <c r="R10377" s="58"/>
    </row>
    <row r="10378" spans="1:18" x14ac:dyDescent="0.2">
      <c r="A10378" s="58"/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  <c r="Q10378" s="58"/>
      <c r="R10378" s="58"/>
    </row>
    <row r="10379" spans="1:18" x14ac:dyDescent="0.2">
      <c r="A10379" s="58"/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  <c r="Q10379" s="58"/>
      <c r="R10379" s="58"/>
    </row>
    <row r="10380" spans="1:18" x14ac:dyDescent="0.2">
      <c r="A10380" s="58"/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  <c r="Q10380" s="58"/>
      <c r="R10380" s="58"/>
    </row>
    <row r="10381" spans="1:18" x14ac:dyDescent="0.2">
      <c r="A10381" s="58"/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  <c r="Q10381" s="58"/>
      <c r="R10381" s="58"/>
    </row>
    <row r="10382" spans="1:18" x14ac:dyDescent="0.2">
      <c r="A10382" s="58"/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  <c r="Q10382" s="58"/>
      <c r="R10382" s="58"/>
    </row>
    <row r="10383" spans="1:18" x14ac:dyDescent="0.2">
      <c r="A10383" s="58"/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  <c r="Q10383" s="58"/>
      <c r="R10383" s="58"/>
    </row>
    <row r="10384" spans="1:18" x14ac:dyDescent="0.2">
      <c r="A10384" s="58"/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  <c r="Q10384" s="58"/>
      <c r="R10384" s="58"/>
    </row>
    <row r="10385" spans="1:18" x14ac:dyDescent="0.2">
      <c r="A10385" s="58"/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  <c r="Q10385" s="58"/>
      <c r="R10385" s="58"/>
    </row>
    <row r="10386" spans="1:18" x14ac:dyDescent="0.2">
      <c r="A10386" s="58"/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  <c r="Q10386" s="58"/>
      <c r="R10386" s="58"/>
    </row>
    <row r="10387" spans="1:18" x14ac:dyDescent="0.2">
      <c r="A10387" s="58"/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  <c r="Q10387" s="58"/>
      <c r="R10387" s="58"/>
    </row>
    <row r="10388" spans="1:18" x14ac:dyDescent="0.2">
      <c r="A10388" s="58"/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  <c r="Q10388" s="58"/>
      <c r="R10388" s="58"/>
    </row>
    <row r="10389" spans="1:18" x14ac:dyDescent="0.2">
      <c r="A10389" s="58"/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  <c r="Q10389" s="58"/>
      <c r="R10389" s="58"/>
    </row>
    <row r="10390" spans="1:18" x14ac:dyDescent="0.2">
      <c r="A10390" s="58"/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  <c r="Q10390" s="58"/>
      <c r="R10390" s="58"/>
    </row>
    <row r="10391" spans="1:18" x14ac:dyDescent="0.2">
      <c r="A10391" s="58"/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  <c r="Q10391" s="58"/>
      <c r="R10391" s="58"/>
    </row>
    <row r="10392" spans="1:18" x14ac:dyDescent="0.2">
      <c r="A10392" s="58"/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  <c r="Q10392" s="58"/>
      <c r="R10392" s="58"/>
    </row>
    <row r="10393" spans="1:18" x14ac:dyDescent="0.2">
      <c r="A10393" s="58"/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  <c r="Q10393" s="58"/>
      <c r="R10393" s="58"/>
    </row>
    <row r="10394" spans="1:18" x14ac:dyDescent="0.2">
      <c r="A10394" s="58"/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  <c r="Q10394" s="58"/>
      <c r="R10394" s="58"/>
    </row>
    <row r="10395" spans="1:18" x14ac:dyDescent="0.2">
      <c r="A10395" s="58"/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  <c r="Q10395" s="58"/>
      <c r="R10395" s="58"/>
    </row>
    <row r="10396" spans="1:18" x14ac:dyDescent="0.2">
      <c r="A10396" s="58"/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  <c r="Q10396" s="58"/>
      <c r="R10396" s="58"/>
    </row>
    <row r="10397" spans="1:18" x14ac:dyDescent="0.2">
      <c r="A10397" s="58"/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  <c r="Q10397" s="58"/>
      <c r="R10397" s="58"/>
    </row>
    <row r="10398" spans="1:18" x14ac:dyDescent="0.2">
      <c r="A10398" s="58"/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  <c r="Q10398" s="58"/>
      <c r="R10398" s="58"/>
    </row>
    <row r="10399" spans="1:18" x14ac:dyDescent="0.2">
      <c r="A10399" s="58"/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  <c r="Q10399" s="58"/>
      <c r="R10399" s="58"/>
    </row>
    <row r="10400" spans="1:18" x14ac:dyDescent="0.2">
      <c r="A10400" s="58"/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  <c r="Q10400" s="58"/>
      <c r="R10400" s="58"/>
    </row>
    <row r="10401" spans="1:18" x14ac:dyDescent="0.2">
      <c r="A10401" s="58"/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  <c r="Q10401" s="58"/>
      <c r="R10401" s="58"/>
    </row>
    <row r="10402" spans="1:18" x14ac:dyDescent="0.2">
      <c r="A10402" s="58"/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  <c r="Q10402" s="58"/>
      <c r="R10402" s="58"/>
    </row>
    <row r="10403" spans="1:18" x14ac:dyDescent="0.2">
      <c r="A10403" s="58"/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  <c r="Q10403" s="58"/>
      <c r="R10403" s="58"/>
    </row>
    <row r="10404" spans="1:18" x14ac:dyDescent="0.2">
      <c r="A10404" s="58"/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  <c r="Q10404" s="58"/>
      <c r="R10404" s="58"/>
    </row>
    <row r="10405" spans="1:18" x14ac:dyDescent="0.2">
      <c r="A10405" s="58"/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  <c r="Q10405" s="58"/>
      <c r="R10405" s="58"/>
    </row>
    <row r="10406" spans="1:18" x14ac:dyDescent="0.2">
      <c r="A10406" s="58"/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  <c r="Q10406" s="58"/>
      <c r="R10406" s="58"/>
    </row>
    <row r="10407" spans="1:18" x14ac:dyDescent="0.2">
      <c r="A10407" s="58"/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  <c r="Q10407" s="58"/>
      <c r="R10407" s="58"/>
    </row>
    <row r="10408" spans="1:18" x14ac:dyDescent="0.2">
      <c r="A10408" s="58"/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  <c r="Q10408" s="58"/>
      <c r="R10408" s="58"/>
    </row>
    <row r="10409" spans="1:18" x14ac:dyDescent="0.2">
      <c r="A10409" s="58"/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  <c r="Q10409" s="58"/>
      <c r="R10409" s="58"/>
    </row>
    <row r="10410" spans="1:18" x14ac:dyDescent="0.2">
      <c r="A10410" s="58"/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  <c r="Q10410" s="58"/>
      <c r="R10410" s="58"/>
    </row>
    <row r="10411" spans="1:18" x14ac:dyDescent="0.2">
      <c r="A10411" s="58"/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  <c r="Q10411" s="58"/>
      <c r="R10411" s="58"/>
    </row>
    <row r="10412" spans="1:18" x14ac:dyDescent="0.2">
      <c r="A10412" s="58"/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  <c r="Q10412" s="58"/>
      <c r="R10412" s="58"/>
    </row>
    <row r="10413" spans="1:18" x14ac:dyDescent="0.2">
      <c r="A10413" s="58"/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  <c r="Q10413" s="58"/>
      <c r="R10413" s="58"/>
    </row>
    <row r="10414" spans="1:18" x14ac:dyDescent="0.2">
      <c r="A10414" s="58"/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  <c r="Q10414" s="58"/>
      <c r="R10414" s="58"/>
    </row>
    <row r="10415" spans="1:18" x14ac:dyDescent="0.2">
      <c r="A10415" s="58"/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  <c r="Q10415" s="58"/>
      <c r="R10415" s="58"/>
    </row>
    <row r="10416" spans="1:18" x14ac:dyDescent="0.2">
      <c r="A10416" s="58"/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  <c r="Q10416" s="58"/>
      <c r="R10416" s="58"/>
    </row>
    <row r="10417" spans="1:18" x14ac:dyDescent="0.2">
      <c r="A10417" s="58"/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  <c r="Q10417" s="58"/>
      <c r="R10417" s="58"/>
    </row>
    <row r="10418" spans="1:18" x14ac:dyDescent="0.2">
      <c r="A10418" s="58"/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  <c r="Q10418" s="58"/>
      <c r="R10418" s="58"/>
    </row>
    <row r="10419" spans="1:18" x14ac:dyDescent="0.2">
      <c r="A10419" s="58"/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  <c r="Q10419" s="58"/>
      <c r="R10419" s="58"/>
    </row>
    <row r="10420" spans="1:18" x14ac:dyDescent="0.2">
      <c r="A10420" s="58"/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  <c r="Q10420" s="58"/>
      <c r="R10420" s="58"/>
    </row>
    <row r="10421" spans="1:18" x14ac:dyDescent="0.2">
      <c r="A10421" s="58"/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  <c r="Q10421" s="58"/>
      <c r="R10421" s="58"/>
    </row>
    <row r="10422" spans="1:18" x14ac:dyDescent="0.2">
      <c r="A10422" s="58"/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  <c r="Q10422" s="58"/>
      <c r="R10422" s="58"/>
    </row>
    <row r="10423" spans="1:18" x14ac:dyDescent="0.2">
      <c r="A10423" s="58"/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  <c r="Q10423" s="58"/>
      <c r="R10423" s="58"/>
    </row>
    <row r="10424" spans="1:18" x14ac:dyDescent="0.2">
      <c r="A10424" s="58"/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  <c r="Q10424" s="58"/>
      <c r="R10424" s="58"/>
    </row>
    <row r="10425" spans="1:18" x14ac:dyDescent="0.2">
      <c r="A10425" s="58"/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  <c r="Q10425" s="58"/>
      <c r="R10425" s="58"/>
    </row>
    <row r="10426" spans="1:18" x14ac:dyDescent="0.2">
      <c r="A10426" s="58"/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  <c r="Q10426" s="58"/>
      <c r="R10426" s="58"/>
    </row>
    <row r="10427" spans="1:18" x14ac:dyDescent="0.2">
      <c r="A10427" s="58"/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  <c r="Q10427" s="58"/>
      <c r="R10427" s="58"/>
    </row>
    <row r="10428" spans="1:18" x14ac:dyDescent="0.2">
      <c r="A10428" s="58"/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  <c r="Q10428" s="58"/>
      <c r="R10428" s="58"/>
    </row>
    <row r="10429" spans="1:18" x14ac:dyDescent="0.2">
      <c r="A10429" s="58"/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  <c r="Q10429" s="58"/>
      <c r="R10429" s="58"/>
    </row>
    <row r="10430" spans="1:18" x14ac:dyDescent="0.2">
      <c r="A10430" s="58"/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  <c r="Q10430" s="58"/>
      <c r="R10430" s="58"/>
    </row>
    <row r="10431" spans="1:18" x14ac:dyDescent="0.2">
      <c r="A10431" s="58"/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  <c r="Q10431" s="58"/>
      <c r="R10431" s="58"/>
    </row>
    <row r="10432" spans="1:18" x14ac:dyDescent="0.2">
      <c r="A10432" s="58"/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  <c r="Q10432" s="58"/>
      <c r="R10432" s="58"/>
    </row>
    <row r="10433" spans="1:18" x14ac:dyDescent="0.2">
      <c r="A10433" s="58"/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  <c r="Q10433" s="58"/>
      <c r="R10433" s="58"/>
    </row>
    <row r="10434" spans="1:18" x14ac:dyDescent="0.2">
      <c r="A10434" s="58"/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  <c r="Q10434" s="58"/>
      <c r="R10434" s="58"/>
    </row>
    <row r="10435" spans="1:18" x14ac:dyDescent="0.2">
      <c r="A10435" s="58"/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  <c r="Q10435" s="58"/>
      <c r="R10435" s="58"/>
    </row>
    <row r="10436" spans="1:18" x14ac:dyDescent="0.2">
      <c r="A10436" s="58"/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  <c r="Q10436" s="58"/>
      <c r="R10436" s="58"/>
    </row>
    <row r="10437" spans="1:18" x14ac:dyDescent="0.2">
      <c r="A10437" s="58"/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  <c r="Q10437" s="58"/>
      <c r="R10437" s="58"/>
    </row>
    <row r="10438" spans="1:18" x14ac:dyDescent="0.2">
      <c r="A10438" s="58"/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  <c r="Q10438" s="58"/>
      <c r="R10438" s="58"/>
    </row>
    <row r="10439" spans="1:18" x14ac:dyDescent="0.2">
      <c r="A10439" s="58"/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  <c r="Q10439" s="58"/>
      <c r="R10439" s="58"/>
    </row>
    <row r="10440" spans="1:18" x14ac:dyDescent="0.2">
      <c r="A10440" s="58"/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  <c r="Q10440" s="58"/>
      <c r="R10440" s="58"/>
    </row>
    <row r="10441" spans="1:18" x14ac:dyDescent="0.2">
      <c r="A10441" s="58"/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  <c r="Q10441" s="58"/>
      <c r="R10441" s="58"/>
    </row>
    <row r="10442" spans="1:18" x14ac:dyDescent="0.2">
      <c r="A10442" s="58"/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  <c r="Q10442" s="58"/>
      <c r="R10442" s="58"/>
    </row>
    <row r="10443" spans="1:18" x14ac:dyDescent="0.2">
      <c r="A10443" s="58"/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  <c r="Q10443" s="58"/>
      <c r="R10443" s="58"/>
    </row>
    <row r="10444" spans="1:18" x14ac:dyDescent="0.2">
      <c r="A10444" s="58"/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  <c r="Q10444" s="58"/>
      <c r="R10444" s="58"/>
    </row>
    <row r="10445" spans="1:18" x14ac:dyDescent="0.2">
      <c r="A10445" s="58"/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  <c r="Q10445" s="58"/>
      <c r="R10445" s="58"/>
    </row>
    <row r="10446" spans="1:18" x14ac:dyDescent="0.2">
      <c r="A10446" s="58"/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  <c r="Q10446" s="58"/>
      <c r="R10446" s="58"/>
    </row>
    <row r="10447" spans="1:18" x14ac:dyDescent="0.2">
      <c r="A10447" s="58"/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  <c r="Q10447" s="58"/>
      <c r="R10447" s="58"/>
    </row>
    <row r="10448" spans="1:18" x14ac:dyDescent="0.2">
      <c r="A10448" s="58"/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  <c r="Q10448" s="58"/>
      <c r="R10448" s="58"/>
    </row>
    <row r="10449" spans="1:18" x14ac:dyDescent="0.2">
      <c r="A10449" s="58"/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  <c r="Q10449" s="58"/>
      <c r="R10449" s="58"/>
    </row>
    <row r="10450" spans="1:18" x14ac:dyDescent="0.2">
      <c r="A10450" s="58"/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  <c r="Q10450" s="58"/>
      <c r="R10450" s="58"/>
    </row>
    <row r="10451" spans="1:18" x14ac:dyDescent="0.2">
      <c r="A10451" s="58"/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  <c r="Q10451" s="58"/>
      <c r="R10451" s="58"/>
    </row>
    <row r="10452" spans="1:18" x14ac:dyDescent="0.2">
      <c r="A10452" s="58"/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  <c r="Q10452" s="58"/>
      <c r="R10452" s="58"/>
    </row>
    <row r="10453" spans="1:18" x14ac:dyDescent="0.2">
      <c r="A10453" s="58"/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  <c r="Q10453" s="58"/>
      <c r="R10453" s="58"/>
    </row>
    <row r="10454" spans="1:18" x14ac:dyDescent="0.2">
      <c r="A10454" s="58"/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  <c r="Q10454" s="58"/>
      <c r="R10454" s="58"/>
    </row>
    <row r="10455" spans="1:18" x14ac:dyDescent="0.2">
      <c r="A10455" s="58"/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  <c r="Q10455" s="58"/>
      <c r="R10455" s="58"/>
    </row>
    <row r="10456" spans="1:18" x14ac:dyDescent="0.2">
      <c r="A10456" s="58"/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  <c r="Q10456" s="58"/>
      <c r="R10456" s="58"/>
    </row>
    <row r="10457" spans="1:18" x14ac:dyDescent="0.2">
      <c r="A10457" s="58"/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  <c r="Q10457" s="58"/>
      <c r="R10457" s="58"/>
    </row>
    <row r="10458" spans="1:18" x14ac:dyDescent="0.2">
      <c r="A10458" s="58"/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  <c r="Q10458" s="58"/>
      <c r="R10458" s="58"/>
    </row>
    <row r="10459" spans="1:18" x14ac:dyDescent="0.2">
      <c r="A10459" s="58"/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  <c r="Q10459" s="58"/>
      <c r="R10459" s="58"/>
    </row>
    <row r="10460" spans="1:18" x14ac:dyDescent="0.2">
      <c r="A10460" s="58"/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  <c r="Q10460" s="58"/>
      <c r="R10460" s="58"/>
    </row>
    <row r="10461" spans="1:18" x14ac:dyDescent="0.2">
      <c r="A10461" s="58"/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  <c r="Q10461" s="58"/>
      <c r="R10461" s="58"/>
    </row>
    <row r="10462" spans="1:18" x14ac:dyDescent="0.2">
      <c r="A10462" s="58"/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  <c r="Q10462" s="58"/>
      <c r="R10462" s="58"/>
    </row>
    <row r="10463" spans="1:18" x14ac:dyDescent="0.2">
      <c r="A10463" s="58"/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  <c r="Q10463" s="58"/>
      <c r="R10463" s="58"/>
    </row>
    <row r="10464" spans="1:18" x14ac:dyDescent="0.2">
      <c r="A10464" s="58"/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  <c r="Q10464" s="58"/>
      <c r="R10464" s="58"/>
    </row>
    <row r="10465" spans="1:18" x14ac:dyDescent="0.2">
      <c r="A10465" s="58"/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  <c r="Q10465" s="58"/>
      <c r="R10465" s="58"/>
    </row>
    <row r="10466" spans="1:18" x14ac:dyDescent="0.2">
      <c r="A10466" s="58"/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  <c r="Q10466" s="58"/>
      <c r="R10466" s="58"/>
    </row>
    <row r="10467" spans="1:18" x14ac:dyDescent="0.2">
      <c r="A10467" s="58"/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  <c r="Q10467" s="58"/>
      <c r="R10467" s="58"/>
    </row>
    <row r="10468" spans="1:18" x14ac:dyDescent="0.2">
      <c r="A10468" s="58"/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  <c r="Q10468" s="58"/>
      <c r="R10468" s="58"/>
    </row>
    <row r="10469" spans="1:18" x14ac:dyDescent="0.2">
      <c r="A10469" s="58"/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  <c r="Q10469" s="58"/>
      <c r="R10469" s="58"/>
    </row>
    <row r="10470" spans="1:18" x14ac:dyDescent="0.2">
      <c r="A10470" s="58"/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  <c r="Q10470" s="58"/>
      <c r="R10470" s="58"/>
    </row>
    <row r="10471" spans="1:18" x14ac:dyDescent="0.2">
      <c r="A10471" s="58"/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  <c r="Q10471" s="58"/>
      <c r="R10471" s="58"/>
    </row>
    <row r="10472" spans="1:18" x14ac:dyDescent="0.2">
      <c r="A10472" s="58"/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  <c r="Q10472" s="58"/>
      <c r="R10472" s="58"/>
    </row>
    <row r="10473" spans="1:18" x14ac:dyDescent="0.2">
      <c r="A10473" s="58"/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  <c r="Q10473" s="58"/>
      <c r="R10473" s="58"/>
    </row>
    <row r="10474" spans="1:18" x14ac:dyDescent="0.2">
      <c r="A10474" s="58"/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  <c r="Q10474" s="58"/>
      <c r="R10474" s="58"/>
    </row>
    <row r="10475" spans="1:18" x14ac:dyDescent="0.2">
      <c r="A10475" s="58"/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  <c r="Q10475" s="58"/>
      <c r="R10475" s="58"/>
    </row>
    <row r="10476" spans="1:18" x14ac:dyDescent="0.2">
      <c r="A10476" s="58"/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  <c r="Q10476" s="58"/>
      <c r="R10476" s="58"/>
    </row>
    <row r="10477" spans="1:18" x14ac:dyDescent="0.2">
      <c r="A10477" s="58"/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  <c r="Q10477" s="58"/>
      <c r="R10477" s="58"/>
    </row>
    <row r="10478" spans="1:18" x14ac:dyDescent="0.2">
      <c r="A10478" s="58"/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  <c r="Q10478" s="58"/>
      <c r="R10478" s="58"/>
    </row>
    <row r="10479" spans="1:18" x14ac:dyDescent="0.2">
      <c r="A10479" s="58"/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  <c r="Q10479" s="58"/>
      <c r="R10479" s="58"/>
    </row>
    <row r="10480" spans="1:18" x14ac:dyDescent="0.2">
      <c r="A10480" s="58"/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  <c r="Q10480" s="58"/>
      <c r="R10480" s="58"/>
    </row>
    <row r="10481" spans="1:18" x14ac:dyDescent="0.2">
      <c r="A10481" s="58"/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  <c r="Q10481" s="58"/>
      <c r="R10481" s="58"/>
    </row>
    <row r="10482" spans="1:18" x14ac:dyDescent="0.2">
      <c r="A10482" s="58"/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  <c r="Q10482" s="58"/>
      <c r="R10482" s="58"/>
    </row>
    <row r="10483" spans="1:18" x14ac:dyDescent="0.2">
      <c r="A10483" s="58"/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  <c r="Q10483" s="58"/>
      <c r="R10483" s="58"/>
    </row>
    <row r="10484" spans="1:18" x14ac:dyDescent="0.2">
      <c r="A10484" s="58"/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  <c r="Q10484" s="58"/>
      <c r="R10484" s="58"/>
    </row>
    <row r="10485" spans="1:18" x14ac:dyDescent="0.2">
      <c r="A10485" s="58"/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  <c r="Q10485" s="58"/>
      <c r="R10485" s="58"/>
    </row>
    <row r="10486" spans="1:18" x14ac:dyDescent="0.2">
      <c r="A10486" s="58"/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  <c r="Q10486" s="58"/>
      <c r="R10486" s="58"/>
    </row>
    <row r="10487" spans="1:18" x14ac:dyDescent="0.2">
      <c r="A10487" s="58"/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  <c r="Q10487" s="58"/>
      <c r="R10487" s="58"/>
    </row>
    <row r="10488" spans="1:18" x14ac:dyDescent="0.2">
      <c r="A10488" s="58"/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  <c r="Q10488" s="58"/>
      <c r="R10488" s="58"/>
    </row>
    <row r="10489" spans="1:18" x14ac:dyDescent="0.2">
      <c r="A10489" s="58"/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  <c r="Q10489" s="58"/>
      <c r="R10489" s="58"/>
    </row>
    <row r="10490" spans="1:18" x14ac:dyDescent="0.2">
      <c r="A10490" s="58"/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  <c r="Q10490" s="58"/>
      <c r="R10490" s="58"/>
    </row>
    <row r="10491" spans="1:18" x14ac:dyDescent="0.2">
      <c r="A10491" s="58"/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  <c r="Q10491" s="58"/>
      <c r="R10491" s="58"/>
    </row>
    <row r="10492" spans="1:18" x14ac:dyDescent="0.2">
      <c r="A10492" s="58"/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  <c r="Q10492" s="58"/>
      <c r="R10492" s="58"/>
    </row>
    <row r="10493" spans="1:18" x14ac:dyDescent="0.2">
      <c r="A10493" s="58"/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  <c r="Q10493" s="58"/>
      <c r="R10493" s="58"/>
    </row>
    <row r="10494" spans="1:18" x14ac:dyDescent="0.2">
      <c r="A10494" s="58"/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  <c r="Q10494" s="58"/>
      <c r="R10494" s="58"/>
    </row>
    <row r="10495" spans="1:18" x14ac:dyDescent="0.2">
      <c r="A10495" s="58"/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  <c r="Q10495" s="58"/>
      <c r="R10495" s="58"/>
    </row>
    <row r="10496" spans="1:18" x14ac:dyDescent="0.2">
      <c r="A10496" s="58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  <c r="Q10496" s="58"/>
      <c r="R10496" s="58"/>
    </row>
    <row r="10497" spans="1:18" x14ac:dyDescent="0.2">
      <c r="A10497" s="58"/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  <c r="Q10497" s="58"/>
      <c r="R10497" s="58"/>
    </row>
    <row r="10498" spans="1:18" x14ac:dyDescent="0.2">
      <c r="A10498" s="58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  <c r="Q10498" s="58"/>
      <c r="R10498" s="58"/>
    </row>
    <row r="10499" spans="1:18" x14ac:dyDescent="0.2">
      <c r="A10499" s="58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  <c r="Q10499" s="58"/>
      <c r="R10499" s="58"/>
    </row>
    <row r="10500" spans="1:18" x14ac:dyDescent="0.2">
      <c r="A10500" s="58"/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  <c r="Q10500" s="58"/>
      <c r="R10500" s="58"/>
    </row>
    <row r="10501" spans="1:18" x14ac:dyDescent="0.2">
      <c r="A10501" s="58"/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  <c r="Q10501" s="58"/>
      <c r="R10501" s="58"/>
    </row>
    <row r="10502" spans="1:18" x14ac:dyDescent="0.2">
      <c r="A10502" s="58"/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  <c r="Q10502" s="58"/>
      <c r="R10502" s="58"/>
    </row>
    <row r="10503" spans="1:18" x14ac:dyDescent="0.2">
      <c r="A10503" s="58"/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  <c r="Q10503" s="58"/>
      <c r="R10503" s="58"/>
    </row>
    <row r="10504" spans="1:18" x14ac:dyDescent="0.2">
      <c r="A10504" s="58"/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  <c r="Q10504" s="58"/>
      <c r="R10504" s="58"/>
    </row>
    <row r="10505" spans="1:18" x14ac:dyDescent="0.2">
      <c r="A10505" s="58"/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  <c r="Q10505" s="58"/>
      <c r="R10505" s="58"/>
    </row>
    <row r="10506" spans="1:18" x14ac:dyDescent="0.2">
      <c r="A10506" s="58"/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  <c r="Q10506" s="58"/>
      <c r="R10506" s="58"/>
    </row>
    <row r="10507" spans="1:18" x14ac:dyDescent="0.2">
      <c r="A10507" s="58"/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  <c r="Q10507" s="58"/>
      <c r="R10507" s="58"/>
    </row>
    <row r="10508" spans="1:18" x14ac:dyDescent="0.2">
      <c r="A10508" s="58"/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  <c r="Q10508" s="58"/>
      <c r="R10508" s="58"/>
    </row>
    <row r="10509" spans="1:18" x14ac:dyDescent="0.2">
      <c r="A10509" s="58"/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  <c r="Q10509" s="58"/>
      <c r="R10509" s="58"/>
    </row>
    <row r="10510" spans="1:18" x14ac:dyDescent="0.2">
      <c r="A10510" s="58"/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  <c r="Q10510" s="58"/>
      <c r="R10510" s="58"/>
    </row>
    <row r="10511" spans="1:18" x14ac:dyDescent="0.2">
      <c r="A10511" s="58"/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  <c r="Q10511" s="58"/>
      <c r="R10511" s="58"/>
    </row>
    <row r="10512" spans="1:18" x14ac:dyDescent="0.2">
      <c r="A10512" s="58"/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  <c r="Q10512" s="58"/>
      <c r="R10512" s="58"/>
    </row>
    <row r="10513" spans="1:18" x14ac:dyDescent="0.2">
      <c r="A10513" s="58"/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  <c r="Q10513" s="58"/>
      <c r="R10513" s="58"/>
    </row>
    <row r="10514" spans="1:18" x14ac:dyDescent="0.2">
      <c r="A10514" s="58"/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  <c r="Q10514" s="58"/>
      <c r="R10514" s="58"/>
    </row>
    <row r="10515" spans="1:18" x14ac:dyDescent="0.2">
      <c r="A10515" s="58"/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  <c r="Q10515" s="58"/>
      <c r="R10515" s="58"/>
    </row>
    <row r="10516" spans="1:18" x14ac:dyDescent="0.2">
      <c r="A10516" s="58"/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  <c r="Q10516" s="58"/>
      <c r="R10516" s="58"/>
    </row>
    <row r="10517" spans="1:18" x14ac:dyDescent="0.2">
      <c r="A10517" s="58"/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  <c r="Q10517" s="58"/>
      <c r="R10517" s="58"/>
    </row>
    <row r="10518" spans="1:18" x14ac:dyDescent="0.2">
      <c r="A10518" s="58"/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  <c r="Q10518" s="58"/>
      <c r="R10518" s="58"/>
    </row>
    <row r="10519" spans="1:18" x14ac:dyDescent="0.2">
      <c r="A10519" s="58"/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  <c r="Q10519" s="58"/>
      <c r="R10519" s="58"/>
    </row>
    <row r="10520" spans="1:18" x14ac:dyDescent="0.2">
      <c r="A10520" s="58"/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  <c r="Q10520" s="58"/>
      <c r="R10520" s="58"/>
    </row>
    <row r="10521" spans="1:18" x14ac:dyDescent="0.2">
      <c r="A10521" s="58"/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  <c r="Q10521" s="58"/>
      <c r="R10521" s="58"/>
    </row>
    <row r="10522" spans="1:18" x14ac:dyDescent="0.2">
      <c r="A10522" s="58"/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  <c r="Q10522" s="58"/>
      <c r="R10522" s="58"/>
    </row>
    <row r="10523" spans="1:18" x14ac:dyDescent="0.2">
      <c r="A10523" s="58"/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  <c r="Q10523" s="58"/>
      <c r="R10523" s="58"/>
    </row>
    <row r="10524" spans="1:18" x14ac:dyDescent="0.2">
      <c r="A10524" s="58"/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  <c r="Q10524" s="58"/>
      <c r="R10524" s="58"/>
    </row>
    <row r="10525" spans="1:18" x14ac:dyDescent="0.2">
      <c r="A10525" s="58"/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  <c r="Q10525" s="58"/>
      <c r="R10525" s="58"/>
    </row>
    <row r="10526" spans="1:18" x14ac:dyDescent="0.2">
      <c r="A10526" s="58"/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  <c r="Q10526" s="58"/>
      <c r="R10526" s="58"/>
    </row>
    <row r="10527" spans="1:18" x14ac:dyDescent="0.2">
      <c r="A10527" s="58"/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  <c r="Q10527" s="58"/>
      <c r="R10527" s="58"/>
    </row>
    <row r="10528" spans="1:18" x14ac:dyDescent="0.2">
      <c r="A10528" s="58"/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  <c r="Q10528" s="58"/>
      <c r="R10528" s="58"/>
    </row>
    <row r="10529" spans="1:18" x14ac:dyDescent="0.2">
      <c r="A10529" s="58"/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  <c r="Q10529" s="58"/>
      <c r="R10529" s="58"/>
    </row>
    <row r="10530" spans="1:18" x14ac:dyDescent="0.2">
      <c r="A10530" s="58"/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  <c r="Q10530" s="58"/>
      <c r="R10530" s="58"/>
    </row>
    <row r="10531" spans="1:18" x14ac:dyDescent="0.2">
      <c r="A10531" s="58"/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  <c r="Q10531" s="58"/>
      <c r="R10531" s="58"/>
    </row>
    <row r="10532" spans="1:18" x14ac:dyDescent="0.2">
      <c r="A10532" s="58"/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  <c r="Q10532" s="58"/>
      <c r="R10532" s="58"/>
    </row>
    <row r="10533" spans="1:18" x14ac:dyDescent="0.2">
      <c r="A10533" s="58"/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  <c r="Q10533" s="58"/>
      <c r="R10533" s="58"/>
    </row>
    <row r="10534" spans="1:18" x14ac:dyDescent="0.2">
      <c r="A10534" s="58"/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  <c r="Q10534" s="58"/>
      <c r="R10534" s="58"/>
    </row>
    <row r="10535" spans="1:18" x14ac:dyDescent="0.2">
      <c r="A10535" s="58"/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  <c r="Q10535" s="58"/>
      <c r="R10535" s="58"/>
    </row>
    <row r="10536" spans="1:18" x14ac:dyDescent="0.2">
      <c r="A10536" s="58"/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  <c r="Q10536" s="58"/>
      <c r="R10536" s="58"/>
    </row>
    <row r="10537" spans="1:18" x14ac:dyDescent="0.2">
      <c r="A10537" s="58"/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  <c r="Q10537" s="58"/>
      <c r="R10537" s="58"/>
    </row>
    <row r="10538" spans="1:18" x14ac:dyDescent="0.2">
      <c r="A10538" s="58"/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  <c r="Q10538" s="58"/>
      <c r="R10538" s="58"/>
    </row>
    <row r="10539" spans="1:18" x14ac:dyDescent="0.2">
      <c r="A10539" s="58"/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  <c r="Q10539" s="58"/>
      <c r="R10539" s="58"/>
    </row>
    <row r="10540" spans="1:18" x14ac:dyDescent="0.2">
      <c r="A10540" s="58"/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  <c r="Q10540" s="58"/>
      <c r="R10540" s="58"/>
    </row>
    <row r="10541" spans="1:18" x14ac:dyDescent="0.2">
      <c r="A10541" s="58"/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  <c r="Q10541" s="58"/>
      <c r="R10541" s="58"/>
    </row>
    <row r="10542" spans="1:18" x14ac:dyDescent="0.2">
      <c r="A10542" s="58"/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  <c r="Q10542" s="58"/>
      <c r="R10542" s="58"/>
    </row>
    <row r="10543" spans="1:18" x14ac:dyDescent="0.2">
      <c r="A10543" s="58"/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  <c r="Q10543" s="58"/>
      <c r="R10543" s="58"/>
    </row>
    <row r="10544" spans="1:18" x14ac:dyDescent="0.2">
      <c r="A10544" s="58"/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  <c r="Q10544" s="58"/>
      <c r="R10544" s="58"/>
    </row>
    <row r="10545" spans="1:18" x14ac:dyDescent="0.2">
      <c r="A10545" s="58"/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  <c r="Q10545" s="58"/>
      <c r="R10545" s="58"/>
    </row>
    <row r="10546" spans="1:18" x14ac:dyDescent="0.2">
      <c r="A10546" s="58"/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  <c r="Q10546" s="58"/>
      <c r="R10546" s="58"/>
    </row>
    <row r="10547" spans="1:18" x14ac:dyDescent="0.2">
      <c r="A10547" s="58"/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  <c r="Q10547" s="58"/>
      <c r="R10547" s="58"/>
    </row>
    <row r="10548" spans="1:18" x14ac:dyDescent="0.2">
      <c r="A10548" s="58"/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  <c r="Q10548" s="58"/>
      <c r="R10548" s="58"/>
    </row>
    <row r="10549" spans="1:18" x14ac:dyDescent="0.2">
      <c r="A10549" s="58"/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  <c r="Q10549" s="58"/>
      <c r="R10549" s="58"/>
    </row>
    <row r="10550" spans="1:18" x14ac:dyDescent="0.2">
      <c r="A10550" s="58"/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  <c r="Q10550" s="58"/>
      <c r="R10550" s="58"/>
    </row>
    <row r="10551" spans="1:18" x14ac:dyDescent="0.2">
      <c r="A10551" s="58"/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  <c r="Q10551" s="58"/>
      <c r="R10551" s="58"/>
    </row>
    <row r="10552" spans="1:18" x14ac:dyDescent="0.2">
      <c r="A10552" s="58"/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  <c r="Q10552" s="58"/>
      <c r="R10552" s="58"/>
    </row>
    <row r="10553" spans="1:18" x14ac:dyDescent="0.2">
      <c r="A10553" s="58"/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  <c r="Q10553" s="58"/>
      <c r="R10553" s="58"/>
    </row>
    <row r="10554" spans="1:18" x14ac:dyDescent="0.2">
      <c r="A10554" s="58"/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  <c r="Q10554" s="58"/>
      <c r="R10554" s="58"/>
    </row>
    <row r="10555" spans="1:18" x14ac:dyDescent="0.2">
      <c r="A10555" s="58"/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  <c r="Q10555" s="58"/>
      <c r="R10555" s="58"/>
    </row>
    <row r="10556" spans="1:18" x14ac:dyDescent="0.2">
      <c r="A10556" s="58"/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  <c r="Q10556" s="58"/>
      <c r="R10556" s="58"/>
    </row>
    <row r="10557" spans="1:18" x14ac:dyDescent="0.2">
      <c r="A10557" s="58"/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  <c r="Q10557" s="58"/>
      <c r="R10557" s="58"/>
    </row>
    <row r="10558" spans="1:18" x14ac:dyDescent="0.2">
      <c r="A10558" s="58"/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  <c r="Q10558" s="58"/>
      <c r="R10558" s="58"/>
    </row>
    <row r="10559" spans="1:18" x14ac:dyDescent="0.2">
      <c r="A10559" s="58"/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  <c r="Q10559" s="58"/>
      <c r="R10559" s="58"/>
    </row>
    <row r="10560" spans="1:18" x14ac:dyDescent="0.2">
      <c r="A10560" s="58"/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  <c r="Q10560" s="58"/>
      <c r="R10560" s="58"/>
    </row>
    <row r="10561" spans="1:18" x14ac:dyDescent="0.2">
      <c r="A10561" s="58"/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  <c r="Q10561" s="58"/>
      <c r="R10561" s="58"/>
    </row>
    <row r="10562" spans="1:18" x14ac:dyDescent="0.2">
      <c r="A10562" s="58"/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  <c r="Q10562" s="58"/>
      <c r="R10562" s="58"/>
    </row>
    <row r="10563" spans="1:18" x14ac:dyDescent="0.2">
      <c r="A10563" s="58"/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  <c r="Q10563" s="58"/>
      <c r="R10563" s="58"/>
    </row>
    <row r="10564" spans="1:18" x14ac:dyDescent="0.2">
      <c r="A10564" s="58"/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  <c r="Q10564" s="58"/>
      <c r="R10564" s="58"/>
    </row>
    <row r="10565" spans="1:18" x14ac:dyDescent="0.2">
      <c r="A10565" s="58"/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  <c r="Q10565" s="58"/>
      <c r="R10565" s="58"/>
    </row>
    <row r="10566" spans="1:18" x14ac:dyDescent="0.2">
      <c r="A10566" s="58"/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  <c r="Q10566" s="58"/>
      <c r="R10566" s="58"/>
    </row>
    <row r="10567" spans="1:18" x14ac:dyDescent="0.2">
      <c r="A10567" s="58"/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  <c r="Q10567" s="58"/>
      <c r="R10567" s="58"/>
    </row>
    <row r="10568" spans="1:18" x14ac:dyDescent="0.2">
      <c r="A10568" s="58"/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  <c r="Q10568" s="58"/>
      <c r="R10568" s="58"/>
    </row>
    <row r="10569" spans="1:18" x14ac:dyDescent="0.2">
      <c r="A10569" s="58"/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  <c r="Q10569" s="58"/>
      <c r="R10569" s="58"/>
    </row>
    <row r="10570" spans="1:18" x14ac:dyDescent="0.2">
      <c r="A10570" s="58"/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  <c r="Q10570" s="58"/>
      <c r="R10570" s="58"/>
    </row>
    <row r="10571" spans="1:18" x14ac:dyDescent="0.2">
      <c r="A10571" s="58"/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  <c r="Q10571" s="58"/>
      <c r="R10571" s="58"/>
    </row>
    <row r="10572" spans="1:18" x14ac:dyDescent="0.2">
      <c r="A10572" s="58"/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  <c r="Q10572" s="58"/>
      <c r="R10572" s="58"/>
    </row>
    <row r="10573" spans="1:18" x14ac:dyDescent="0.2">
      <c r="A10573" s="58"/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  <c r="Q10573" s="58"/>
      <c r="R10573" s="58"/>
    </row>
    <row r="10574" spans="1:18" x14ac:dyDescent="0.2">
      <c r="A10574" s="58"/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  <c r="Q10574" s="58"/>
      <c r="R10574" s="58"/>
    </row>
    <row r="10575" spans="1:18" x14ac:dyDescent="0.2">
      <c r="A10575" s="58"/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  <c r="Q10575" s="58"/>
      <c r="R10575" s="58"/>
    </row>
    <row r="10576" spans="1:18" x14ac:dyDescent="0.2">
      <c r="A10576" s="58"/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  <c r="Q10576" s="58"/>
      <c r="R10576" s="58"/>
    </row>
    <row r="10577" spans="1:18" x14ac:dyDescent="0.2">
      <c r="A10577" s="58"/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  <c r="Q10577" s="58"/>
      <c r="R10577" s="58"/>
    </row>
    <row r="10578" spans="1:18" x14ac:dyDescent="0.2">
      <c r="A10578" s="58"/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  <c r="Q10578" s="58"/>
      <c r="R10578" s="58"/>
    </row>
    <row r="10579" spans="1:18" x14ac:dyDescent="0.2">
      <c r="A10579" s="58"/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  <c r="Q10579" s="58"/>
      <c r="R10579" s="58"/>
    </row>
    <row r="10580" spans="1:18" x14ac:dyDescent="0.2">
      <c r="A10580" s="58"/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  <c r="Q10580" s="58"/>
      <c r="R10580" s="58"/>
    </row>
    <row r="10581" spans="1:18" x14ac:dyDescent="0.2">
      <c r="A10581" s="58"/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  <c r="Q10581" s="58"/>
      <c r="R10581" s="58"/>
    </row>
    <row r="10582" spans="1:18" x14ac:dyDescent="0.2">
      <c r="A10582" s="58"/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  <c r="Q10582" s="58"/>
      <c r="R10582" s="58"/>
    </row>
    <row r="10583" spans="1:18" x14ac:dyDescent="0.2">
      <c r="A10583" s="58"/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  <c r="Q10583" s="58"/>
      <c r="R10583" s="58"/>
    </row>
    <row r="10584" spans="1:18" x14ac:dyDescent="0.2">
      <c r="A10584" s="58"/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  <c r="Q10584" s="58"/>
      <c r="R10584" s="58"/>
    </row>
    <row r="10585" spans="1:18" x14ac:dyDescent="0.2">
      <c r="A10585" s="58"/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  <c r="Q10585" s="58"/>
      <c r="R10585" s="58"/>
    </row>
    <row r="10586" spans="1:18" x14ac:dyDescent="0.2">
      <c r="A10586" s="58"/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  <c r="Q10586" s="58"/>
      <c r="R10586" s="58"/>
    </row>
    <row r="10587" spans="1:18" x14ac:dyDescent="0.2">
      <c r="A10587" s="58"/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  <c r="Q10587" s="58"/>
      <c r="R10587" s="58"/>
    </row>
    <row r="10588" spans="1:18" x14ac:dyDescent="0.2">
      <c r="A10588" s="58"/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  <c r="Q10588" s="58"/>
      <c r="R10588" s="58"/>
    </row>
    <row r="10589" spans="1:18" x14ac:dyDescent="0.2">
      <c r="A10589" s="58"/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  <c r="Q10589" s="58"/>
      <c r="R10589" s="58"/>
    </row>
    <row r="10590" spans="1:18" x14ac:dyDescent="0.2">
      <c r="A10590" s="58"/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  <c r="Q10590" s="58"/>
      <c r="R10590" s="58"/>
    </row>
    <row r="10591" spans="1:18" x14ac:dyDescent="0.2">
      <c r="A10591" s="58"/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  <c r="Q10591" s="58"/>
      <c r="R10591" s="58"/>
    </row>
    <row r="10592" spans="1:18" x14ac:dyDescent="0.2">
      <c r="A10592" s="58"/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  <c r="Q10592" s="58"/>
      <c r="R10592" s="58"/>
    </row>
    <row r="10593" spans="1:18" x14ac:dyDescent="0.2">
      <c r="A10593" s="58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  <c r="Q10593" s="58"/>
      <c r="R10593" s="58"/>
    </row>
    <row r="10594" spans="1:18" x14ac:dyDescent="0.2">
      <c r="A10594" s="58"/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  <c r="Q10594" s="58"/>
      <c r="R10594" s="58"/>
    </row>
    <row r="10595" spans="1:18" x14ac:dyDescent="0.2">
      <c r="A10595" s="58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  <c r="Q10595" s="58"/>
      <c r="R10595" s="58"/>
    </row>
    <row r="10596" spans="1:18" x14ac:dyDescent="0.2">
      <c r="A10596" s="58"/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  <c r="Q10596" s="58"/>
      <c r="R10596" s="58"/>
    </row>
    <row r="10597" spans="1:18" x14ac:dyDescent="0.2">
      <c r="A10597" s="58"/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  <c r="Q10597" s="58"/>
      <c r="R10597" s="58"/>
    </row>
    <row r="10598" spans="1:18" x14ac:dyDescent="0.2">
      <c r="A10598" s="58"/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  <c r="Q10598" s="58"/>
      <c r="R10598" s="58"/>
    </row>
    <row r="10599" spans="1:18" x14ac:dyDescent="0.2">
      <c r="A10599" s="58"/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  <c r="Q10599" s="58"/>
      <c r="R10599" s="58"/>
    </row>
    <row r="10600" spans="1:18" x14ac:dyDescent="0.2">
      <c r="A10600" s="58"/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  <c r="Q10600" s="58"/>
      <c r="R10600" s="58"/>
    </row>
    <row r="10601" spans="1:18" x14ac:dyDescent="0.2">
      <c r="A10601" s="58"/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  <c r="Q10601" s="58"/>
      <c r="R10601" s="58"/>
    </row>
    <row r="10602" spans="1:18" x14ac:dyDescent="0.2">
      <c r="A10602" s="58"/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  <c r="Q10602" s="58"/>
      <c r="R10602" s="58"/>
    </row>
    <row r="10603" spans="1:18" x14ac:dyDescent="0.2">
      <c r="A10603" s="58"/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  <c r="Q10603" s="58"/>
      <c r="R10603" s="58"/>
    </row>
    <row r="10604" spans="1:18" x14ac:dyDescent="0.2">
      <c r="A10604" s="58"/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  <c r="Q10604" s="58"/>
      <c r="R10604" s="58"/>
    </row>
    <row r="10605" spans="1:18" x14ac:dyDescent="0.2">
      <c r="A10605" s="58"/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  <c r="Q10605" s="58"/>
      <c r="R10605" s="58"/>
    </row>
    <row r="10606" spans="1:18" x14ac:dyDescent="0.2">
      <c r="A10606" s="58"/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  <c r="Q10606" s="58"/>
      <c r="R10606" s="58"/>
    </row>
    <row r="10607" spans="1:18" x14ac:dyDescent="0.2">
      <c r="A10607" s="58"/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  <c r="Q10607" s="58"/>
      <c r="R10607" s="58"/>
    </row>
    <row r="10608" spans="1:18" x14ac:dyDescent="0.2">
      <c r="A10608" s="58"/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  <c r="Q10608" s="58"/>
      <c r="R10608" s="58"/>
    </row>
    <row r="10609" spans="1:18" x14ac:dyDescent="0.2">
      <c r="A10609" s="58"/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  <c r="Q10609" s="58"/>
      <c r="R10609" s="58"/>
    </row>
    <row r="10610" spans="1:18" x14ac:dyDescent="0.2">
      <c r="A10610" s="58"/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  <c r="Q10610" s="58"/>
      <c r="R10610" s="58"/>
    </row>
    <row r="10611" spans="1:18" x14ac:dyDescent="0.2">
      <c r="A10611" s="58"/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  <c r="Q10611" s="58"/>
      <c r="R10611" s="58"/>
    </row>
    <row r="10612" spans="1:18" x14ac:dyDescent="0.2">
      <c r="A10612" s="58"/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  <c r="Q10612" s="58"/>
      <c r="R10612" s="58"/>
    </row>
    <row r="10613" spans="1:18" x14ac:dyDescent="0.2">
      <c r="A10613" s="58"/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  <c r="Q10613" s="58"/>
      <c r="R10613" s="58"/>
    </row>
    <row r="10614" spans="1:18" x14ac:dyDescent="0.2">
      <c r="A10614" s="58"/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  <c r="Q10614" s="58"/>
      <c r="R10614" s="58"/>
    </row>
    <row r="10615" spans="1:18" x14ac:dyDescent="0.2">
      <c r="A10615" s="58"/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  <c r="Q10615" s="58"/>
      <c r="R10615" s="58"/>
    </row>
    <row r="10616" spans="1:18" x14ac:dyDescent="0.2">
      <c r="A10616" s="58"/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  <c r="Q10616" s="58"/>
      <c r="R10616" s="58"/>
    </row>
    <row r="10617" spans="1:18" x14ac:dyDescent="0.2">
      <c r="A10617" s="58"/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  <c r="Q10617" s="58"/>
      <c r="R10617" s="58"/>
    </row>
    <row r="10618" spans="1:18" x14ac:dyDescent="0.2">
      <c r="A10618" s="58"/>
      <c r="B10618" s="58"/>
      <c r="C10618" s="58"/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  <c r="Q10618" s="58"/>
      <c r="R10618" s="58"/>
    </row>
    <row r="10619" spans="1:18" x14ac:dyDescent="0.2">
      <c r="A10619" s="58"/>
      <c r="B10619" s="58"/>
      <c r="C10619" s="58"/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  <c r="Q10619" s="58"/>
      <c r="R10619" s="58"/>
    </row>
    <row r="10620" spans="1:18" x14ac:dyDescent="0.2">
      <c r="A10620" s="58"/>
      <c r="B10620" s="58"/>
      <c r="C10620" s="58"/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  <c r="Q10620" s="58"/>
      <c r="R10620" s="58"/>
    </row>
    <row r="10621" spans="1:18" x14ac:dyDescent="0.2">
      <c r="A10621" s="58"/>
      <c r="B10621" s="58"/>
      <c r="C10621" s="58"/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  <c r="Q10621" s="58"/>
      <c r="R10621" s="58"/>
    </row>
    <row r="10622" spans="1:18" x14ac:dyDescent="0.2">
      <c r="A10622" s="58"/>
      <c r="B10622" s="58"/>
      <c r="C10622" s="58"/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  <c r="Q10622" s="58"/>
      <c r="R10622" s="58"/>
    </row>
    <row r="10623" spans="1:18" x14ac:dyDescent="0.2">
      <c r="A10623" s="58"/>
      <c r="B10623" s="58"/>
      <c r="C10623" s="58"/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  <c r="Q10623" s="58"/>
      <c r="R10623" s="58"/>
    </row>
    <row r="10624" spans="1:18" x14ac:dyDescent="0.2">
      <c r="A10624" s="58"/>
      <c r="B10624" s="58"/>
      <c r="C10624" s="58"/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  <c r="Q10624" s="58"/>
      <c r="R10624" s="58"/>
    </row>
    <row r="10625" spans="1:18" x14ac:dyDescent="0.2">
      <c r="A10625" s="58"/>
      <c r="B10625" s="58"/>
      <c r="C10625" s="58"/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  <c r="Q10625" s="58"/>
      <c r="R10625" s="58"/>
    </row>
    <row r="10626" spans="1:18" x14ac:dyDescent="0.2">
      <c r="A10626" s="58"/>
      <c r="B10626" s="58"/>
      <c r="C10626" s="58"/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  <c r="Q10626" s="58"/>
      <c r="R10626" s="58"/>
    </row>
    <row r="10627" spans="1:18" x14ac:dyDescent="0.2">
      <c r="A10627" s="58"/>
      <c r="B10627" s="58"/>
      <c r="C10627" s="58"/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  <c r="Q10627" s="58"/>
      <c r="R10627" s="58"/>
    </row>
    <row r="10628" spans="1:18" x14ac:dyDescent="0.2">
      <c r="A10628" s="58"/>
      <c r="B10628" s="58"/>
      <c r="C10628" s="58"/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  <c r="Q10628" s="58"/>
      <c r="R10628" s="58"/>
    </row>
    <row r="10629" spans="1:18" x14ac:dyDescent="0.2">
      <c r="A10629" s="58"/>
      <c r="B10629" s="58"/>
      <c r="C10629" s="58"/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  <c r="Q10629" s="58"/>
      <c r="R10629" s="58"/>
    </row>
    <row r="10630" spans="1:18" x14ac:dyDescent="0.2">
      <c r="A10630" s="58"/>
      <c r="B10630" s="58"/>
      <c r="C10630" s="58"/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  <c r="Q10630" s="58"/>
      <c r="R10630" s="58"/>
    </row>
    <row r="10631" spans="1:18" x14ac:dyDescent="0.2">
      <c r="A10631" s="58"/>
      <c r="B10631" s="58"/>
      <c r="C10631" s="58"/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  <c r="Q10631" s="58"/>
      <c r="R10631" s="58"/>
    </row>
    <row r="10632" spans="1:18" x14ac:dyDescent="0.2">
      <c r="A10632" s="58"/>
      <c r="B10632" s="58"/>
      <c r="C10632" s="58"/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  <c r="Q10632" s="58"/>
      <c r="R10632" s="58"/>
    </row>
    <row r="10633" spans="1:18" x14ac:dyDescent="0.2">
      <c r="A10633" s="58"/>
      <c r="B10633" s="58"/>
      <c r="C10633" s="58"/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  <c r="Q10633" s="58"/>
      <c r="R10633" s="58"/>
    </row>
    <row r="10634" spans="1:18" x14ac:dyDescent="0.2">
      <c r="A10634" s="58"/>
      <c r="B10634" s="58"/>
      <c r="C10634" s="58"/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  <c r="Q10634" s="58"/>
      <c r="R10634" s="58"/>
    </row>
    <row r="10635" spans="1:18" x14ac:dyDescent="0.2">
      <c r="A10635" s="58"/>
      <c r="B10635" s="58"/>
      <c r="C10635" s="58"/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  <c r="Q10635" s="58"/>
      <c r="R10635" s="58"/>
    </row>
    <row r="10636" spans="1:18" x14ac:dyDescent="0.2">
      <c r="A10636" s="58"/>
      <c r="B10636" s="58"/>
      <c r="C10636" s="58"/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  <c r="Q10636" s="58"/>
      <c r="R10636" s="58"/>
    </row>
    <row r="10637" spans="1:18" x14ac:dyDescent="0.2">
      <c r="A10637" s="58"/>
      <c r="B10637" s="58"/>
      <c r="C10637" s="58"/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  <c r="Q10637" s="58"/>
      <c r="R10637" s="58"/>
    </row>
    <row r="10638" spans="1:18" x14ac:dyDescent="0.2">
      <c r="A10638" s="58"/>
      <c r="B10638" s="58"/>
      <c r="C10638" s="58"/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  <c r="Q10638" s="58"/>
      <c r="R10638" s="58"/>
    </row>
    <row r="10639" spans="1:18" x14ac:dyDescent="0.2">
      <c r="A10639" s="58"/>
      <c r="B10639" s="58"/>
      <c r="C10639" s="58"/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  <c r="Q10639" s="58"/>
      <c r="R10639" s="58"/>
    </row>
    <row r="10640" spans="1:18" x14ac:dyDescent="0.2">
      <c r="A10640" s="58"/>
      <c r="B10640" s="58"/>
      <c r="C10640" s="58"/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  <c r="Q10640" s="58"/>
      <c r="R10640" s="58"/>
    </row>
    <row r="10641" spans="1:18" x14ac:dyDescent="0.2">
      <c r="A10641" s="58"/>
      <c r="B10641" s="58"/>
      <c r="C10641" s="58"/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  <c r="Q10641" s="58"/>
      <c r="R10641" s="58"/>
    </row>
    <row r="10642" spans="1:18" x14ac:dyDescent="0.2">
      <c r="A10642" s="58"/>
      <c r="B10642" s="58"/>
      <c r="C10642" s="58"/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  <c r="Q10642" s="58"/>
      <c r="R10642" s="58"/>
    </row>
    <row r="10643" spans="1:18" x14ac:dyDescent="0.2">
      <c r="A10643" s="58"/>
      <c r="B10643" s="58"/>
      <c r="C10643" s="58"/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  <c r="Q10643" s="58"/>
      <c r="R10643" s="58"/>
    </row>
    <row r="10644" spans="1:18" x14ac:dyDescent="0.2">
      <c r="A10644" s="58"/>
      <c r="B10644" s="58"/>
      <c r="C10644" s="58"/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  <c r="Q10644" s="58"/>
      <c r="R10644" s="58"/>
    </row>
    <row r="10645" spans="1:18" x14ac:dyDescent="0.2">
      <c r="A10645" s="58"/>
      <c r="B10645" s="58"/>
      <c r="C10645" s="58"/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  <c r="Q10645" s="58"/>
      <c r="R10645" s="58"/>
    </row>
    <row r="10646" spans="1:18" x14ac:dyDescent="0.2">
      <c r="A10646" s="58"/>
      <c r="B10646" s="58"/>
      <c r="C10646" s="58"/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  <c r="Q10646" s="58"/>
      <c r="R10646" s="58"/>
    </row>
    <row r="10647" spans="1:18" x14ac:dyDescent="0.2">
      <c r="A10647" s="58"/>
      <c r="B10647" s="58"/>
      <c r="C10647" s="58"/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  <c r="Q10647" s="58"/>
      <c r="R10647" s="58"/>
    </row>
  </sheetData>
  <mergeCells count="7">
    <mergeCell ref="Q1:Q3"/>
    <mergeCell ref="P1:P3"/>
    <mergeCell ref="F2:G2"/>
    <mergeCell ref="H2:I2"/>
    <mergeCell ref="J2:K2"/>
    <mergeCell ref="L2:M2"/>
    <mergeCell ref="N2:O2"/>
  </mergeCells>
  <phoneticPr fontId="2" type="noConversion"/>
  <pageMargins left="0.6" right="0.39" top="0.39" bottom="0.39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theme="6" tint="-0.249977111117893"/>
  </sheetPr>
  <dimension ref="A1:AM91"/>
  <sheetViews>
    <sheetView topLeftCell="A16" workbookViewId="0">
      <selection activeCell="A40" sqref="A40"/>
    </sheetView>
  </sheetViews>
  <sheetFormatPr defaultColWidth="9.140625" defaultRowHeight="12.75" x14ac:dyDescent="0.2"/>
  <cols>
    <col min="1" max="1" width="18.7109375" style="19" customWidth="1"/>
    <col min="2" max="2" width="8.140625" style="19" customWidth="1"/>
    <col min="3" max="3" width="6" style="47" customWidth="1"/>
    <col min="4" max="4" width="4.28515625" style="59" customWidth="1"/>
    <col min="5" max="5" width="4.42578125" style="47" customWidth="1"/>
    <col min="6" max="6" width="4.85546875" style="47" customWidth="1"/>
    <col min="7" max="7" width="4.140625" style="19" customWidth="1"/>
    <col min="8" max="8" width="3.7109375" style="47" customWidth="1"/>
    <col min="9" max="9" width="5.5703125" style="39" customWidth="1"/>
    <col min="10" max="12" width="4.140625" style="47" customWidth="1"/>
    <col min="13" max="13" width="5" style="47" customWidth="1"/>
    <col min="14" max="14" width="4" style="47" customWidth="1"/>
    <col min="15" max="15" width="5" style="47" customWidth="1"/>
    <col min="16" max="18" width="4.85546875" style="47" customWidth="1"/>
    <col min="19" max="19" width="5.28515625" style="109" customWidth="1"/>
    <col min="20" max="20" width="18.7109375" style="114" customWidth="1"/>
    <col min="21" max="21" width="9" style="147" customWidth="1"/>
    <col min="22" max="22" width="3.5703125" style="147" customWidth="1"/>
    <col min="23" max="24" width="3.5703125" style="19" customWidth="1"/>
    <col min="25" max="25" width="21.5703125" style="19" customWidth="1"/>
    <col min="26" max="26" width="8.28515625" style="19" customWidth="1"/>
    <col min="27" max="27" width="7.28515625" style="19" customWidth="1"/>
    <col min="28" max="28" width="4.85546875" style="19" customWidth="1"/>
    <col min="29" max="29" width="9.140625" style="19" customWidth="1"/>
    <col min="30" max="30" width="9.140625" style="19"/>
    <col min="31" max="31" width="6.7109375" style="19" customWidth="1"/>
    <col min="32" max="33" width="9.140625" style="19"/>
    <col min="34" max="34" width="6.7109375" style="19" customWidth="1"/>
    <col min="35" max="35" width="6.28515625" style="19" customWidth="1"/>
    <col min="36" max="36" width="6.140625" style="19" customWidth="1"/>
    <col min="37" max="37" width="9.140625" style="19"/>
    <col min="38" max="38" width="9.140625" style="205"/>
    <col min="39" max="16384" width="9.140625" style="19"/>
  </cols>
  <sheetData>
    <row r="1" spans="1:38" ht="20.25" x14ac:dyDescent="0.3">
      <c r="A1" s="304" t="s">
        <v>120</v>
      </c>
      <c r="B1" s="327"/>
      <c r="C1" s="327"/>
      <c r="D1" s="327"/>
      <c r="E1" s="327"/>
      <c r="F1" s="327"/>
      <c r="G1" s="327"/>
      <c r="H1" s="327"/>
      <c r="I1" s="309"/>
      <c r="J1" s="309"/>
      <c r="K1" s="309"/>
      <c r="L1" s="309"/>
      <c r="M1" s="309"/>
      <c r="N1" s="108"/>
      <c r="O1" s="324" t="s">
        <v>0</v>
      </c>
      <c r="P1" s="316" t="s">
        <v>1</v>
      </c>
      <c r="Q1" s="19"/>
      <c r="R1" s="321" t="s">
        <v>83</v>
      </c>
      <c r="S1" s="147"/>
      <c r="T1" s="147"/>
      <c r="AA1" s="205"/>
      <c r="AL1" s="19"/>
    </row>
    <row r="2" spans="1:38" ht="18" x14ac:dyDescent="0.25">
      <c r="A2" s="54" t="s">
        <v>10</v>
      </c>
      <c r="B2" s="54"/>
      <c r="C2" s="55"/>
      <c r="D2" s="178"/>
      <c r="E2" s="319">
        <v>42493</v>
      </c>
      <c r="F2" s="320"/>
      <c r="G2" s="319">
        <v>42500</v>
      </c>
      <c r="H2" s="320"/>
      <c r="I2" s="319">
        <v>42507</v>
      </c>
      <c r="J2" s="320"/>
      <c r="K2" s="319">
        <v>42514</v>
      </c>
      <c r="L2" s="320"/>
      <c r="M2" s="328">
        <v>45077</v>
      </c>
      <c r="N2" s="329"/>
      <c r="O2" s="325"/>
      <c r="P2" s="317"/>
      <c r="Q2" s="19"/>
      <c r="R2" s="322"/>
      <c r="S2" s="147"/>
      <c r="T2" s="147"/>
      <c r="AA2" s="205"/>
      <c r="AL2" s="19"/>
    </row>
    <row r="3" spans="1:38" ht="74.25" customHeight="1" x14ac:dyDescent="0.2">
      <c r="A3" s="21" t="s">
        <v>11</v>
      </c>
      <c r="B3" s="22" t="s">
        <v>4</v>
      </c>
      <c r="C3" s="9" t="s">
        <v>5</v>
      </c>
      <c r="D3" s="179" t="s">
        <v>6</v>
      </c>
      <c r="E3" s="151" t="s">
        <v>8</v>
      </c>
      <c r="F3" s="9" t="s">
        <v>9</v>
      </c>
      <c r="G3" s="151" t="s">
        <v>8</v>
      </c>
      <c r="H3" s="9" t="s">
        <v>9</v>
      </c>
      <c r="I3" s="151" t="s">
        <v>41</v>
      </c>
      <c r="J3" s="9" t="s">
        <v>9</v>
      </c>
      <c r="K3" s="151" t="s">
        <v>41</v>
      </c>
      <c r="L3" s="9" t="s">
        <v>9</v>
      </c>
      <c r="M3" s="151" t="s">
        <v>41</v>
      </c>
      <c r="N3" s="9" t="s">
        <v>9</v>
      </c>
      <c r="O3" s="326"/>
      <c r="P3" s="318"/>
      <c r="Q3" s="110"/>
      <c r="R3" s="323"/>
      <c r="S3" s="147"/>
      <c r="T3" s="147"/>
      <c r="AA3" s="205"/>
      <c r="AL3" s="19"/>
    </row>
    <row r="4" spans="1:38" x14ac:dyDescent="0.2">
      <c r="A4" s="78" t="str">
        <f>Slagspil!A5</f>
        <v>Bent Davidsen</v>
      </c>
      <c r="B4" s="180">
        <f>Slagspil!B5</f>
        <v>1680</v>
      </c>
      <c r="C4" s="180">
        <f>Slagspil!C5</f>
        <v>22</v>
      </c>
      <c r="D4" s="181">
        <f>April!N4</f>
        <v>1.5</v>
      </c>
      <c r="E4" s="152">
        <v>23</v>
      </c>
      <c r="F4" s="53">
        <v>0</v>
      </c>
      <c r="G4" s="152">
        <v>29</v>
      </c>
      <c r="H4" s="53">
        <v>0</v>
      </c>
      <c r="I4" s="152">
        <v>0</v>
      </c>
      <c r="J4" s="53">
        <v>0</v>
      </c>
      <c r="K4" s="152">
        <v>0</v>
      </c>
      <c r="L4" s="53">
        <v>0</v>
      </c>
      <c r="M4" s="152">
        <v>0</v>
      </c>
      <c r="N4" s="53">
        <v>0</v>
      </c>
      <c r="O4" s="157">
        <f t="shared" ref="O4:O46" si="0">(LARGE(E4:M4,2)+LARGE(E4:M4,1))/2</f>
        <v>26</v>
      </c>
      <c r="P4" s="14">
        <f t="shared" ref="P4:P35" si="1">D4+F4+H4+J4+L4+N4</f>
        <v>1.5</v>
      </c>
      <c r="Q4" s="147"/>
      <c r="R4" s="12">
        <f t="shared" ref="R4:R46" si="2">MAX(E4:N4)</f>
        <v>29</v>
      </c>
      <c r="S4" s="147"/>
      <c r="T4" s="19" t="s">
        <v>58</v>
      </c>
      <c r="U4" s="19">
        <v>38</v>
      </c>
      <c r="AL4" s="19"/>
    </row>
    <row r="5" spans="1:38" x14ac:dyDescent="0.2">
      <c r="A5" s="78" t="str">
        <f>Slagspil!A6</f>
        <v>Bjarne Olsen</v>
      </c>
      <c r="B5" s="180">
        <f>Slagspil!B6</f>
        <v>1087</v>
      </c>
      <c r="C5" s="180">
        <f>Slagspil!C6</f>
        <v>17.3</v>
      </c>
      <c r="D5" s="181">
        <f>April!N5</f>
        <v>3</v>
      </c>
      <c r="E5" s="152">
        <v>36</v>
      </c>
      <c r="F5" s="53">
        <v>2</v>
      </c>
      <c r="G5" s="152">
        <v>0</v>
      </c>
      <c r="H5" s="53">
        <v>0</v>
      </c>
      <c r="I5" s="152">
        <v>0</v>
      </c>
      <c r="J5" s="53">
        <v>0</v>
      </c>
      <c r="K5" s="152">
        <v>37</v>
      </c>
      <c r="L5" s="53">
        <v>1</v>
      </c>
      <c r="M5" s="152">
        <v>33</v>
      </c>
      <c r="N5" s="53">
        <v>0</v>
      </c>
      <c r="O5" s="157">
        <f t="shared" si="0"/>
        <v>36.5</v>
      </c>
      <c r="P5" s="14">
        <f t="shared" si="1"/>
        <v>6</v>
      </c>
      <c r="Q5" s="147"/>
      <c r="R5" s="12">
        <f t="shared" si="2"/>
        <v>37</v>
      </c>
      <c r="S5" s="147"/>
      <c r="T5" t="s">
        <v>25</v>
      </c>
      <c r="U5" s="19">
        <v>36.5</v>
      </c>
      <c r="W5"/>
      <c r="X5"/>
      <c r="AL5" s="19"/>
    </row>
    <row r="6" spans="1:38" x14ac:dyDescent="0.2">
      <c r="A6" s="78" t="str">
        <f>Slagspil!A7</f>
        <v>Carlo Mathiasen</v>
      </c>
      <c r="B6" s="180">
        <f>Slagspil!B7</f>
        <v>1218</v>
      </c>
      <c r="C6" s="180">
        <f>Slagspil!C7</f>
        <v>28.4</v>
      </c>
      <c r="D6" s="181">
        <f>April!N6</f>
        <v>3</v>
      </c>
      <c r="E6" s="152">
        <v>37</v>
      </c>
      <c r="F6" s="53">
        <v>1</v>
      </c>
      <c r="G6" s="152">
        <v>29</v>
      </c>
      <c r="H6" s="53">
        <v>1</v>
      </c>
      <c r="I6" s="152">
        <v>0</v>
      </c>
      <c r="J6" s="53">
        <v>0</v>
      </c>
      <c r="K6" s="152">
        <v>33</v>
      </c>
      <c r="L6" s="53">
        <v>1</v>
      </c>
      <c r="M6" s="152">
        <v>33</v>
      </c>
      <c r="N6" s="53">
        <v>0.5</v>
      </c>
      <c r="O6" s="157">
        <f t="shared" si="0"/>
        <v>35</v>
      </c>
      <c r="P6" s="14">
        <f t="shared" si="1"/>
        <v>6.5</v>
      </c>
      <c r="Q6" s="147"/>
      <c r="R6" s="12">
        <f t="shared" si="2"/>
        <v>37</v>
      </c>
      <c r="S6" s="147"/>
      <c r="T6" s="19" t="s">
        <v>33</v>
      </c>
      <c r="U6" s="19">
        <v>36</v>
      </c>
      <c r="AL6" s="19"/>
    </row>
    <row r="7" spans="1:38" x14ac:dyDescent="0.2">
      <c r="A7" s="78" t="str">
        <f>Slagspil!A8</f>
        <v>CarstenL. Olesen</v>
      </c>
      <c r="B7" s="180">
        <f>Slagspil!B8</f>
        <v>2098</v>
      </c>
      <c r="C7" s="180">
        <f>Slagspil!C8</f>
        <v>14.1</v>
      </c>
      <c r="D7" s="181">
        <f>April!N7</f>
        <v>0</v>
      </c>
      <c r="E7" s="152">
        <v>0</v>
      </c>
      <c r="F7" s="53">
        <v>0</v>
      </c>
      <c r="G7" s="152">
        <v>35</v>
      </c>
      <c r="H7" s="53">
        <v>1</v>
      </c>
      <c r="I7" s="152">
        <v>36</v>
      </c>
      <c r="J7" s="53">
        <v>1</v>
      </c>
      <c r="K7" s="152">
        <v>0</v>
      </c>
      <c r="L7" s="53">
        <v>0</v>
      </c>
      <c r="M7" s="152">
        <v>24</v>
      </c>
      <c r="N7" s="53">
        <v>0</v>
      </c>
      <c r="O7" s="157">
        <f t="shared" si="0"/>
        <v>35.5</v>
      </c>
      <c r="P7" s="14">
        <f t="shared" si="1"/>
        <v>2</v>
      </c>
      <c r="Q7" s="147"/>
      <c r="R7" s="12">
        <f t="shared" si="2"/>
        <v>36</v>
      </c>
      <c r="S7" s="147"/>
      <c r="T7" s="19" t="s">
        <v>42</v>
      </c>
      <c r="U7" s="19">
        <v>35.5</v>
      </c>
      <c r="W7"/>
      <c r="X7"/>
      <c r="AL7" s="19"/>
    </row>
    <row r="8" spans="1:38" x14ac:dyDescent="0.2">
      <c r="A8" s="78" t="str">
        <f>Slagspil!A9</f>
        <v>Casper Willumsen</v>
      </c>
      <c r="B8" s="180">
        <f>Slagspil!B9</f>
        <v>1541</v>
      </c>
      <c r="C8" s="180">
        <f>Slagspil!C9</f>
        <v>23</v>
      </c>
      <c r="D8" s="181">
        <f>April!N8</f>
        <v>0</v>
      </c>
      <c r="E8" s="152">
        <v>31</v>
      </c>
      <c r="F8" s="53">
        <v>0</v>
      </c>
      <c r="G8" s="152">
        <v>20</v>
      </c>
      <c r="H8" s="53">
        <v>0</v>
      </c>
      <c r="I8" s="152">
        <v>0</v>
      </c>
      <c r="J8" s="53">
        <v>0</v>
      </c>
      <c r="K8" s="152">
        <v>0</v>
      </c>
      <c r="L8" s="53">
        <v>0</v>
      </c>
      <c r="M8" s="152">
        <v>0</v>
      </c>
      <c r="N8" s="53">
        <v>0</v>
      </c>
      <c r="O8" s="157">
        <f t="shared" si="0"/>
        <v>25.5</v>
      </c>
      <c r="P8" s="14">
        <f t="shared" si="1"/>
        <v>0</v>
      </c>
      <c r="Q8" s="147"/>
      <c r="R8" s="12">
        <f t="shared" si="2"/>
        <v>31</v>
      </c>
      <c r="S8" s="147"/>
      <c r="T8" t="s">
        <v>48</v>
      </c>
      <c r="U8" s="19">
        <v>35.5</v>
      </c>
      <c r="V8" s="42"/>
      <c r="X8"/>
      <c r="AL8" s="19"/>
    </row>
    <row r="9" spans="1:38" x14ac:dyDescent="0.2">
      <c r="A9" s="78" t="str">
        <f>Slagspil!A10</f>
        <v>Christian Pedersen</v>
      </c>
      <c r="B9" s="180">
        <f>Slagspil!B10</f>
        <v>23</v>
      </c>
      <c r="C9" s="180">
        <f>Slagspil!C10</f>
        <v>16.899999999999999</v>
      </c>
      <c r="D9" s="181">
        <f>April!N9</f>
        <v>0</v>
      </c>
      <c r="E9" s="152">
        <v>25</v>
      </c>
      <c r="F9" s="53">
        <v>0</v>
      </c>
      <c r="G9" s="152">
        <v>37</v>
      </c>
      <c r="H9" s="53">
        <v>1</v>
      </c>
      <c r="I9" s="152">
        <v>35</v>
      </c>
      <c r="J9" s="53">
        <v>0</v>
      </c>
      <c r="K9" s="152">
        <v>0</v>
      </c>
      <c r="L9" s="53">
        <v>0</v>
      </c>
      <c r="M9" s="152">
        <v>33</v>
      </c>
      <c r="N9" s="53">
        <v>1</v>
      </c>
      <c r="O9" s="157">
        <f t="shared" si="0"/>
        <v>36</v>
      </c>
      <c r="P9" s="14">
        <f t="shared" si="1"/>
        <v>2</v>
      </c>
      <c r="Q9" s="147"/>
      <c r="R9" s="12">
        <f t="shared" si="2"/>
        <v>37</v>
      </c>
      <c r="S9" s="147"/>
      <c r="T9" s="19" t="s">
        <v>56</v>
      </c>
      <c r="U9" s="19">
        <v>35.5</v>
      </c>
      <c r="W9" s="147"/>
      <c r="AL9" s="19"/>
    </row>
    <row r="10" spans="1:38" x14ac:dyDescent="0.2">
      <c r="A10" s="78" t="str">
        <f>Slagspil!A11</f>
        <v>Christian Våbengård</v>
      </c>
      <c r="B10" s="180">
        <f>Slagspil!B11</f>
        <v>2231</v>
      </c>
      <c r="C10" s="180">
        <f>Slagspil!C11</f>
        <v>16.8</v>
      </c>
      <c r="D10" s="181">
        <f>April!N10</f>
        <v>2.5</v>
      </c>
      <c r="E10" s="152">
        <v>36</v>
      </c>
      <c r="F10" s="53">
        <v>1</v>
      </c>
      <c r="G10" s="152">
        <v>31</v>
      </c>
      <c r="H10" s="53">
        <v>1</v>
      </c>
      <c r="I10" s="152">
        <v>0</v>
      </c>
      <c r="J10" s="53">
        <v>0</v>
      </c>
      <c r="K10" s="152">
        <v>27</v>
      </c>
      <c r="L10" s="53">
        <v>0</v>
      </c>
      <c r="M10" s="152">
        <v>20</v>
      </c>
      <c r="N10" s="53">
        <v>0</v>
      </c>
      <c r="O10" s="157">
        <f t="shared" si="0"/>
        <v>33.5</v>
      </c>
      <c r="P10" s="14">
        <f t="shared" si="1"/>
        <v>4.5</v>
      </c>
      <c r="Q10" s="147"/>
      <c r="R10" s="12">
        <f t="shared" si="2"/>
        <v>36</v>
      </c>
      <c r="S10" s="147"/>
      <c r="T10" s="19" t="s">
        <v>21</v>
      </c>
      <c r="U10" s="19">
        <v>35</v>
      </c>
      <c r="AL10" s="19"/>
    </row>
    <row r="11" spans="1:38" x14ac:dyDescent="0.2">
      <c r="A11" s="78" t="str">
        <f>Slagspil!A12</f>
        <v>Dennis Hansen</v>
      </c>
      <c r="B11" s="180">
        <f>Slagspil!B12</f>
        <v>228</v>
      </c>
      <c r="C11" s="180">
        <f>Slagspil!C12</f>
        <v>24.5</v>
      </c>
      <c r="D11" s="181">
        <f>April!N11</f>
        <v>0</v>
      </c>
      <c r="E11" s="152">
        <v>0</v>
      </c>
      <c r="F11" s="53">
        <v>0</v>
      </c>
      <c r="G11" s="152">
        <v>0</v>
      </c>
      <c r="H11" s="53">
        <v>0</v>
      </c>
      <c r="I11" s="152">
        <v>0</v>
      </c>
      <c r="J11" s="53">
        <v>0</v>
      </c>
      <c r="K11" s="152">
        <v>0</v>
      </c>
      <c r="L11" s="53">
        <v>0</v>
      </c>
      <c r="M11" s="152">
        <v>0</v>
      </c>
      <c r="N11" s="53">
        <v>0</v>
      </c>
      <c r="O11" s="157">
        <f t="shared" si="0"/>
        <v>0</v>
      </c>
      <c r="P11" s="14">
        <f t="shared" si="1"/>
        <v>0</v>
      </c>
      <c r="Q11" s="147"/>
      <c r="R11" s="12">
        <f t="shared" si="2"/>
        <v>0</v>
      </c>
      <c r="S11" s="147"/>
      <c r="T11" s="19" t="s">
        <v>102</v>
      </c>
      <c r="U11" s="19">
        <v>35</v>
      </c>
      <c r="V11" s="238"/>
      <c r="AL11" s="19"/>
    </row>
    <row r="12" spans="1:38" x14ac:dyDescent="0.2">
      <c r="A12" s="78" t="str">
        <f>Slagspil!A13</f>
        <v>Gert Toftlund</v>
      </c>
      <c r="B12" s="180">
        <f>Slagspil!B13</f>
        <v>845</v>
      </c>
      <c r="C12" s="180">
        <f>Slagspil!C13</f>
        <v>19.7</v>
      </c>
      <c r="D12" s="181">
        <f>April!N12</f>
        <v>4</v>
      </c>
      <c r="E12" s="152">
        <v>31</v>
      </c>
      <c r="F12" s="53">
        <v>0</v>
      </c>
      <c r="G12" s="152">
        <v>31</v>
      </c>
      <c r="H12" s="53">
        <v>1</v>
      </c>
      <c r="I12" s="152">
        <v>31</v>
      </c>
      <c r="J12" s="53">
        <v>0.5</v>
      </c>
      <c r="K12" s="152">
        <v>34</v>
      </c>
      <c r="L12" s="53">
        <v>0.5</v>
      </c>
      <c r="M12" s="152">
        <v>26</v>
      </c>
      <c r="N12" s="53">
        <v>1</v>
      </c>
      <c r="O12" s="157">
        <f t="shared" si="0"/>
        <v>32.5</v>
      </c>
      <c r="P12" s="14">
        <f t="shared" si="1"/>
        <v>7</v>
      </c>
      <c r="Q12" s="147"/>
      <c r="R12" s="12">
        <f t="shared" si="2"/>
        <v>34</v>
      </c>
      <c r="S12" s="147"/>
      <c r="T12" s="19" t="s">
        <v>112</v>
      </c>
      <c r="U12" s="19">
        <v>35</v>
      </c>
      <c r="V12" s="239"/>
      <c r="AL12" s="19"/>
    </row>
    <row r="13" spans="1:38" x14ac:dyDescent="0.2">
      <c r="A13" s="78" t="str">
        <f>Slagspil!A14</f>
        <v>Gunnar Sigurdsson</v>
      </c>
      <c r="B13" s="180">
        <f>Slagspil!B14</f>
        <v>18</v>
      </c>
      <c r="C13" s="180">
        <f>Slagspil!C14</f>
        <v>15.8</v>
      </c>
      <c r="D13" s="181">
        <f>April!N13</f>
        <v>1</v>
      </c>
      <c r="E13" s="152">
        <v>34</v>
      </c>
      <c r="F13" s="53">
        <v>0</v>
      </c>
      <c r="G13" s="152">
        <v>33</v>
      </c>
      <c r="H13" s="53">
        <v>0</v>
      </c>
      <c r="I13" s="152">
        <v>34</v>
      </c>
      <c r="J13" s="53">
        <v>0</v>
      </c>
      <c r="K13" s="152">
        <v>0</v>
      </c>
      <c r="L13" s="53">
        <v>0</v>
      </c>
      <c r="M13" s="152">
        <v>36</v>
      </c>
      <c r="N13" s="53">
        <v>1</v>
      </c>
      <c r="O13" s="157">
        <f t="shared" si="0"/>
        <v>35</v>
      </c>
      <c r="P13" s="14">
        <f t="shared" si="1"/>
        <v>2</v>
      </c>
      <c r="Q13" s="147"/>
      <c r="R13" s="12">
        <f t="shared" si="2"/>
        <v>36</v>
      </c>
      <c r="S13" s="147"/>
      <c r="T13" s="19" t="s">
        <v>23</v>
      </c>
      <c r="U13" s="19">
        <v>33.5</v>
      </c>
      <c r="V13" s="239"/>
      <c r="AL13" s="19"/>
    </row>
    <row r="14" spans="1:38" x14ac:dyDescent="0.2">
      <c r="A14" s="78" t="str">
        <f>Slagspil!A15</f>
        <v>Michael Møller</v>
      </c>
      <c r="B14" s="180">
        <f>Slagspil!B15</f>
        <v>2322</v>
      </c>
      <c r="C14" s="180">
        <f>Slagspil!C15</f>
        <v>19.3</v>
      </c>
      <c r="D14" s="181">
        <f>April!N14</f>
        <v>1</v>
      </c>
      <c r="E14" s="152">
        <v>0</v>
      </c>
      <c r="F14" s="53">
        <v>0</v>
      </c>
      <c r="G14" s="152">
        <v>0</v>
      </c>
      <c r="H14" s="53">
        <v>0</v>
      </c>
      <c r="I14" s="152">
        <v>0</v>
      </c>
      <c r="J14" s="53">
        <v>0</v>
      </c>
      <c r="K14" s="152">
        <v>27</v>
      </c>
      <c r="L14" s="53">
        <v>0</v>
      </c>
      <c r="M14" s="152">
        <v>0</v>
      </c>
      <c r="N14" s="53">
        <v>0</v>
      </c>
      <c r="O14" s="157">
        <f t="shared" si="0"/>
        <v>13.5</v>
      </c>
      <c r="P14" s="14">
        <f t="shared" si="1"/>
        <v>1</v>
      </c>
      <c r="Q14" s="147"/>
      <c r="R14" s="12">
        <f t="shared" si="2"/>
        <v>27</v>
      </c>
      <c r="S14" s="147"/>
      <c r="T14" s="19" t="s">
        <v>60</v>
      </c>
      <c r="U14" s="19">
        <v>32</v>
      </c>
      <c r="V14" s="239"/>
      <c r="AL14" s="19"/>
    </row>
    <row r="15" spans="1:38" x14ac:dyDescent="0.2">
      <c r="A15" s="78" t="str">
        <f>Slagspil!A16</f>
        <v>Høgni Joanesarson</v>
      </c>
      <c r="B15" s="180">
        <f>Slagspil!B16</f>
        <v>2495</v>
      </c>
      <c r="C15" s="180">
        <f>Slagspil!C16</f>
        <v>13.3</v>
      </c>
      <c r="D15" s="181">
        <f>April!N15</f>
        <v>0.5</v>
      </c>
      <c r="E15" s="152">
        <v>0</v>
      </c>
      <c r="F15" s="53">
        <v>0</v>
      </c>
      <c r="G15" s="152">
        <v>0</v>
      </c>
      <c r="H15" s="53">
        <v>0</v>
      </c>
      <c r="I15" s="152">
        <v>0</v>
      </c>
      <c r="J15" s="53">
        <v>0</v>
      </c>
      <c r="K15" s="152">
        <v>0</v>
      </c>
      <c r="L15" s="53">
        <v>0</v>
      </c>
      <c r="M15" s="152">
        <v>0</v>
      </c>
      <c r="N15" s="53">
        <v>0</v>
      </c>
      <c r="O15" s="157">
        <f t="shared" si="0"/>
        <v>0</v>
      </c>
      <c r="P15" s="14">
        <f t="shared" si="1"/>
        <v>0.5</v>
      </c>
      <c r="Q15" s="147"/>
      <c r="R15" s="12">
        <f t="shared" si="2"/>
        <v>0</v>
      </c>
      <c r="S15" s="147"/>
      <c r="T15" s="19" t="s">
        <v>55</v>
      </c>
      <c r="U15" s="19">
        <v>29</v>
      </c>
      <c r="V15" s="239"/>
      <c r="AL15" s="19"/>
    </row>
    <row r="16" spans="1:38" x14ac:dyDescent="0.2">
      <c r="A16" s="78" t="str">
        <f>Slagspil!A17</f>
        <v>Jacob Christensen</v>
      </c>
      <c r="B16" s="180">
        <f>Slagspil!B17</f>
        <v>251</v>
      </c>
      <c r="C16" s="180">
        <f>Slagspil!C17</f>
        <v>21.1</v>
      </c>
      <c r="D16" s="181">
        <f>April!N16</f>
        <v>1</v>
      </c>
      <c r="E16" s="152">
        <v>27</v>
      </c>
      <c r="F16" s="53">
        <v>1</v>
      </c>
      <c r="G16" s="152">
        <v>0</v>
      </c>
      <c r="H16" s="53">
        <v>0</v>
      </c>
      <c r="I16" s="152">
        <v>41</v>
      </c>
      <c r="J16" s="53">
        <v>1</v>
      </c>
      <c r="K16" s="152">
        <v>36</v>
      </c>
      <c r="L16" s="53">
        <v>1</v>
      </c>
      <c r="M16" s="152">
        <v>30</v>
      </c>
      <c r="N16" s="53">
        <v>0.5</v>
      </c>
      <c r="O16" s="157">
        <f t="shared" si="0"/>
        <v>38.5</v>
      </c>
      <c r="P16" s="14">
        <f t="shared" si="1"/>
        <v>4.5</v>
      </c>
      <c r="Q16" s="147"/>
      <c r="R16" s="12">
        <f t="shared" si="2"/>
        <v>41</v>
      </c>
      <c r="S16" s="147"/>
      <c r="T16" s="19" t="s">
        <v>100</v>
      </c>
      <c r="U16" s="19">
        <v>28.5</v>
      </c>
      <c r="AL16" s="19"/>
    </row>
    <row r="17" spans="1:38" ht="12.75" customHeight="1" x14ac:dyDescent="0.2">
      <c r="A17" s="78" t="str">
        <f>Slagspil!A18</f>
        <v>Jan Nielsen</v>
      </c>
      <c r="B17" s="180">
        <f>Slagspil!B18</f>
        <v>2224</v>
      </c>
      <c r="C17" s="180">
        <f>Slagspil!C18</f>
        <v>15.2</v>
      </c>
      <c r="D17" s="181">
        <f>April!N17</f>
        <v>2</v>
      </c>
      <c r="E17" s="152">
        <v>0</v>
      </c>
      <c r="F17" s="53">
        <v>0</v>
      </c>
      <c r="G17" s="152">
        <v>30</v>
      </c>
      <c r="H17" s="53">
        <v>1</v>
      </c>
      <c r="I17" s="152">
        <v>33</v>
      </c>
      <c r="J17" s="53">
        <v>0</v>
      </c>
      <c r="K17" s="152">
        <v>35</v>
      </c>
      <c r="L17" s="53">
        <v>1</v>
      </c>
      <c r="M17" s="152">
        <v>36</v>
      </c>
      <c r="N17" s="53">
        <v>0.5</v>
      </c>
      <c r="O17" s="157">
        <f t="shared" si="0"/>
        <v>35.5</v>
      </c>
      <c r="P17" s="14">
        <f t="shared" si="1"/>
        <v>4.5</v>
      </c>
      <c r="Q17" s="147"/>
      <c r="R17" s="12">
        <f t="shared" si="2"/>
        <v>36</v>
      </c>
      <c r="S17" s="147"/>
      <c r="T17" t="s">
        <v>59</v>
      </c>
      <c r="U17" s="19">
        <v>25.5</v>
      </c>
      <c r="AL17" s="19"/>
    </row>
    <row r="18" spans="1:38" x14ac:dyDescent="0.2">
      <c r="A18" s="78" t="str">
        <f>Slagspil!A19</f>
        <v>Jan Sørensen</v>
      </c>
      <c r="B18" s="180">
        <f>Slagspil!B19</f>
        <v>1376</v>
      </c>
      <c r="C18" s="180">
        <f>Slagspil!C19</f>
        <v>17.5</v>
      </c>
      <c r="D18" s="181">
        <f>April!N18</f>
        <v>2</v>
      </c>
      <c r="E18" s="152">
        <v>38</v>
      </c>
      <c r="F18" s="53">
        <v>2</v>
      </c>
      <c r="G18" s="152">
        <v>34</v>
      </c>
      <c r="H18" s="53">
        <v>1</v>
      </c>
      <c r="I18" s="152">
        <v>39</v>
      </c>
      <c r="J18" s="53">
        <v>1</v>
      </c>
      <c r="K18" s="152">
        <v>29</v>
      </c>
      <c r="L18" s="53">
        <v>0</v>
      </c>
      <c r="M18" s="152">
        <v>32</v>
      </c>
      <c r="N18" s="53">
        <v>0.5</v>
      </c>
      <c r="O18" s="157">
        <f t="shared" si="0"/>
        <v>38.5</v>
      </c>
      <c r="P18" s="14">
        <f t="shared" si="1"/>
        <v>6.5</v>
      </c>
      <c r="Q18" s="147"/>
      <c r="R18" s="12">
        <f t="shared" si="2"/>
        <v>39</v>
      </c>
      <c r="S18" s="147"/>
      <c r="T18" s="19" t="s">
        <v>118</v>
      </c>
      <c r="U18" s="19">
        <v>17</v>
      </c>
      <c r="AL18" s="19"/>
    </row>
    <row r="19" spans="1:38" ht="14.25" customHeight="1" x14ac:dyDescent="0.2">
      <c r="A19" s="78" t="str">
        <f>Slagspil!A20</f>
        <v>Jonny Jørgensen</v>
      </c>
      <c r="B19" s="180">
        <f>Slagspil!B20</f>
        <v>876</v>
      </c>
      <c r="C19" s="180">
        <f>Slagspil!C20</f>
        <v>23.4</v>
      </c>
      <c r="D19" s="181">
        <f>April!N19</f>
        <v>0</v>
      </c>
      <c r="E19" s="152">
        <v>0</v>
      </c>
      <c r="F19" s="53">
        <v>0</v>
      </c>
      <c r="G19" s="152">
        <v>22</v>
      </c>
      <c r="H19" s="53">
        <v>0</v>
      </c>
      <c r="I19" s="152">
        <v>28</v>
      </c>
      <c r="J19" s="53">
        <v>0</v>
      </c>
      <c r="K19" s="152">
        <v>32</v>
      </c>
      <c r="L19" s="53">
        <v>0</v>
      </c>
      <c r="M19" s="152">
        <v>33</v>
      </c>
      <c r="N19" s="53">
        <v>0</v>
      </c>
      <c r="O19" s="157">
        <f t="shared" si="0"/>
        <v>32.5</v>
      </c>
      <c r="P19" s="14">
        <f t="shared" si="1"/>
        <v>0</v>
      </c>
      <c r="Q19" s="147"/>
      <c r="R19" s="12">
        <f t="shared" si="2"/>
        <v>33</v>
      </c>
      <c r="S19" s="147"/>
      <c r="T19" s="19" t="s">
        <v>99</v>
      </c>
      <c r="U19" s="19">
        <v>15</v>
      </c>
      <c r="AL19" s="19"/>
    </row>
    <row r="20" spans="1:38" ht="13.5" customHeight="1" x14ac:dyDescent="0.2">
      <c r="A20" s="78" t="str">
        <f>Slagspil!A21</f>
        <v>Kai Hauvre</v>
      </c>
      <c r="B20" s="180">
        <f>Slagspil!B21</f>
        <v>1007</v>
      </c>
      <c r="C20" s="180">
        <f>Slagspil!C21</f>
        <v>24.9</v>
      </c>
      <c r="D20" s="181">
        <f>April!N20</f>
        <v>0</v>
      </c>
      <c r="E20" s="152">
        <v>0</v>
      </c>
      <c r="F20" s="53">
        <v>0</v>
      </c>
      <c r="G20" s="152">
        <v>0</v>
      </c>
      <c r="H20" s="53">
        <v>0</v>
      </c>
      <c r="I20" s="152">
        <v>0</v>
      </c>
      <c r="J20" s="53">
        <v>0</v>
      </c>
      <c r="K20" s="152">
        <v>0</v>
      </c>
      <c r="L20" s="53">
        <v>0</v>
      </c>
      <c r="M20" s="152">
        <v>0</v>
      </c>
      <c r="N20" s="53">
        <v>0</v>
      </c>
      <c r="O20" s="157">
        <f t="shared" si="0"/>
        <v>0</v>
      </c>
      <c r="P20" s="14">
        <f t="shared" si="1"/>
        <v>0</v>
      </c>
      <c r="Q20" s="147"/>
      <c r="R20" s="12">
        <f t="shared" si="2"/>
        <v>0</v>
      </c>
      <c r="S20" s="147"/>
      <c r="T20" s="19" t="s">
        <v>114</v>
      </c>
      <c r="U20" s="19">
        <v>0</v>
      </c>
      <c r="AL20" s="19"/>
    </row>
    <row r="21" spans="1:38" ht="14.25" customHeight="1" x14ac:dyDescent="0.2">
      <c r="A21" s="78" t="str">
        <f>Slagspil!A22</f>
        <v>Keld Lindskov</v>
      </c>
      <c r="B21" s="180">
        <f>Slagspil!B22</f>
        <v>1865</v>
      </c>
      <c r="C21" s="180">
        <f>Slagspil!C22</f>
        <v>24.6</v>
      </c>
      <c r="D21" s="181">
        <f>April!N21</f>
        <v>0</v>
      </c>
      <c r="E21" s="152">
        <v>32</v>
      </c>
      <c r="F21" s="53">
        <v>1</v>
      </c>
      <c r="G21" s="152">
        <v>0</v>
      </c>
      <c r="H21" s="53">
        <v>0</v>
      </c>
      <c r="I21" s="152">
        <v>31</v>
      </c>
      <c r="J21" s="53">
        <v>1</v>
      </c>
      <c r="K21" s="152">
        <v>32</v>
      </c>
      <c r="L21" s="53">
        <v>0.5</v>
      </c>
      <c r="M21" s="152">
        <v>30</v>
      </c>
      <c r="N21" s="53">
        <v>0</v>
      </c>
      <c r="O21" s="157">
        <f t="shared" si="0"/>
        <v>32</v>
      </c>
      <c r="P21" s="14">
        <f t="shared" si="1"/>
        <v>2.5</v>
      </c>
      <c r="Q21" s="147"/>
      <c r="R21" s="12">
        <f t="shared" si="2"/>
        <v>32</v>
      </c>
      <c r="S21" s="147"/>
      <c r="T21" s="19" t="s">
        <v>98</v>
      </c>
      <c r="U21" s="19">
        <v>0</v>
      </c>
      <c r="AL21" s="19"/>
    </row>
    <row r="22" spans="1:38" ht="12.75" customHeight="1" x14ac:dyDescent="0.2">
      <c r="A22" s="78" t="str">
        <f>Slagspil!A23</f>
        <v>Kihn Jensen</v>
      </c>
      <c r="B22" s="180">
        <f>Slagspil!B23</f>
        <v>582</v>
      </c>
      <c r="C22" s="180">
        <f>Slagspil!C23</f>
        <v>21.6</v>
      </c>
      <c r="D22" s="181">
        <f>April!N22</f>
        <v>1</v>
      </c>
      <c r="E22" s="152">
        <v>29</v>
      </c>
      <c r="F22" s="53">
        <v>1</v>
      </c>
      <c r="G22" s="152">
        <v>0</v>
      </c>
      <c r="H22" s="53">
        <v>0</v>
      </c>
      <c r="I22" s="152">
        <v>33</v>
      </c>
      <c r="J22" s="53">
        <v>1</v>
      </c>
      <c r="K22" s="152">
        <v>35</v>
      </c>
      <c r="L22" s="53">
        <v>1</v>
      </c>
      <c r="M22" s="152">
        <v>31</v>
      </c>
      <c r="N22" s="53">
        <v>1</v>
      </c>
      <c r="O22" s="157">
        <f t="shared" si="0"/>
        <v>34</v>
      </c>
      <c r="P22" s="14">
        <f t="shared" si="1"/>
        <v>5</v>
      </c>
      <c r="Q22" s="147"/>
      <c r="R22" s="12">
        <f t="shared" si="2"/>
        <v>35</v>
      </c>
      <c r="S22" s="147"/>
      <c r="T22" s="19" t="s">
        <v>117</v>
      </c>
      <c r="U22" s="19">
        <v>0</v>
      </c>
      <c r="AL22" s="19"/>
    </row>
    <row r="23" spans="1:38" x14ac:dyDescent="0.2">
      <c r="A23" s="78" t="str">
        <f>Slagspil!A24</f>
        <v>Kim Ingwersen</v>
      </c>
      <c r="B23" s="180">
        <f>Slagspil!B24</f>
        <v>672</v>
      </c>
      <c r="C23" s="180">
        <f>Slagspil!C24</f>
        <v>15.1</v>
      </c>
      <c r="D23" s="181">
        <f>April!N23</f>
        <v>2</v>
      </c>
      <c r="E23" s="152">
        <v>32</v>
      </c>
      <c r="F23" s="53">
        <v>1</v>
      </c>
      <c r="G23" s="152">
        <v>24</v>
      </c>
      <c r="H23" s="53">
        <v>0</v>
      </c>
      <c r="I23" s="152">
        <v>32</v>
      </c>
      <c r="J23" s="53">
        <v>1</v>
      </c>
      <c r="K23" s="152">
        <v>26</v>
      </c>
      <c r="L23" s="53">
        <v>0</v>
      </c>
      <c r="M23" s="152">
        <v>35</v>
      </c>
      <c r="N23" s="53">
        <v>1.5</v>
      </c>
      <c r="O23" s="157">
        <f t="shared" si="0"/>
        <v>33.5</v>
      </c>
      <c r="P23" s="14">
        <f t="shared" si="1"/>
        <v>5.5</v>
      </c>
      <c r="Q23" s="147"/>
      <c r="R23" s="12">
        <f t="shared" si="2"/>
        <v>35</v>
      </c>
      <c r="S23" s="147"/>
      <c r="T23" s="19" t="s">
        <v>93</v>
      </c>
      <c r="U23" s="19">
        <v>0</v>
      </c>
      <c r="AL23" s="19"/>
    </row>
    <row r="24" spans="1:38" x14ac:dyDescent="0.2">
      <c r="A24" s="78" t="str">
        <f>Slagspil!A25</f>
        <v>Kim Mikkelsen</v>
      </c>
      <c r="B24" s="180">
        <f>Slagspil!B25</f>
        <v>527</v>
      </c>
      <c r="C24" s="180">
        <f>Slagspil!C25</f>
        <v>20.2</v>
      </c>
      <c r="D24" s="181">
        <f>April!N24</f>
        <v>1</v>
      </c>
      <c r="E24" s="152">
        <v>0</v>
      </c>
      <c r="F24" s="53">
        <v>0</v>
      </c>
      <c r="G24" s="152">
        <v>23</v>
      </c>
      <c r="H24" s="53">
        <v>0</v>
      </c>
      <c r="I24" s="152">
        <v>0</v>
      </c>
      <c r="J24" s="53">
        <v>0</v>
      </c>
      <c r="K24" s="152">
        <v>29</v>
      </c>
      <c r="L24" s="53">
        <v>0</v>
      </c>
      <c r="M24" s="152">
        <v>0</v>
      </c>
      <c r="N24" s="53">
        <v>0</v>
      </c>
      <c r="O24" s="157">
        <f t="shared" si="0"/>
        <v>26</v>
      </c>
      <c r="P24" s="14">
        <f t="shared" si="1"/>
        <v>1</v>
      </c>
      <c r="Q24" s="147"/>
      <c r="R24" s="12">
        <f t="shared" si="2"/>
        <v>29</v>
      </c>
      <c r="S24" s="147"/>
      <c r="T24" s="19" t="s">
        <v>103</v>
      </c>
      <c r="U24" s="19">
        <v>0</v>
      </c>
      <c r="AL24" s="19"/>
    </row>
    <row r="25" spans="1:38" ht="12.75" customHeight="1" x14ac:dyDescent="0.2">
      <c r="A25" s="78" t="str">
        <f>Slagspil!A26</f>
        <v>Kjeld Rønne</v>
      </c>
      <c r="B25" s="180">
        <f>Slagspil!B26</f>
        <v>1225</v>
      </c>
      <c r="C25" s="180">
        <f>Slagspil!C26</f>
        <v>22.5</v>
      </c>
      <c r="D25" s="181">
        <f>April!N25</f>
        <v>0</v>
      </c>
      <c r="E25" s="152">
        <v>0</v>
      </c>
      <c r="F25" s="53">
        <v>0</v>
      </c>
      <c r="G25" s="152">
        <v>0</v>
      </c>
      <c r="H25" s="53">
        <v>0</v>
      </c>
      <c r="I25" s="152">
        <v>0</v>
      </c>
      <c r="J25" s="53">
        <v>0</v>
      </c>
      <c r="K25" s="152">
        <v>0</v>
      </c>
      <c r="L25" s="53">
        <v>0</v>
      </c>
      <c r="M25" s="152">
        <v>0</v>
      </c>
      <c r="N25" s="53">
        <v>0</v>
      </c>
      <c r="O25" s="157">
        <f t="shared" si="0"/>
        <v>0</v>
      </c>
      <c r="P25" s="14">
        <f t="shared" si="1"/>
        <v>0</v>
      </c>
      <c r="Q25" s="147"/>
      <c r="R25" s="12">
        <f t="shared" si="2"/>
        <v>0</v>
      </c>
      <c r="S25" s="147"/>
      <c r="T25" s="19"/>
      <c r="U25" s="19"/>
      <c r="AL25" s="19"/>
    </row>
    <row r="26" spans="1:38" x14ac:dyDescent="0.2">
      <c r="A26" s="78" t="str">
        <f>Slagspil!A27</f>
        <v>Klavs Østerlin</v>
      </c>
      <c r="B26" s="180">
        <f>Slagspil!B27</f>
        <v>2399</v>
      </c>
      <c r="C26" s="180">
        <f>Slagspil!C27</f>
        <v>21.6</v>
      </c>
      <c r="D26" s="181">
        <f>April!N26</f>
        <v>1.5</v>
      </c>
      <c r="E26" s="152">
        <v>22</v>
      </c>
      <c r="F26" s="53">
        <v>1</v>
      </c>
      <c r="G26" s="152">
        <v>30</v>
      </c>
      <c r="H26" s="53">
        <v>0</v>
      </c>
      <c r="I26" s="152">
        <v>24</v>
      </c>
      <c r="J26" s="53">
        <v>0</v>
      </c>
      <c r="K26" s="152">
        <v>28</v>
      </c>
      <c r="L26" s="53">
        <v>0</v>
      </c>
      <c r="M26" s="152">
        <v>34</v>
      </c>
      <c r="N26" s="53">
        <v>1</v>
      </c>
      <c r="O26" s="157">
        <f t="shared" si="0"/>
        <v>32</v>
      </c>
      <c r="P26" s="14">
        <f t="shared" si="1"/>
        <v>3.5</v>
      </c>
      <c r="Q26" s="147"/>
      <c r="R26" s="12">
        <f t="shared" si="2"/>
        <v>34</v>
      </c>
      <c r="S26" s="147"/>
      <c r="T26" s="19" t="s">
        <v>26</v>
      </c>
      <c r="U26" s="19">
        <v>39.5</v>
      </c>
      <c r="AL26" s="19"/>
    </row>
    <row r="27" spans="1:38" ht="12.75" customHeight="1" x14ac:dyDescent="0.2">
      <c r="A27" s="78" t="str">
        <f>Slagspil!A28</f>
        <v>Mark Oneill</v>
      </c>
      <c r="B27" s="180">
        <f>Slagspil!B28</f>
        <v>1540</v>
      </c>
      <c r="C27" s="180">
        <f>Slagspil!C28</f>
        <v>18.5</v>
      </c>
      <c r="D27" s="181">
        <f>April!N27</f>
        <v>0.5</v>
      </c>
      <c r="E27" s="152">
        <v>0</v>
      </c>
      <c r="F27" s="53">
        <v>0</v>
      </c>
      <c r="G27" s="152">
        <v>0</v>
      </c>
      <c r="H27" s="53">
        <v>0</v>
      </c>
      <c r="I27" s="152">
        <v>29</v>
      </c>
      <c r="J27" s="53">
        <v>0</v>
      </c>
      <c r="K27" s="152">
        <v>33</v>
      </c>
      <c r="L27" s="53">
        <v>1</v>
      </c>
      <c r="M27" s="152">
        <v>0</v>
      </c>
      <c r="N27" s="53">
        <v>0</v>
      </c>
      <c r="O27" s="157">
        <f t="shared" si="0"/>
        <v>31</v>
      </c>
      <c r="P27" s="14">
        <f t="shared" si="1"/>
        <v>1.5</v>
      </c>
      <c r="Q27" s="147"/>
      <c r="R27" s="12">
        <f t="shared" si="2"/>
        <v>33</v>
      </c>
      <c r="S27" s="147"/>
      <c r="T27" s="19" t="s">
        <v>27</v>
      </c>
      <c r="U27" s="19">
        <v>38.5</v>
      </c>
      <c r="AL27" s="19"/>
    </row>
    <row r="28" spans="1:38" x14ac:dyDescent="0.2">
      <c r="A28" s="78" t="str">
        <f>Slagspil!A29</f>
        <v>Mike Foxvig</v>
      </c>
      <c r="B28" s="180">
        <f>Slagspil!B29</f>
        <v>2362</v>
      </c>
      <c r="C28" s="180">
        <f>Slagspil!C29</f>
        <v>20.100000000000001</v>
      </c>
      <c r="D28" s="181">
        <f>April!N28</f>
        <v>0.5</v>
      </c>
      <c r="E28" s="152">
        <v>34</v>
      </c>
      <c r="F28" s="53">
        <v>1</v>
      </c>
      <c r="G28" s="152">
        <v>0</v>
      </c>
      <c r="H28" s="53">
        <v>0</v>
      </c>
      <c r="I28" s="152">
        <v>0</v>
      </c>
      <c r="J28" s="53">
        <v>0</v>
      </c>
      <c r="K28" s="152">
        <v>0</v>
      </c>
      <c r="L28" s="53">
        <v>0</v>
      </c>
      <c r="M28" s="152">
        <v>30</v>
      </c>
      <c r="N28" s="53">
        <v>0</v>
      </c>
      <c r="O28" s="157">
        <f t="shared" si="0"/>
        <v>32</v>
      </c>
      <c r="P28" s="14">
        <f t="shared" si="1"/>
        <v>1.5</v>
      </c>
      <c r="Q28" s="147"/>
      <c r="R28" s="12">
        <f t="shared" si="2"/>
        <v>34</v>
      </c>
      <c r="S28" s="147"/>
      <c r="T28" s="19" t="s">
        <v>24</v>
      </c>
      <c r="U28" s="19">
        <v>38.5</v>
      </c>
      <c r="AL28" s="19"/>
    </row>
    <row r="29" spans="1:38" ht="14.25" customHeight="1" x14ac:dyDescent="0.2">
      <c r="A29" s="78" t="str">
        <f>Slagspil!A30</f>
        <v>Niels Chr. Jørgensen</v>
      </c>
      <c r="B29" s="180">
        <f>Slagspil!B30</f>
        <v>637</v>
      </c>
      <c r="C29" s="180">
        <f>Slagspil!C30</f>
        <v>24.6</v>
      </c>
      <c r="D29" s="181">
        <f>April!N29</f>
        <v>1</v>
      </c>
      <c r="E29" s="152">
        <v>0</v>
      </c>
      <c r="F29" s="53">
        <v>0</v>
      </c>
      <c r="G29" s="152">
        <v>29</v>
      </c>
      <c r="H29" s="53">
        <v>0</v>
      </c>
      <c r="I29" s="152">
        <v>32</v>
      </c>
      <c r="J29" s="53">
        <v>1</v>
      </c>
      <c r="K29" s="152">
        <v>33</v>
      </c>
      <c r="L29" s="53">
        <v>1</v>
      </c>
      <c r="M29" s="152">
        <v>0</v>
      </c>
      <c r="N29" s="53">
        <v>0</v>
      </c>
      <c r="O29" s="157">
        <f t="shared" si="0"/>
        <v>32.5</v>
      </c>
      <c r="P29" s="14">
        <f t="shared" si="1"/>
        <v>3</v>
      </c>
      <c r="Q29" s="147"/>
      <c r="R29" s="12">
        <f t="shared" si="2"/>
        <v>33</v>
      </c>
      <c r="S29" s="147"/>
      <c r="T29" s="19" t="s">
        <v>34</v>
      </c>
      <c r="U29" s="19">
        <v>37.5</v>
      </c>
      <c r="AL29" s="19"/>
    </row>
    <row r="30" spans="1:38" x14ac:dyDescent="0.2">
      <c r="A30" s="78" t="str">
        <f>Slagspil!A31</f>
        <v>Ole Storm Jensen</v>
      </c>
      <c r="B30" s="180">
        <f>Slagspil!B31</f>
        <v>1805</v>
      </c>
      <c r="C30" s="180">
        <f>Slagspil!C31</f>
        <v>20.399999999999999</v>
      </c>
      <c r="D30" s="181">
        <f>April!N30</f>
        <v>0.5</v>
      </c>
      <c r="E30" s="152">
        <v>34</v>
      </c>
      <c r="F30" s="53">
        <v>1</v>
      </c>
      <c r="G30" s="152">
        <v>31</v>
      </c>
      <c r="H30" s="53">
        <v>1</v>
      </c>
      <c r="I30" s="152">
        <v>32</v>
      </c>
      <c r="J30" s="53">
        <v>0</v>
      </c>
      <c r="K30" s="152">
        <v>40</v>
      </c>
      <c r="L30" s="53">
        <v>1</v>
      </c>
      <c r="M30" s="152">
        <v>35</v>
      </c>
      <c r="N30" s="53">
        <v>0.5</v>
      </c>
      <c r="O30" s="157">
        <f t="shared" si="0"/>
        <v>37.5</v>
      </c>
      <c r="P30" s="14">
        <f t="shared" si="1"/>
        <v>4</v>
      </c>
      <c r="Q30" s="147"/>
      <c r="R30" s="12">
        <f t="shared" si="2"/>
        <v>40</v>
      </c>
      <c r="S30" s="147"/>
      <c r="T30" s="19" t="s">
        <v>94</v>
      </c>
      <c r="U30" s="19">
        <v>35.5</v>
      </c>
      <c r="AL30" s="19"/>
    </row>
    <row r="31" spans="1:38" x14ac:dyDescent="0.2">
      <c r="A31" s="78" t="str">
        <f>Slagspil!A32</f>
        <v>Per Jensen</v>
      </c>
      <c r="B31" s="180">
        <f>Slagspil!B32</f>
        <v>2065</v>
      </c>
      <c r="C31" s="180">
        <f>Slagspil!C32</f>
        <v>22</v>
      </c>
      <c r="D31" s="181">
        <f>April!N31</f>
        <v>0</v>
      </c>
      <c r="E31" s="152">
        <v>28</v>
      </c>
      <c r="F31" s="53">
        <v>0</v>
      </c>
      <c r="G31" s="152">
        <v>32</v>
      </c>
      <c r="H31" s="53">
        <v>1</v>
      </c>
      <c r="I31" s="152">
        <v>35</v>
      </c>
      <c r="J31" s="53">
        <v>0</v>
      </c>
      <c r="K31" s="152">
        <v>35</v>
      </c>
      <c r="L31" s="53">
        <v>0</v>
      </c>
      <c r="M31" s="152">
        <v>0</v>
      </c>
      <c r="N31" s="53">
        <v>0</v>
      </c>
      <c r="O31" s="157">
        <f t="shared" si="0"/>
        <v>35</v>
      </c>
      <c r="P31" s="14">
        <f t="shared" si="1"/>
        <v>1</v>
      </c>
      <c r="Q31" s="147"/>
      <c r="R31" s="12">
        <f t="shared" si="2"/>
        <v>35</v>
      </c>
      <c r="S31" s="147"/>
      <c r="T31" s="19" t="s">
        <v>44</v>
      </c>
      <c r="U31" s="19">
        <v>35</v>
      </c>
      <c r="AL31" s="19"/>
    </row>
    <row r="32" spans="1:38" ht="12.75" customHeight="1" x14ac:dyDescent="0.2">
      <c r="A32" s="78" t="str">
        <f>Slagspil!A33</f>
        <v>Rasmus Johansen</v>
      </c>
      <c r="B32" s="180">
        <f>Slagspil!B33</f>
        <v>101</v>
      </c>
      <c r="C32" s="180">
        <f>Slagspil!C33</f>
        <v>10.4</v>
      </c>
      <c r="D32" s="181">
        <f>April!N32</f>
        <v>2.5</v>
      </c>
      <c r="E32" s="152">
        <v>25</v>
      </c>
      <c r="F32" s="53">
        <v>1</v>
      </c>
      <c r="G32" s="152">
        <v>30</v>
      </c>
      <c r="H32" s="53">
        <v>1</v>
      </c>
      <c r="I32" s="152">
        <v>36</v>
      </c>
      <c r="J32" s="53">
        <v>1</v>
      </c>
      <c r="K32" s="152">
        <v>35</v>
      </c>
      <c r="L32" s="53">
        <v>1</v>
      </c>
      <c r="M32" s="152">
        <v>30</v>
      </c>
      <c r="N32" s="53">
        <v>0.5</v>
      </c>
      <c r="O32" s="157">
        <f t="shared" si="0"/>
        <v>35.5</v>
      </c>
      <c r="P32" s="14">
        <f t="shared" si="1"/>
        <v>7</v>
      </c>
      <c r="Q32" s="147"/>
      <c r="R32" s="12">
        <f t="shared" si="2"/>
        <v>36</v>
      </c>
      <c r="S32" s="147"/>
      <c r="T32" s="19" t="s">
        <v>53</v>
      </c>
      <c r="U32" s="19">
        <v>35</v>
      </c>
      <c r="AL32" s="19"/>
    </row>
    <row r="33" spans="1:38" ht="12.75" customHeight="1" x14ac:dyDescent="0.2">
      <c r="A33" s="78" t="str">
        <f>Slagspil!A34</f>
        <v>Rasmus Jørgensen</v>
      </c>
      <c r="B33" s="180">
        <f>Slagspil!B34</f>
        <v>2050</v>
      </c>
      <c r="C33" s="180">
        <f>Slagspil!C34</f>
        <v>12.5</v>
      </c>
      <c r="D33" s="181">
        <f>April!N33</f>
        <v>0</v>
      </c>
      <c r="E33" s="152">
        <v>0</v>
      </c>
      <c r="F33" s="53">
        <v>0</v>
      </c>
      <c r="G33" s="152">
        <v>0</v>
      </c>
      <c r="H33" s="53">
        <v>0</v>
      </c>
      <c r="I33" s="152">
        <v>0</v>
      </c>
      <c r="J33" s="53">
        <v>0</v>
      </c>
      <c r="K33" s="152">
        <v>0</v>
      </c>
      <c r="L33" s="53">
        <v>0</v>
      </c>
      <c r="M33" s="152">
        <v>0</v>
      </c>
      <c r="N33" s="53">
        <v>0</v>
      </c>
      <c r="O33" s="157">
        <f t="shared" si="0"/>
        <v>0</v>
      </c>
      <c r="P33" s="14">
        <f t="shared" si="1"/>
        <v>0</v>
      </c>
      <c r="Q33" s="147"/>
      <c r="R33" s="12">
        <f t="shared" si="2"/>
        <v>0</v>
      </c>
      <c r="S33" s="147"/>
      <c r="T33" s="19" t="s">
        <v>65</v>
      </c>
      <c r="U33" s="19">
        <v>34</v>
      </c>
      <c r="AL33" s="19"/>
    </row>
    <row r="34" spans="1:38" ht="12.75" customHeight="1" x14ac:dyDescent="0.2">
      <c r="A34" s="78" t="str">
        <f>Slagspil!A35</f>
        <v>Steen Hemmingsen</v>
      </c>
      <c r="B34" s="180">
        <f>Slagspil!B35</f>
        <v>28</v>
      </c>
      <c r="C34" s="180">
        <f>Slagspil!C35</f>
        <v>31.2</v>
      </c>
      <c r="D34" s="181">
        <f>April!N34</f>
        <v>1.5</v>
      </c>
      <c r="E34" s="152">
        <v>41</v>
      </c>
      <c r="F34" s="53">
        <v>1</v>
      </c>
      <c r="G34" s="152">
        <v>25</v>
      </c>
      <c r="H34" s="53">
        <v>0</v>
      </c>
      <c r="I34" s="152">
        <v>35</v>
      </c>
      <c r="J34" s="53">
        <v>1</v>
      </c>
      <c r="K34" s="152">
        <v>38</v>
      </c>
      <c r="L34" s="53">
        <v>0</v>
      </c>
      <c r="M34" s="152">
        <v>0</v>
      </c>
      <c r="N34" s="53">
        <v>0</v>
      </c>
      <c r="O34" s="157">
        <f t="shared" si="0"/>
        <v>39.5</v>
      </c>
      <c r="P34" s="14">
        <f t="shared" si="1"/>
        <v>3.5</v>
      </c>
      <c r="Q34" s="147"/>
      <c r="R34" s="12">
        <f t="shared" si="2"/>
        <v>41</v>
      </c>
      <c r="S34" s="147"/>
      <c r="T34" s="19" t="s">
        <v>32</v>
      </c>
      <c r="U34" s="19">
        <v>32.5</v>
      </c>
      <c r="AL34" s="19"/>
    </row>
    <row r="35" spans="1:38" x14ac:dyDescent="0.2">
      <c r="A35" s="78" t="str">
        <f>Slagspil!A36</f>
        <v>Søren Lindegaard</v>
      </c>
      <c r="B35" s="180">
        <f>Slagspil!B36</f>
        <v>1039</v>
      </c>
      <c r="C35" s="180">
        <f>Slagspil!C36</f>
        <v>22.6</v>
      </c>
      <c r="D35" s="181">
        <f>April!N35</f>
        <v>0</v>
      </c>
      <c r="E35" s="152">
        <v>27</v>
      </c>
      <c r="F35" s="53">
        <v>1</v>
      </c>
      <c r="G35" s="152">
        <v>36</v>
      </c>
      <c r="H35" s="53">
        <v>1</v>
      </c>
      <c r="I35" s="152">
        <v>29</v>
      </c>
      <c r="J35" s="53">
        <v>0</v>
      </c>
      <c r="K35" s="152">
        <v>31</v>
      </c>
      <c r="L35" s="53">
        <v>1</v>
      </c>
      <c r="M35" s="152">
        <v>35</v>
      </c>
      <c r="N35" s="53">
        <v>0.5</v>
      </c>
      <c r="O35" s="157">
        <f t="shared" si="0"/>
        <v>35.5</v>
      </c>
      <c r="P35" s="14">
        <f t="shared" si="1"/>
        <v>3.5</v>
      </c>
      <c r="Q35" s="147"/>
      <c r="R35" s="12">
        <f t="shared" si="2"/>
        <v>36</v>
      </c>
      <c r="S35" s="147"/>
      <c r="T35" s="19" t="s">
        <v>29</v>
      </c>
      <c r="U35" s="19">
        <v>32.5</v>
      </c>
      <c r="AL35" s="19"/>
    </row>
    <row r="36" spans="1:38" x14ac:dyDescent="0.2">
      <c r="A36" s="78" t="str">
        <f>Slagspil!A37</f>
        <v>Thyge Sørensen</v>
      </c>
      <c r="B36" s="180">
        <f>Slagspil!B37</f>
        <v>2204</v>
      </c>
      <c r="C36" s="180">
        <f>Slagspil!C37</f>
        <v>13.6</v>
      </c>
      <c r="D36" s="181">
        <f>April!N36</f>
        <v>3</v>
      </c>
      <c r="E36" s="152">
        <v>38</v>
      </c>
      <c r="F36" s="53">
        <v>1</v>
      </c>
      <c r="G36" s="152">
        <v>29</v>
      </c>
      <c r="H36" s="53">
        <v>1</v>
      </c>
      <c r="I36" s="152">
        <v>30</v>
      </c>
      <c r="J36" s="53">
        <v>0</v>
      </c>
      <c r="K36" s="152">
        <v>38</v>
      </c>
      <c r="L36" s="53">
        <v>1</v>
      </c>
      <c r="M36" s="152">
        <v>36</v>
      </c>
      <c r="N36" s="53">
        <v>1</v>
      </c>
      <c r="O36" s="157">
        <f t="shared" si="0"/>
        <v>38</v>
      </c>
      <c r="P36" s="14">
        <f>D36+F36+H36+J36+L36+N36</f>
        <v>7</v>
      </c>
      <c r="Q36" s="147"/>
      <c r="R36" s="12">
        <f t="shared" si="2"/>
        <v>38</v>
      </c>
      <c r="S36" s="147"/>
      <c r="T36" s="19" t="s">
        <v>31</v>
      </c>
      <c r="U36" s="19">
        <v>32.5</v>
      </c>
      <c r="AL36" s="19"/>
    </row>
    <row r="37" spans="1:38" x14ac:dyDescent="0.2">
      <c r="A37" s="78" t="str">
        <f>Slagspil!A38</f>
        <v>Tonny Pedersen</v>
      </c>
      <c r="B37" s="180">
        <f>Slagspil!B38</f>
        <v>2312</v>
      </c>
      <c r="C37" s="180">
        <f>Slagspil!C38</f>
        <v>28.6</v>
      </c>
      <c r="D37" s="181">
        <f>April!N37</f>
        <v>0</v>
      </c>
      <c r="E37" s="152">
        <v>34</v>
      </c>
      <c r="F37" s="53">
        <v>0.5</v>
      </c>
      <c r="G37" s="152">
        <v>25</v>
      </c>
      <c r="H37" s="53">
        <v>0</v>
      </c>
      <c r="I37" s="152">
        <v>0</v>
      </c>
      <c r="J37" s="53">
        <v>0</v>
      </c>
      <c r="K37" s="152">
        <v>29</v>
      </c>
      <c r="L37" s="53">
        <v>0.5</v>
      </c>
      <c r="M37" s="152">
        <v>0</v>
      </c>
      <c r="N37" s="53">
        <v>0</v>
      </c>
      <c r="O37" s="157">
        <f t="shared" si="0"/>
        <v>31.5</v>
      </c>
      <c r="P37" s="14">
        <f t="shared" ref="P37:P52" si="3">D37+F37+H37+J37+L37+N37</f>
        <v>1</v>
      </c>
      <c r="Q37" s="147"/>
      <c r="R37" s="12">
        <f t="shared" si="2"/>
        <v>34</v>
      </c>
      <c r="S37" s="147"/>
      <c r="T37" s="19" t="s">
        <v>64</v>
      </c>
      <c r="U37" s="19">
        <v>32</v>
      </c>
      <c r="AL37" s="19"/>
    </row>
    <row r="38" spans="1:38" x14ac:dyDescent="0.2">
      <c r="A38" s="78" t="str">
        <f>Slagspil!A39</f>
        <v>Tormod Torekoven</v>
      </c>
      <c r="B38" s="180">
        <f>Slagspil!B39</f>
        <v>1535</v>
      </c>
      <c r="C38" s="180">
        <f>Slagspil!C39</f>
        <v>10.7</v>
      </c>
      <c r="D38" s="181">
        <f>April!N38</f>
        <v>1</v>
      </c>
      <c r="E38" s="152">
        <v>20</v>
      </c>
      <c r="F38" s="53">
        <v>0</v>
      </c>
      <c r="G38" s="152">
        <v>26</v>
      </c>
      <c r="H38" s="53">
        <v>1</v>
      </c>
      <c r="I38" s="152">
        <v>29</v>
      </c>
      <c r="J38" s="53">
        <v>1</v>
      </c>
      <c r="K38" s="152">
        <v>35</v>
      </c>
      <c r="L38" s="53">
        <v>1</v>
      </c>
      <c r="M38" s="152">
        <v>0</v>
      </c>
      <c r="N38" s="53">
        <v>0</v>
      </c>
      <c r="O38" s="157">
        <f t="shared" si="0"/>
        <v>32</v>
      </c>
      <c r="P38" s="14">
        <f t="shared" si="3"/>
        <v>4</v>
      </c>
      <c r="Q38" s="147"/>
      <c r="R38" s="12">
        <f t="shared" si="2"/>
        <v>35</v>
      </c>
      <c r="S38" s="147"/>
      <c r="T38" s="19" t="s">
        <v>84</v>
      </c>
      <c r="U38" s="19">
        <v>32</v>
      </c>
      <c r="AL38" s="19"/>
    </row>
    <row r="39" spans="1:38" x14ac:dyDescent="0.2">
      <c r="A39" s="78" t="str">
        <f>Slagspil!A40</f>
        <v>Stefan Haack</v>
      </c>
      <c r="B39" s="180">
        <f>Slagspil!B40</f>
        <v>1860</v>
      </c>
      <c r="C39" s="180">
        <f>Slagspil!C40</f>
        <v>14.2</v>
      </c>
      <c r="D39" s="181">
        <f>April!N39</f>
        <v>0</v>
      </c>
      <c r="E39" s="152">
        <v>0</v>
      </c>
      <c r="F39" s="53">
        <v>0</v>
      </c>
      <c r="G39" s="152">
        <v>0</v>
      </c>
      <c r="H39" s="53">
        <v>0</v>
      </c>
      <c r="I39" s="152">
        <v>0</v>
      </c>
      <c r="J39" s="53">
        <v>0</v>
      </c>
      <c r="K39" s="152">
        <v>30</v>
      </c>
      <c r="L39" s="53">
        <v>0</v>
      </c>
      <c r="M39" s="152">
        <v>0</v>
      </c>
      <c r="N39" s="53">
        <v>0</v>
      </c>
      <c r="O39" s="157">
        <f t="shared" si="0"/>
        <v>15</v>
      </c>
      <c r="P39" s="14">
        <f t="shared" si="3"/>
        <v>0</v>
      </c>
      <c r="Q39" s="19"/>
      <c r="R39" s="12">
        <f t="shared" si="2"/>
        <v>30</v>
      </c>
      <c r="S39" s="147"/>
      <c r="T39" s="19" t="s">
        <v>66</v>
      </c>
      <c r="U39" s="19">
        <v>32</v>
      </c>
      <c r="AL39" s="19"/>
    </row>
    <row r="40" spans="1:38" x14ac:dyDescent="0.2">
      <c r="A40" s="78" t="str">
        <f>Slagspil!A41</f>
        <v>Carsten Larsen</v>
      </c>
      <c r="B40" s="180">
        <f>Slagspil!B41</f>
        <v>1024</v>
      </c>
      <c r="C40" s="180">
        <f>Slagspil!C41</f>
        <v>16.399999999999999</v>
      </c>
      <c r="D40" s="181">
        <f>April!N40</f>
        <v>0</v>
      </c>
      <c r="E40" s="152">
        <v>0</v>
      </c>
      <c r="F40" s="53">
        <v>0</v>
      </c>
      <c r="G40" s="152">
        <v>0</v>
      </c>
      <c r="H40" s="53">
        <v>0</v>
      </c>
      <c r="I40" s="152">
        <v>0</v>
      </c>
      <c r="J40" s="53">
        <v>0</v>
      </c>
      <c r="K40" s="152">
        <v>22</v>
      </c>
      <c r="L40" s="53">
        <v>0</v>
      </c>
      <c r="M40" s="152">
        <v>35</v>
      </c>
      <c r="N40" s="53">
        <v>2</v>
      </c>
      <c r="O40" s="157">
        <f t="shared" si="0"/>
        <v>28.5</v>
      </c>
      <c r="P40" s="14">
        <f t="shared" si="3"/>
        <v>2</v>
      </c>
      <c r="Q40" s="19"/>
      <c r="R40" s="12">
        <f t="shared" si="2"/>
        <v>35</v>
      </c>
      <c r="S40" s="147"/>
      <c r="T40" s="19" t="s">
        <v>47</v>
      </c>
      <c r="U40" s="19">
        <v>31.5</v>
      </c>
      <c r="AL40" s="19"/>
    </row>
    <row r="41" spans="1:38" x14ac:dyDescent="0.2">
      <c r="A41" s="78" t="str">
        <f>Slagspil!A42</f>
        <v>Jess Henriksen</v>
      </c>
      <c r="B41" s="180">
        <f>Slagspil!B42</f>
        <v>2357</v>
      </c>
      <c r="C41" s="180">
        <f>Slagspil!C42</f>
        <v>26.1</v>
      </c>
      <c r="D41" s="181">
        <f>April!N41</f>
        <v>0</v>
      </c>
      <c r="E41" s="152">
        <v>18</v>
      </c>
      <c r="F41" s="53">
        <v>0</v>
      </c>
      <c r="G41" s="152">
        <v>25</v>
      </c>
      <c r="H41" s="53">
        <v>0</v>
      </c>
      <c r="I41" s="152">
        <v>25</v>
      </c>
      <c r="J41" s="53">
        <v>0</v>
      </c>
      <c r="K41" s="152">
        <v>0</v>
      </c>
      <c r="L41" s="53">
        <v>0</v>
      </c>
      <c r="M41" s="152">
        <v>18</v>
      </c>
      <c r="N41" s="53">
        <v>0</v>
      </c>
      <c r="O41" s="157">
        <f t="shared" si="0"/>
        <v>25</v>
      </c>
      <c r="P41" s="14">
        <f t="shared" si="3"/>
        <v>0</v>
      </c>
      <c r="Q41" s="19"/>
      <c r="R41" s="12">
        <f t="shared" si="2"/>
        <v>25</v>
      </c>
      <c r="S41" s="147"/>
      <c r="T41" s="19" t="s">
        <v>54</v>
      </c>
      <c r="U41" s="19">
        <v>31</v>
      </c>
      <c r="AL41" s="19"/>
    </row>
    <row r="42" spans="1:38" x14ac:dyDescent="0.2">
      <c r="A42" s="78" t="str">
        <f>Slagspil!A43</f>
        <v>Troels Dyhr Leighton</v>
      </c>
      <c r="B42" s="180">
        <f>Slagspil!B43</f>
        <v>2461</v>
      </c>
      <c r="C42" s="180">
        <f>Slagspil!C43</f>
        <v>17.8</v>
      </c>
      <c r="D42" s="181">
        <f>April!N42</f>
        <v>0</v>
      </c>
      <c r="E42" s="152">
        <v>0</v>
      </c>
      <c r="F42" s="53">
        <v>0</v>
      </c>
      <c r="G42" s="152">
        <v>30</v>
      </c>
      <c r="H42" s="53">
        <v>0</v>
      </c>
      <c r="I42" s="152">
        <v>40</v>
      </c>
      <c r="J42" s="53">
        <v>1</v>
      </c>
      <c r="K42" s="152">
        <v>23</v>
      </c>
      <c r="L42" s="53">
        <v>0</v>
      </c>
      <c r="M42" s="152">
        <v>0</v>
      </c>
      <c r="N42" s="53">
        <v>0</v>
      </c>
      <c r="O42" s="157">
        <f t="shared" si="0"/>
        <v>35</v>
      </c>
      <c r="P42" s="14">
        <f t="shared" si="3"/>
        <v>1</v>
      </c>
      <c r="Q42" s="19"/>
      <c r="R42" s="12">
        <f t="shared" si="2"/>
        <v>40</v>
      </c>
      <c r="S42" s="147"/>
      <c r="T42" s="19" t="s">
        <v>22</v>
      </c>
      <c r="U42" s="19">
        <v>26</v>
      </c>
      <c r="AL42" s="19"/>
    </row>
    <row r="43" spans="1:38" x14ac:dyDescent="0.2">
      <c r="A43" s="78" t="str">
        <f>Slagspil!A44</f>
        <v>Dan Morrison</v>
      </c>
      <c r="B43" s="180">
        <f>Slagspil!B44</f>
        <v>2170</v>
      </c>
      <c r="C43" s="180">
        <f>Slagspil!C44</f>
        <v>17.600000000000001</v>
      </c>
      <c r="D43" s="181">
        <f>April!N43</f>
        <v>0</v>
      </c>
      <c r="E43" s="152">
        <v>0</v>
      </c>
      <c r="F43" s="53">
        <v>0</v>
      </c>
      <c r="G43" s="152">
        <v>0</v>
      </c>
      <c r="H43" s="53">
        <v>0</v>
      </c>
      <c r="I43" s="152">
        <v>0</v>
      </c>
      <c r="J43" s="53">
        <v>0</v>
      </c>
      <c r="K43" s="152">
        <v>0</v>
      </c>
      <c r="L43" s="53">
        <v>0</v>
      </c>
      <c r="M43" s="152">
        <v>0</v>
      </c>
      <c r="N43" s="53">
        <v>0</v>
      </c>
      <c r="O43" s="157">
        <f t="shared" si="0"/>
        <v>0</v>
      </c>
      <c r="P43" s="14">
        <f t="shared" si="3"/>
        <v>0</v>
      </c>
      <c r="Q43" s="19"/>
      <c r="R43" s="12">
        <f t="shared" si="2"/>
        <v>0</v>
      </c>
      <c r="S43" s="147"/>
      <c r="T43" s="19" t="s">
        <v>30</v>
      </c>
      <c r="U43" s="19">
        <v>26</v>
      </c>
      <c r="AL43" s="19"/>
    </row>
    <row r="44" spans="1:38" x14ac:dyDescent="0.2">
      <c r="A44" s="78" t="str">
        <f>Slagspil!A45</f>
        <v>Finn Ellebæk</v>
      </c>
      <c r="B44" s="180">
        <f>Slagspil!B45</f>
        <v>519</v>
      </c>
      <c r="C44" s="180">
        <f>Slagspil!C45</f>
        <v>17.399999999999999</v>
      </c>
      <c r="D44" s="181">
        <f>April!N44</f>
        <v>1</v>
      </c>
      <c r="E44" s="152">
        <v>34</v>
      </c>
      <c r="F44" s="53">
        <v>0.5</v>
      </c>
      <c r="G44" s="152">
        <v>19</v>
      </c>
      <c r="H44" s="53">
        <v>0</v>
      </c>
      <c r="I44" s="152">
        <v>29</v>
      </c>
      <c r="J44" s="53">
        <v>0.5</v>
      </c>
      <c r="K44" s="152">
        <v>0</v>
      </c>
      <c r="L44" s="53">
        <v>0</v>
      </c>
      <c r="M44" s="152">
        <v>36</v>
      </c>
      <c r="N44" s="53">
        <v>1</v>
      </c>
      <c r="O44" s="157">
        <f t="shared" si="0"/>
        <v>35</v>
      </c>
      <c r="P44" s="14">
        <f t="shared" si="3"/>
        <v>3</v>
      </c>
      <c r="Q44" s="53"/>
      <c r="R44" s="12">
        <f t="shared" si="2"/>
        <v>36</v>
      </c>
      <c r="S44" s="147"/>
      <c r="T44" s="19" t="s">
        <v>124</v>
      </c>
      <c r="U44" s="19">
        <v>25.5</v>
      </c>
      <c r="AL44" s="19"/>
    </row>
    <row r="45" spans="1:38" x14ac:dyDescent="0.2">
      <c r="A45" s="78" t="str">
        <f>Slagspil!A46</f>
        <v>Lars Sørensen</v>
      </c>
      <c r="B45" s="180">
        <f>Slagspil!B46</f>
        <v>2550</v>
      </c>
      <c r="C45" s="180">
        <f>Slagspil!C46</f>
        <v>34.799999999999997</v>
      </c>
      <c r="D45" s="181">
        <f>April!N45</f>
        <v>0</v>
      </c>
      <c r="E45" s="152">
        <v>0</v>
      </c>
      <c r="F45" s="53">
        <v>0</v>
      </c>
      <c r="G45" s="152">
        <v>0</v>
      </c>
      <c r="H45" s="53">
        <v>0</v>
      </c>
      <c r="I45" s="152">
        <v>0</v>
      </c>
      <c r="J45" s="53">
        <v>0</v>
      </c>
      <c r="K45" s="152">
        <v>0</v>
      </c>
      <c r="L45" s="53">
        <v>0</v>
      </c>
      <c r="M45" s="152">
        <v>24</v>
      </c>
      <c r="N45" s="53">
        <v>0</v>
      </c>
      <c r="O45" s="157">
        <f t="shared" si="0"/>
        <v>12</v>
      </c>
      <c r="P45" s="14">
        <f t="shared" si="3"/>
        <v>0</v>
      </c>
      <c r="Q45" s="53"/>
      <c r="R45" s="12">
        <f t="shared" si="2"/>
        <v>24</v>
      </c>
      <c r="S45" s="147"/>
      <c r="T45" s="19" t="s">
        <v>101</v>
      </c>
      <c r="U45" s="19">
        <v>25</v>
      </c>
      <c r="AL45" s="19"/>
    </row>
    <row r="46" spans="1:38" x14ac:dyDescent="0.2">
      <c r="A46" s="78" t="str">
        <f>Slagspil!A47</f>
        <v>Theodor Sigurlidason</v>
      </c>
      <c r="B46" s="180">
        <f>Slagspil!B47</f>
        <v>1648</v>
      </c>
      <c r="C46" s="180">
        <f>Slagspil!C47</f>
        <v>8.6</v>
      </c>
      <c r="D46" s="181">
        <f>April!N46</f>
        <v>0</v>
      </c>
      <c r="E46" s="152">
        <v>0</v>
      </c>
      <c r="F46" s="53">
        <v>0</v>
      </c>
      <c r="G46" s="152">
        <v>0</v>
      </c>
      <c r="H46" s="53">
        <v>0</v>
      </c>
      <c r="I46" s="152">
        <v>0</v>
      </c>
      <c r="J46" s="53">
        <v>0</v>
      </c>
      <c r="K46" s="152">
        <v>0</v>
      </c>
      <c r="L46" s="53">
        <v>0</v>
      </c>
      <c r="M46" s="152">
        <v>0</v>
      </c>
      <c r="N46" s="53">
        <v>0</v>
      </c>
      <c r="O46" s="157">
        <f t="shared" si="0"/>
        <v>0</v>
      </c>
      <c r="P46" s="14">
        <f t="shared" si="3"/>
        <v>0</v>
      </c>
      <c r="Q46" s="53"/>
      <c r="R46" s="12">
        <f t="shared" si="2"/>
        <v>0</v>
      </c>
      <c r="S46" s="147"/>
      <c r="T46" s="19" t="s">
        <v>122</v>
      </c>
      <c r="U46" s="19">
        <v>13.5</v>
      </c>
      <c r="AL46" s="19"/>
    </row>
    <row r="47" spans="1:38" x14ac:dyDescent="0.2">
      <c r="A47" s="78" t="str">
        <f>Slagspil!A48</f>
        <v>Jørgen Hansen</v>
      </c>
      <c r="B47" s="180">
        <f>Slagspil!B48</f>
        <v>1617</v>
      </c>
      <c r="C47" s="180">
        <f>Slagspil!C48</f>
        <v>26.3</v>
      </c>
      <c r="D47" s="181">
        <f>April!N47</f>
        <v>0</v>
      </c>
      <c r="E47" s="152">
        <v>0</v>
      </c>
      <c r="F47" s="53">
        <v>0</v>
      </c>
      <c r="G47" s="152">
        <v>0</v>
      </c>
      <c r="H47" s="53">
        <v>0</v>
      </c>
      <c r="I47" s="152">
        <v>0</v>
      </c>
      <c r="J47" s="53">
        <v>0</v>
      </c>
      <c r="K47" s="152">
        <v>0</v>
      </c>
      <c r="L47" s="53">
        <v>0</v>
      </c>
      <c r="M47" s="152">
        <v>0</v>
      </c>
      <c r="N47" s="53">
        <v>0</v>
      </c>
      <c r="O47" s="157">
        <f t="shared" ref="O47:O52" si="4">(LARGE(E47:M47,2)+LARGE(E47:M47,1))/2</f>
        <v>0</v>
      </c>
      <c r="P47" s="14">
        <f t="shared" si="3"/>
        <v>0</v>
      </c>
      <c r="Q47" s="53"/>
      <c r="R47" s="12">
        <f t="shared" ref="R47:R52" si="5">MAX(E47:N47)</f>
        <v>0</v>
      </c>
      <c r="S47" s="147"/>
      <c r="T47" s="19" t="s">
        <v>123</v>
      </c>
      <c r="U47" s="19">
        <v>12.5</v>
      </c>
      <c r="AL47" s="19"/>
    </row>
    <row r="48" spans="1:38" x14ac:dyDescent="0.2">
      <c r="A48" s="78" t="str">
        <f>Slagspil!A49</f>
        <v>Jakob Sørensen</v>
      </c>
      <c r="B48" s="180">
        <f>Slagspil!B49</f>
        <v>2462</v>
      </c>
      <c r="C48" s="180">
        <f>Slagspil!C49</f>
        <v>26.7</v>
      </c>
      <c r="D48" s="181">
        <f>April!N48</f>
        <v>0</v>
      </c>
      <c r="E48" s="152">
        <v>0</v>
      </c>
      <c r="F48" s="53">
        <v>0</v>
      </c>
      <c r="G48" s="152">
        <v>0</v>
      </c>
      <c r="H48" s="53">
        <v>0</v>
      </c>
      <c r="I48" s="152">
        <v>0</v>
      </c>
      <c r="J48" s="53">
        <v>0</v>
      </c>
      <c r="K48" s="152">
        <v>0</v>
      </c>
      <c r="L48" s="53">
        <v>0</v>
      </c>
      <c r="M48" s="152">
        <v>0</v>
      </c>
      <c r="N48" s="53">
        <v>0</v>
      </c>
      <c r="O48" s="157">
        <f t="shared" si="4"/>
        <v>0</v>
      </c>
      <c r="P48" s="14">
        <f t="shared" si="3"/>
        <v>0</v>
      </c>
      <c r="Q48" s="53"/>
      <c r="R48" s="12">
        <f t="shared" si="5"/>
        <v>0</v>
      </c>
      <c r="S48" s="147"/>
      <c r="T48" s="19" t="s">
        <v>113</v>
      </c>
      <c r="U48" s="19">
        <v>12</v>
      </c>
      <c r="AL48" s="19"/>
    </row>
    <row r="49" spans="1:38" x14ac:dyDescent="0.2">
      <c r="A49" s="78" t="str">
        <f>Slagspil!A50</f>
        <v>Jesper Toftlund</v>
      </c>
      <c r="B49" s="180">
        <f>Slagspil!B50</f>
        <v>814</v>
      </c>
      <c r="C49" s="180">
        <f>Slagspil!C50</f>
        <v>15.1</v>
      </c>
      <c r="D49" s="181">
        <f>April!N49</f>
        <v>0</v>
      </c>
      <c r="E49" s="152">
        <v>0</v>
      </c>
      <c r="F49" s="53">
        <v>0</v>
      </c>
      <c r="G49" s="152">
        <v>0</v>
      </c>
      <c r="H49" s="53">
        <v>0</v>
      </c>
      <c r="I49" s="152">
        <v>0</v>
      </c>
      <c r="J49" s="53">
        <v>0</v>
      </c>
      <c r="K49" s="152">
        <v>0</v>
      </c>
      <c r="L49" s="53">
        <v>0</v>
      </c>
      <c r="M49" s="152">
        <v>0</v>
      </c>
      <c r="N49" s="53">
        <v>0</v>
      </c>
      <c r="O49" s="157">
        <f t="shared" si="4"/>
        <v>0</v>
      </c>
      <c r="P49" s="14">
        <f t="shared" si="3"/>
        <v>0</v>
      </c>
      <c r="Q49" s="53"/>
      <c r="R49" s="12">
        <f t="shared" si="5"/>
        <v>0</v>
      </c>
      <c r="S49" s="147"/>
      <c r="T49" s="147"/>
      <c r="U49" s="19"/>
      <c r="V49" s="19"/>
      <c r="AL49" s="19"/>
    </row>
    <row r="50" spans="1:38" x14ac:dyDescent="0.2">
      <c r="A50" s="78" t="str">
        <f>Slagspil!A51</f>
        <v>Kurt Hansen</v>
      </c>
      <c r="B50" s="180">
        <f>Slagspil!B51</f>
        <v>506</v>
      </c>
      <c r="C50" s="180">
        <f>Slagspil!C51</f>
        <v>5.5</v>
      </c>
      <c r="D50" s="181">
        <f>April!N50</f>
        <v>0</v>
      </c>
      <c r="E50" s="152">
        <v>0</v>
      </c>
      <c r="F50" s="53">
        <v>0</v>
      </c>
      <c r="G50" s="152">
        <v>0</v>
      </c>
      <c r="H50" s="53">
        <v>0</v>
      </c>
      <c r="I50" s="152">
        <v>0</v>
      </c>
      <c r="J50" s="53">
        <v>0</v>
      </c>
      <c r="K50" s="152">
        <v>0</v>
      </c>
      <c r="L50" s="53">
        <v>0</v>
      </c>
      <c r="M50" s="152">
        <v>34</v>
      </c>
      <c r="N50" s="53">
        <v>1</v>
      </c>
      <c r="O50" s="157">
        <f t="shared" si="4"/>
        <v>17</v>
      </c>
      <c r="P50" s="14">
        <f t="shared" si="3"/>
        <v>1</v>
      </c>
      <c r="Q50" s="53"/>
      <c r="R50" s="12">
        <f t="shared" si="5"/>
        <v>34</v>
      </c>
      <c r="S50" s="147"/>
      <c r="T50" s="147"/>
      <c r="U50" s="19"/>
      <c r="V50" s="19"/>
      <c r="AL50" s="19"/>
    </row>
    <row r="51" spans="1:38" x14ac:dyDescent="0.2">
      <c r="A51" s="78" t="str">
        <f>Slagspil!A52</f>
        <v>Michael Serop</v>
      </c>
      <c r="B51" s="180">
        <f>Slagspil!B52</f>
        <v>1080</v>
      </c>
      <c r="C51" s="180">
        <f>Slagspil!C52</f>
        <v>19.100000000000001</v>
      </c>
      <c r="D51" s="181">
        <f>April!N51</f>
        <v>0</v>
      </c>
      <c r="E51" s="152">
        <v>0</v>
      </c>
      <c r="F51" s="53">
        <v>0</v>
      </c>
      <c r="G51" s="152">
        <v>0</v>
      </c>
      <c r="H51" s="53">
        <v>0</v>
      </c>
      <c r="I51" s="152">
        <v>0</v>
      </c>
      <c r="J51" s="53">
        <v>0</v>
      </c>
      <c r="K51" s="152">
        <v>0</v>
      </c>
      <c r="L51" s="53">
        <v>0</v>
      </c>
      <c r="M51" s="152">
        <v>25</v>
      </c>
      <c r="N51" s="53">
        <v>0</v>
      </c>
      <c r="O51" s="157">
        <f t="shared" si="4"/>
        <v>12.5</v>
      </c>
      <c r="P51" s="14">
        <f t="shared" si="3"/>
        <v>0</v>
      </c>
      <c r="Q51" s="53"/>
      <c r="R51" s="12">
        <f t="shared" si="5"/>
        <v>25</v>
      </c>
      <c r="S51" s="147"/>
      <c r="T51" s="147"/>
      <c r="U51" s="19"/>
      <c r="V51" s="19"/>
      <c r="AL51" s="19"/>
    </row>
    <row r="52" spans="1:38" x14ac:dyDescent="0.2">
      <c r="A52" s="78" t="str">
        <f>Slagspil!A53</f>
        <v>Henrik Flamand Hansen</v>
      </c>
      <c r="B52" s="180">
        <f>Slagspil!B53</f>
        <v>2441</v>
      </c>
      <c r="C52" s="180">
        <f>Slagspil!C53</f>
        <v>24.4</v>
      </c>
      <c r="D52" s="181">
        <f>April!N52</f>
        <v>0</v>
      </c>
      <c r="E52" s="152">
        <v>31</v>
      </c>
      <c r="F52" s="53">
        <v>0</v>
      </c>
      <c r="G52" s="152">
        <v>20</v>
      </c>
      <c r="H52" s="53">
        <v>0</v>
      </c>
      <c r="I52" s="152">
        <v>0</v>
      </c>
      <c r="J52" s="53">
        <v>0</v>
      </c>
      <c r="K52" s="152">
        <v>0</v>
      </c>
      <c r="L52" s="53">
        <v>0</v>
      </c>
      <c r="M52" s="152">
        <v>0</v>
      </c>
      <c r="N52" s="53">
        <v>0</v>
      </c>
      <c r="O52" s="157">
        <f t="shared" si="4"/>
        <v>25.5</v>
      </c>
      <c r="P52" s="14">
        <f t="shared" si="3"/>
        <v>0</v>
      </c>
      <c r="Q52" s="53"/>
      <c r="R52" s="12">
        <f t="shared" si="5"/>
        <v>31</v>
      </c>
      <c r="S52" s="147"/>
      <c r="T52" s="147"/>
      <c r="U52" s="19"/>
      <c r="V52" s="19"/>
      <c r="AL52" s="19"/>
    </row>
    <row r="53" spans="1:38" x14ac:dyDescent="0.2">
      <c r="A53" s="114"/>
      <c r="B53" s="242"/>
      <c r="C53" s="147"/>
      <c r="D53" s="147"/>
      <c r="E53" s="19"/>
      <c r="F53" s="19"/>
      <c r="G53" s="114"/>
      <c r="H53" s="241"/>
      <c r="I53" s="239"/>
      <c r="J53" s="239"/>
      <c r="K53" s="239"/>
      <c r="L53" s="19"/>
      <c r="M53" s="19"/>
      <c r="N53" s="19"/>
      <c r="O53" s="19"/>
      <c r="P53" s="19"/>
      <c r="Q53" s="19"/>
      <c r="R53" s="147"/>
      <c r="S53" s="147"/>
      <c r="T53" s="19"/>
      <c r="U53" s="19"/>
      <c r="V53" s="19"/>
      <c r="AL53" s="19"/>
    </row>
    <row r="54" spans="1:38" x14ac:dyDescent="0.2">
      <c r="B54" s="47"/>
      <c r="C54" s="59"/>
      <c r="D54" s="47"/>
      <c r="F54" s="19"/>
      <c r="G54" s="114"/>
      <c r="H54" s="241"/>
      <c r="I54" s="239"/>
      <c r="J54" s="239"/>
      <c r="K54" s="239"/>
      <c r="L54" s="19"/>
      <c r="M54" s="19"/>
      <c r="N54" s="19"/>
      <c r="O54" s="19"/>
      <c r="P54" s="19"/>
      <c r="Q54" s="19"/>
      <c r="R54" s="147"/>
      <c r="S54" s="147"/>
      <c r="T54" s="147"/>
      <c r="V54" s="19"/>
      <c r="AL54" s="19"/>
    </row>
    <row r="55" spans="1:38" x14ac:dyDescent="0.2">
      <c r="B55" s="47"/>
      <c r="C55" s="59"/>
      <c r="D55" s="47"/>
      <c r="F55" s="19"/>
      <c r="H55" s="182"/>
      <c r="I55" s="47"/>
      <c r="N55" s="19"/>
      <c r="O55" s="19"/>
      <c r="P55" s="19"/>
      <c r="Q55" s="19"/>
      <c r="R55" s="147"/>
      <c r="S55" s="147"/>
      <c r="T55" s="147"/>
      <c r="V55" s="19"/>
      <c r="Z55" s="205"/>
      <c r="AL55" s="19"/>
    </row>
    <row r="56" spans="1:38" x14ac:dyDescent="0.2">
      <c r="B56" s="47"/>
      <c r="C56" s="59"/>
      <c r="D56" s="47"/>
      <c r="F56" s="19"/>
      <c r="H56" s="182"/>
      <c r="I56" s="47"/>
      <c r="N56" s="19"/>
      <c r="O56" s="19"/>
      <c r="P56" s="19"/>
      <c r="Q56" s="19"/>
      <c r="R56" s="147"/>
      <c r="S56" s="147"/>
      <c r="T56" s="147"/>
      <c r="V56" s="19"/>
      <c r="Z56" s="205"/>
      <c r="AL56" s="19"/>
    </row>
    <row r="57" spans="1:38" x14ac:dyDescent="0.2">
      <c r="B57" s="47"/>
      <c r="C57" s="59"/>
      <c r="D57" s="47"/>
      <c r="F57" s="19"/>
      <c r="H57" s="182"/>
      <c r="I57" s="47"/>
      <c r="N57" s="19"/>
      <c r="O57" s="19"/>
      <c r="P57" s="19"/>
      <c r="Q57" s="19"/>
      <c r="R57" s="147"/>
      <c r="S57" s="147"/>
      <c r="T57" s="147"/>
      <c r="V57" s="19"/>
      <c r="Z57" s="205"/>
      <c r="AL57" s="19"/>
    </row>
    <row r="58" spans="1:38" x14ac:dyDescent="0.2">
      <c r="B58" s="47"/>
      <c r="C58" s="59"/>
      <c r="D58" s="47"/>
      <c r="F58" s="19"/>
      <c r="H58" s="205"/>
      <c r="I58" s="47"/>
      <c r="N58" s="19"/>
      <c r="O58" s="19"/>
      <c r="P58" s="19"/>
      <c r="Q58" s="19"/>
      <c r="R58" s="147"/>
      <c r="S58" s="147"/>
      <c r="T58" s="147"/>
      <c r="V58" s="19"/>
      <c r="Z58" s="205"/>
      <c r="AL58" s="19"/>
    </row>
    <row r="59" spans="1:38" x14ac:dyDescent="0.2">
      <c r="B59" s="47"/>
      <c r="C59" s="59"/>
      <c r="D59" s="19"/>
      <c r="F59" s="39"/>
      <c r="G59" s="47"/>
      <c r="I59" s="47"/>
      <c r="N59" s="19"/>
      <c r="O59" s="19"/>
      <c r="P59" s="19"/>
      <c r="Q59" s="19"/>
      <c r="R59" s="147"/>
      <c r="S59" s="147"/>
      <c r="T59" s="147"/>
      <c r="V59" s="19"/>
      <c r="Z59" s="205"/>
      <c r="AL59" s="19"/>
    </row>
    <row r="60" spans="1:38" x14ac:dyDescent="0.2">
      <c r="B60" s="47"/>
      <c r="C60" s="59"/>
      <c r="D60" s="19"/>
      <c r="F60" s="39"/>
      <c r="G60" s="47"/>
      <c r="I60" s="47"/>
      <c r="N60" s="19"/>
      <c r="O60" s="19"/>
      <c r="P60" s="19"/>
      <c r="Q60" s="19"/>
      <c r="R60" s="147"/>
      <c r="S60" s="147"/>
      <c r="T60" s="147"/>
      <c r="V60" s="19"/>
      <c r="Z60" s="205"/>
      <c r="AL60" s="19"/>
    </row>
    <row r="61" spans="1:38" x14ac:dyDescent="0.2">
      <c r="B61" s="47"/>
      <c r="C61" s="59"/>
      <c r="D61" s="19"/>
      <c r="F61" s="39"/>
      <c r="G61" s="47"/>
      <c r="I61" s="47"/>
      <c r="N61" s="19"/>
      <c r="O61" s="19"/>
      <c r="P61" s="19"/>
      <c r="Q61" s="19"/>
      <c r="R61" s="147"/>
      <c r="S61" s="147"/>
      <c r="T61" s="147"/>
      <c r="V61" s="19"/>
      <c r="Z61" s="205"/>
      <c r="AL61" s="19"/>
    </row>
    <row r="62" spans="1:38" x14ac:dyDescent="0.2">
      <c r="E62" s="19"/>
      <c r="G62" s="39"/>
      <c r="I62" s="47"/>
      <c r="O62" s="19"/>
      <c r="P62" s="19"/>
      <c r="Q62" s="19"/>
      <c r="R62" s="19"/>
      <c r="S62" s="147"/>
      <c r="T62" s="147"/>
      <c r="Z62" s="205"/>
      <c r="AL62" s="19"/>
    </row>
    <row r="63" spans="1:38" x14ac:dyDescent="0.2">
      <c r="E63" s="19"/>
      <c r="G63" s="39"/>
      <c r="I63" s="47"/>
      <c r="O63" s="19"/>
      <c r="P63" s="19"/>
      <c r="Q63" s="19"/>
      <c r="R63" s="19"/>
      <c r="S63" s="147"/>
      <c r="T63" s="147"/>
      <c r="AA63" s="205"/>
      <c r="AL63" s="19"/>
    </row>
    <row r="64" spans="1:38" x14ac:dyDescent="0.2">
      <c r="E64" s="19"/>
      <c r="G64" s="39"/>
      <c r="I64" s="47"/>
      <c r="O64" s="19"/>
      <c r="P64" s="19"/>
      <c r="Q64" s="19"/>
      <c r="R64" s="19"/>
      <c r="S64" s="147"/>
      <c r="T64" s="147"/>
      <c r="AA64" s="205"/>
      <c r="AL64" s="19"/>
    </row>
    <row r="65" spans="5:38" x14ac:dyDescent="0.2">
      <c r="E65" s="19"/>
      <c r="G65" s="39"/>
      <c r="I65" s="47"/>
      <c r="O65" s="19"/>
      <c r="P65" s="19"/>
      <c r="Q65" s="19"/>
      <c r="R65" s="19"/>
      <c r="S65" s="147"/>
      <c r="T65" s="147"/>
      <c r="AA65" s="205"/>
      <c r="AL65" s="19"/>
    </row>
    <row r="66" spans="5:38" x14ac:dyDescent="0.2">
      <c r="E66" s="19"/>
      <c r="G66" s="39"/>
      <c r="I66" s="47"/>
      <c r="O66" s="19"/>
      <c r="P66" s="19"/>
      <c r="Q66" s="19"/>
      <c r="R66" s="19"/>
      <c r="S66" s="147"/>
      <c r="T66" s="147"/>
      <c r="AA66" s="205"/>
      <c r="AL66" s="19"/>
    </row>
    <row r="67" spans="5:38" x14ac:dyDescent="0.2">
      <c r="E67" s="19"/>
      <c r="G67" s="39"/>
      <c r="I67" s="47"/>
      <c r="O67" s="19"/>
      <c r="P67" s="19"/>
      <c r="Q67" s="19"/>
      <c r="R67" s="19"/>
      <c r="S67" s="147"/>
      <c r="T67" s="147"/>
      <c r="AA67" s="205"/>
      <c r="AL67" s="19"/>
    </row>
    <row r="68" spans="5:38" x14ac:dyDescent="0.2">
      <c r="E68" s="19"/>
      <c r="G68" s="39"/>
      <c r="I68" s="47"/>
      <c r="O68" s="19"/>
      <c r="P68" s="19"/>
      <c r="Q68" s="19"/>
      <c r="R68" s="19"/>
      <c r="S68" s="147"/>
      <c r="T68" s="147"/>
      <c r="AA68" s="205"/>
      <c r="AL68" s="19"/>
    </row>
    <row r="69" spans="5:38" x14ac:dyDescent="0.2">
      <c r="E69" s="19"/>
      <c r="G69" s="39"/>
      <c r="I69" s="47"/>
      <c r="O69" s="19"/>
      <c r="P69" s="19"/>
      <c r="Q69" s="19"/>
      <c r="R69" s="19"/>
      <c r="S69" s="147"/>
      <c r="T69" s="147"/>
      <c r="AA69" s="205"/>
      <c r="AL69" s="19"/>
    </row>
    <row r="70" spans="5:38" x14ac:dyDescent="0.2">
      <c r="E70" s="19"/>
      <c r="G70" s="39"/>
      <c r="I70" s="47"/>
      <c r="O70" s="19"/>
      <c r="P70" s="19"/>
      <c r="Q70" s="19"/>
      <c r="R70" s="19"/>
      <c r="S70" s="147"/>
      <c r="T70" s="147"/>
      <c r="AA70" s="205"/>
      <c r="AL70" s="19"/>
    </row>
    <row r="71" spans="5:38" x14ac:dyDescent="0.2">
      <c r="E71" s="19"/>
      <c r="G71" s="39"/>
      <c r="I71" s="47"/>
      <c r="O71" s="19"/>
      <c r="P71" s="19"/>
      <c r="Q71" s="19"/>
      <c r="R71" s="19"/>
      <c r="S71" s="147"/>
      <c r="T71" s="147"/>
      <c r="AA71" s="205"/>
      <c r="AL71" s="19"/>
    </row>
    <row r="72" spans="5:38" x14ac:dyDescent="0.2">
      <c r="E72" s="19"/>
      <c r="G72" s="39"/>
      <c r="I72" s="47"/>
      <c r="O72" s="19"/>
      <c r="P72" s="19"/>
      <c r="Q72" s="19"/>
      <c r="R72" s="19"/>
      <c r="S72" s="147"/>
      <c r="T72" s="147"/>
      <c r="AA72" s="205"/>
      <c r="AL72" s="19"/>
    </row>
    <row r="73" spans="5:38" x14ac:dyDescent="0.2">
      <c r="E73" s="19"/>
      <c r="G73" s="39"/>
      <c r="I73" s="47"/>
      <c r="O73" s="19"/>
      <c r="P73" s="19"/>
      <c r="Q73" s="19"/>
      <c r="R73" s="19"/>
      <c r="S73" s="147"/>
      <c r="T73" s="147"/>
      <c r="AA73" s="205"/>
      <c r="AL73" s="19"/>
    </row>
    <row r="74" spans="5:38" x14ac:dyDescent="0.2">
      <c r="E74" s="19"/>
      <c r="G74" s="39"/>
      <c r="I74" s="47"/>
      <c r="O74" s="19"/>
      <c r="P74" s="19"/>
      <c r="Q74" s="19"/>
      <c r="R74" s="19"/>
      <c r="S74" s="147"/>
      <c r="T74" s="147"/>
      <c r="AA74" s="205"/>
      <c r="AL74" s="19"/>
    </row>
    <row r="75" spans="5:38" x14ac:dyDescent="0.2">
      <c r="E75" s="19"/>
      <c r="G75" s="39"/>
      <c r="I75" s="47"/>
      <c r="O75" s="19"/>
      <c r="P75" s="19"/>
      <c r="Q75" s="19"/>
      <c r="R75" s="19"/>
      <c r="S75" s="147"/>
      <c r="T75" s="147"/>
      <c r="AA75" s="205"/>
      <c r="AL75" s="19"/>
    </row>
    <row r="76" spans="5:38" x14ac:dyDescent="0.2">
      <c r="E76" s="19"/>
      <c r="G76" s="39"/>
      <c r="I76" s="47"/>
      <c r="O76" s="19"/>
      <c r="P76" s="19"/>
      <c r="Q76" s="19"/>
      <c r="R76" s="19"/>
      <c r="S76" s="147"/>
      <c r="T76" s="147"/>
      <c r="AA76" s="205"/>
      <c r="AL76" s="19"/>
    </row>
    <row r="77" spans="5:38" x14ac:dyDescent="0.2">
      <c r="E77" s="19"/>
      <c r="G77" s="39"/>
      <c r="I77" s="47"/>
      <c r="O77" s="19"/>
      <c r="P77" s="19"/>
      <c r="Q77" s="19"/>
      <c r="R77" s="19"/>
      <c r="S77" s="147"/>
      <c r="T77" s="147"/>
      <c r="AA77" s="205"/>
      <c r="AL77" s="19"/>
    </row>
    <row r="78" spans="5:38" x14ac:dyDescent="0.2">
      <c r="E78" s="19"/>
      <c r="G78" s="39"/>
      <c r="I78" s="47"/>
      <c r="O78" s="19"/>
      <c r="P78" s="19"/>
      <c r="Q78" s="19"/>
      <c r="R78" s="19"/>
      <c r="S78" s="147"/>
      <c r="T78" s="147"/>
      <c r="AA78" s="205"/>
      <c r="AL78" s="19"/>
    </row>
    <row r="79" spans="5:38" x14ac:dyDescent="0.2">
      <c r="E79" s="19"/>
      <c r="G79" s="39"/>
      <c r="I79" s="47"/>
      <c r="O79" s="19"/>
      <c r="P79" s="19"/>
      <c r="Q79" s="19"/>
      <c r="R79" s="19"/>
      <c r="S79" s="147"/>
      <c r="T79" s="147"/>
      <c r="AA79" s="205"/>
      <c r="AL79" s="19"/>
    </row>
    <row r="80" spans="5:38" x14ac:dyDescent="0.2">
      <c r="E80" s="19"/>
      <c r="G80" s="39"/>
      <c r="I80" s="47"/>
      <c r="O80" s="19"/>
      <c r="P80" s="19"/>
      <c r="Q80" s="19"/>
      <c r="R80" s="19"/>
      <c r="S80" s="147"/>
      <c r="T80" s="147"/>
      <c r="AA80" s="205"/>
      <c r="AL80" s="19"/>
    </row>
    <row r="81" spans="3:39" x14ac:dyDescent="0.2">
      <c r="E81" s="19"/>
      <c r="G81" s="39"/>
      <c r="I81" s="47"/>
      <c r="O81" s="19"/>
      <c r="P81" s="19"/>
      <c r="Q81" s="19"/>
      <c r="R81" s="19"/>
      <c r="S81" s="147"/>
      <c r="T81" s="147"/>
      <c r="AA81" s="205"/>
      <c r="AL81" s="19"/>
    </row>
    <row r="82" spans="3:39" x14ac:dyDescent="0.2">
      <c r="E82" s="19"/>
      <c r="G82" s="39"/>
      <c r="I82" s="47"/>
      <c r="O82" s="19"/>
      <c r="P82" s="19"/>
      <c r="Q82" s="19"/>
      <c r="R82" s="19"/>
      <c r="S82" s="147"/>
      <c r="T82" s="147"/>
      <c r="AA82" s="205"/>
      <c r="AL82" s="19"/>
    </row>
    <row r="83" spans="3:39" x14ac:dyDescent="0.2">
      <c r="E83" s="19"/>
      <c r="G83" s="39"/>
      <c r="I83" s="47"/>
      <c r="O83" s="19"/>
      <c r="P83" s="19"/>
      <c r="Q83" s="19"/>
      <c r="R83" s="19"/>
      <c r="S83" s="147"/>
      <c r="T83" s="147"/>
      <c r="AA83" s="205"/>
      <c r="AL83" s="19"/>
    </row>
    <row r="84" spans="3:39" x14ac:dyDescent="0.2">
      <c r="E84" s="19"/>
      <c r="G84" s="39"/>
      <c r="I84" s="47"/>
      <c r="O84" s="19"/>
      <c r="P84" s="19"/>
      <c r="Q84" s="19"/>
      <c r="R84" s="19"/>
      <c r="S84" s="147"/>
      <c r="T84" s="147"/>
      <c r="AA84" s="205"/>
      <c r="AL84" s="19"/>
    </row>
    <row r="85" spans="3:39" x14ac:dyDescent="0.2">
      <c r="E85" s="19"/>
      <c r="G85" s="39"/>
      <c r="I85" s="47"/>
      <c r="O85" s="19"/>
      <c r="P85" s="19"/>
      <c r="Q85" s="19"/>
      <c r="R85" s="19"/>
      <c r="S85" s="147"/>
      <c r="T85" s="147"/>
      <c r="AA85" s="205"/>
      <c r="AL85" s="19"/>
    </row>
    <row r="86" spans="3:39" x14ac:dyDescent="0.2">
      <c r="E86" s="19"/>
      <c r="G86" s="39"/>
      <c r="I86" s="47"/>
      <c r="O86" s="19"/>
      <c r="P86" s="19"/>
      <c r="Q86" s="19"/>
      <c r="R86" s="19"/>
      <c r="S86" s="147"/>
      <c r="T86" s="147"/>
      <c r="AA86" s="205"/>
      <c r="AL86" s="19"/>
    </row>
    <row r="87" spans="3:39" x14ac:dyDescent="0.2">
      <c r="E87" s="19"/>
      <c r="G87" s="39"/>
      <c r="I87" s="47"/>
      <c r="O87" s="19"/>
      <c r="P87" s="19"/>
      <c r="Q87" s="19"/>
      <c r="R87" s="19"/>
      <c r="S87" s="147"/>
      <c r="T87" s="147"/>
      <c r="AA87" s="205"/>
      <c r="AL87" s="19"/>
    </row>
    <row r="88" spans="3:39" x14ac:dyDescent="0.2">
      <c r="E88" s="19"/>
      <c r="G88" s="39"/>
      <c r="I88" s="47"/>
      <c r="O88" s="19"/>
      <c r="P88" s="19"/>
      <c r="Q88" s="19"/>
      <c r="R88" s="19"/>
      <c r="S88" s="147"/>
      <c r="T88" s="147"/>
      <c r="AA88" s="205"/>
      <c r="AL88" s="19"/>
    </row>
    <row r="89" spans="3:39" x14ac:dyDescent="0.2">
      <c r="E89" s="19"/>
      <c r="G89" s="39"/>
      <c r="I89" s="47"/>
      <c r="O89" s="19"/>
      <c r="P89" s="19"/>
      <c r="Q89" s="19"/>
      <c r="R89" s="19"/>
      <c r="S89" s="147"/>
      <c r="T89" s="147"/>
      <c r="AA89" s="205"/>
      <c r="AL89" s="19"/>
    </row>
    <row r="90" spans="3:39" s="147" customFormat="1" x14ac:dyDescent="0.2">
      <c r="C90" s="114"/>
      <c r="D90" s="212"/>
      <c r="F90" s="114"/>
      <c r="G90" s="213"/>
      <c r="H90" s="114"/>
      <c r="I90" s="114"/>
      <c r="J90" s="114"/>
      <c r="K90" s="114"/>
      <c r="L90" s="114"/>
      <c r="M90" s="114"/>
      <c r="N90" s="114"/>
      <c r="Y90" s="19"/>
      <c r="Z90" s="19"/>
      <c r="AA90" s="20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</row>
    <row r="91" spans="3:39" x14ac:dyDescent="0.2">
      <c r="Y91" s="147"/>
      <c r="Z91" s="147"/>
      <c r="AA91" s="214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</row>
  </sheetData>
  <sortState ref="W26:AK53">
    <sortCondition descending="1" ref="X26:X53"/>
  </sortState>
  <mergeCells count="9">
    <mergeCell ref="R1:R3"/>
    <mergeCell ref="P1:P3"/>
    <mergeCell ref="K2:L2"/>
    <mergeCell ref="E2:F2"/>
    <mergeCell ref="G2:H2"/>
    <mergeCell ref="O1:O3"/>
    <mergeCell ref="I2:J2"/>
    <mergeCell ref="A1:M1"/>
    <mergeCell ref="M2:N2"/>
  </mergeCells>
  <phoneticPr fontId="2" type="noConversion"/>
  <pageMargins left="0.75" right="0.69" top="0.24" bottom="0.16" header="0.23" footer="0"/>
  <pageSetup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C000"/>
  </sheetPr>
  <dimension ref="A1:S53"/>
  <sheetViews>
    <sheetView topLeftCell="A19" workbookViewId="0">
      <selection activeCell="G50" sqref="G50"/>
    </sheetView>
  </sheetViews>
  <sheetFormatPr defaultRowHeight="12" customHeight="1" x14ac:dyDescent="0.2"/>
  <cols>
    <col min="1" max="1" width="21" style="209" customWidth="1"/>
    <col min="2" max="2" width="5.42578125" style="209" customWidth="1"/>
    <col min="3" max="3" width="6" style="218" customWidth="1"/>
    <col min="4" max="4" width="5" style="218" customWidth="1"/>
    <col min="5" max="5" width="4.140625" style="218" customWidth="1"/>
    <col min="6" max="6" width="4.28515625" style="218" customWidth="1"/>
    <col min="7" max="7" width="4.140625" style="209" customWidth="1"/>
    <col min="8" max="8" width="3.42578125" style="219" customWidth="1"/>
    <col min="9" max="9" width="4.28515625" style="220" customWidth="1"/>
    <col min="10" max="10" width="3.42578125" style="221" customWidth="1"/>
    <col min="11" max="11" width="4.140625" style="222" bestFit="1" customWidth="1"/>
    <col min="12" max="12" width="4.28515625" style="223" customWidth="1"/>
    <col min="13" max="13" width="4.5703125" style="224" customWidth="1"/>
    <col min="14" max="15" width="5.140625" style="225" customWidth="1"/>
    <col min="16" max="16" width="5.140625" style="223" customWidth="1"/>
    <col min="17" max="17" width="0" style="226" hidden="1" customWidth="1"/>
    <col min="18" max="16384" width="9.140625" style="226"/>
  </cols>
  <sheetData>
    <row r="1" spans="1:19" s="42" customFormat="1" ht="27" customHeight="1" x14ac:dyDescent="0.3">
      <c r="A1" s="1" t="s">
        <v>120</v>
      </c>
      <c r="B1" s="1"/>
      <c r="C1" s="2"/>
      <c r="D1" s="2"/>
      <c r="E1" s="106"/>
      <c r="F1" s="105"/>
      <c r="G1" s="12"/>
      <c r="H1" s="162"/>
      <c r="I1" s="109"/>
      <c r="J1" s="184"/>
      <c r="K1" s="41"/>
      <c r="L1" s="41"/>
      <c r="M1" s="330" t="s">
        <v>0</v>
      </c>
      <c r="N1" s="333" t="s">
        <v>1</v>
      </c>
      <c r="O1" s="264"/>
      <c r="P1"/>
    </row>
    <row r="2" spans="1:19" s="42" customFormat="1" ht="18.75" customHeight="1" x14ac:dyDescent="0.25">
      <c r="A2" s="5" t="s">
        <v>63</v>
      </c>
      <c r="B2" s="5"/>
      <c r="C2" s="6"/>
      <c r="D2" s="6"/>
      <c r="E2" s="335">
        <v>42830</v>
      </c>
      <c r="F2" s="336"/>
      <c r="G2" s="335">
        <v>42837</v>
      </c>
      <c r="H2" s="337"/>
      <c r="I2" s="335">
        <v>42844</v>
      </c>
      <c r="J2" s="336"/>
      <c r="K2" s="335">
        <v>42851</v>
      </c>
      <c r="L2" s="337"/>
      <c r="M2" s="331"/>
      <c r="N2" s="334"/>
      <c r="O2" s="265"/>
      <c r="P2"/>
    </row>
    <row r="3" spans="1:19" s="42" customFormat="1" ht="84" customHeight="1" x14ac:dyDescent="0.2">
      <c r="A3" s="7" t="s">
        <v>3</v>
      </c>
      <c r="B3" s="8" t="s">
        <v>4</v>
      </c>
      <c r="C3" s="9" t="s">
        <v>5</v>
      </c>
      <c r="D3" s="102" t="s">
        <v>6</v>
      </c>
      <c r="E3" s="107" t="s">
        <v>8</v>
      </c>
      <c r="F3" s="148" t="s">
        <v>9</v>
      </c>
      <c r="G3" s="9" t="s">
        <v>8</v>
      </c>
      <c r="H3" s="163" t="s">
        <v>9</v>
      </c>
      <c r="I3" s="9" t="s">
        <v>8</v>
      </c>
      <c r="J3" s="185" t="s">
        <v>9</v>
      </c>
      <c r="K3" s="9" t="s">
        <v>8</v>
      </c>
      <c r="L3" s="163" t="s">
        <v>9</v>
      </c>
      <c r="M3" s="332"/>
      <c r="N3" s="334"/>
      <c r="O3" s="265"/>
      <c r="P3" s="161" t="s">
        <v>82</v>
      </c>
      <c r="R3" s="141"/>
      <c r="S3" s="141"/>
    </row>
    <row r="4" spans="1:19" s="42" customFormat="1" ht="12" customHeight="1" x14ac:dyDescent="0.2">
      <c r="A4" s="32" t="str">
        <f>Slagspil!A5</f>
        <v>Bent Davidsen</v>
      </c>
      <c r="B4" s="32">
        <f>Slagspil!B5</f>
        <v>1680</v>
      </c>
      <c r="C4" s="32">
        <f>Slagspil!C5</f>
        <v>22</v>
      </c>
      <c r="D4" s="11"/>
      <c r="E4" s="177">
        <v>0</v>
      </c>
      <c r="F4" s="177">
        <v>0</v>
      </c>
      <c r="G4" s="177">
        <v>0</v>
      </c>
      <c r="H4" s="177">
        <v>0</v>
      </c>
      <c r="I4" s="177">
        <v>31</v>
      </c>
      <c r="J4" s="177">
        <v>1</v>
      </c>
      <c r="K4" s="227">
        <v>29</v>
      </c>
      <c r="L4" s="257">
        <v>0.5</v>
      </c>
      <c r="M4" s="150">
        <f>(LARGE(E4:K4,2)+LARGE(E4:K4,1))/2</f>
        <v>30</v>
      </c>
      <c r="N4" s="149">
        <f>F4+H4+J4+L4</f>
        <v>1.5</v>
      </c>
      <c r="O4" s="266"/>
      <c r="P4" s="236">
        <f>MAX(E4:L4)</f>
        <v>31</v>
      </c>
      <c r="Q4" s="141"/>
      <c r="S4" s="141"/>
    </row>
    <row r="5" spans="1:19" s="42" customFormat="1" ht="12" customHeight="1" x14ac:dyDescent="0.2">
      <c r="A5" s="32" t="str">
        <f>Slagspil!A6</f>
        <v>Bjarne Olsen</v>
      </c>
      <c r="B5" s="32">
        <f>Slagspil!B6</f>
        <v>1087</v>
      </c>
      <c r="C5" s="32">
        <f>Slagspil!C6</f>
        <v>17.3</v>
      </c>
      <c r="D5" s="11"/>
      <c r="E5" s="177">
        <v>0</v>
      </c>
      <c r="F5" s="177">
        <v>0</v>
      </c>
      <c r="G5" s="177">
        <v>28</v>
      </c>
      <c r="H5" s="177">
        <v>1</v>
      </c>
      <c r="I5" s="177">
        <v>28</v>
      </c>
      <c r="J5" s="177">
        <v>1</v>
      </c>
      <c r="K5" s="227">
        <v>35</v>
      </c>
      <c r="L5" s="177">
        <v>1</v>
      </c>
      <c r="M5" s="237">
        <f>(LARGE(E5:K5,2)+LARGE(E5:K5,1))/2</f>
        <v>31.5</v>
      </c>
      <c r="N5" s="149">
        <f t="shared" ref="N5:N42" si="0">F5+H5+J5+L5</f>
        <v>3</v>
      </c>
      <c r="O5" s="266"/>
      <c r="P5" s="236">
        <f t="shared" ref="P5:P53" si="1">MAX(E5:L5)</f>
        <v>35</v>
      </c>
      <c r="Q5" s="141"/>
      <c r="S5" s="141"/>
    </row>
    <row r="6" spans="1:19" s="42" customFormat="1" ht="12" customHeight="1" x14ac:dyDescent="0.2">
      <c r="A6" s="32" t="str">
        <f>Slagspil!A7</f>
        <v>Carlo Mathiasen</v>
      </c>
      <c r="B6" s="32">
        <f>Slagspil!B7</f>
        <v>1218</v>
      </c>
      <c r="C6" s="32">
        <f>Slagspil!C7</f>
        <v>28.4</v>
      </c>
      <c r="D6" s="11"/>
      <c r="E6" s="177">
        <v>0</v>
      </c>
      <c r="F6" s="177">
        <v>0</v>
      </c>
      <c r="G6" s="177">
        <v>30</v>
      </c>
      <c r="H6" s="177">
        <v>0</v>
      </c>
      <c r="I6" s="177">
        <v>34</v>
      </c>
      <c r="J6" s="177">
        <v>2</v>
      </c>
      <c r="K6" s="227">
        <v>32</v>
      </c>
      <c r="L6" s="177">
        <v>1</v>
      </c>
      <c r="M6" s="150">
        <f t="shared" ref="M6:M42" si="2">(LARGE(E6:K6,2)+LARGE(E6:K6,1))/2</f>
        <v>33</v>
      </c>
      <c r="N6" s="149">
        <f t="shared" si="0"/>
        <v>3</v>
      </c>
      <c r="O6" s="266"/>
      <c r="P6" s="236">
        <f t="shared" si="1"/>
        <v>34</v>
      </c>
      <c r="Q6" s="141"/>
      <c r="S6" s="141"/>
    </row>
    <row r="7" spans="1:19" s="42" customFormat="1" ht="12" customHeight="1" x14ac:dyDescent="0.2">
      <c r="A7" s="32" t="str">
        <f>Slagspil!A8</f>
        <v>CarstenL. Olesen</v>
      </c>
      <c r="B7" s="32">
        <f>Slagspil!B8</f>
        <v>2098</v>
      </c>
      <c r="C7" s="32">
        <f>Slagspil!C8</f>
        <v>14.1</v>
      </c>
      <c r="D7" s="11"/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227">
        <v>0</v>
      </c>
      <c r="L7" s="177">
        <v>0</v>
      </c>
      <c r="M7" s="150">
        <f t="shared" si="2"/>
        <v>0</v>
      </c>
      <c r="N7" s="149">
        <f t="shared" si="0"/>
        <v>0</v>
      </c>
      <c r="O7" s="266"/>
      <c r="P7" s="236">
        <f t="shared" si="1"/>
        <v>0</v>
      </c>
    </row>
    <row r="8" spans="1:19" s="42" customFormat="1" ht="12" customHeight="1" x14ac:dyDescent="0.2">
      <c r="A8" s="32" t="str">
        <f>Slagspil!A9</f>
        <v>Casper Willumsen</v>
      </c>
      <c r="B8" s="32">
        <f>Slagspil!B9</f>
        <v>1541</v>
      </c>
      <c r="C8" s="32">
        <f>Slagspil!C9</f>
        <v>23</v>
      </c>
      <c r="D8" s="11"/>
      <c r="E8" s="177">
        <v>0</v>
      </c>
      <c r="F8" s="177">
        <v>0</v>
      </c>
      <c r="G8" s="177">
        <v>0</v>
      </c>
      <c r="H8" s="177">
        <v>0</v>
      </c>
      <c r="I8" s="177">
        <v>25</v>
      </c>
      <c r="J8" s="177">
        <v>0</v>
      </c>
      <c r="K8" s="227">
        <v>21</v>
      </c>
      <c r="L8" s="177">
        <v>0</v>
      </c>
      <c r="M8" s="150">
        <f t="shared" si="2"/>
        <v>23</v>
      </c>
      <c r="N8" s="149">
        <f t="shared" si="0"/>
        <v>0</v>
      </c>
      <c r="O8" s="266"/>
      <c r="P8" s="236">
        <f t="shared" si="1"/>
        <v>25</v>
      </c>
    </row>
    <row r="9" spans="1:19" s="42" customFormat="1" ht="12" customHeight="1" x14ac:dyDescent="0.2">
      <c r="A9" s="32" t="str">
        <f>Slagspil!A10</f>
        <v>Christian Pedersen</v>
      </c>
      <c r="B9" s="32">
        <f>Slagspil!B10</f>
        <v>23</v>
      </c>
      <c r="C9" s="32">
        <f>Slagspil!C10</f>
        <v>16.899999999999999</v>
      </c>
      <c r="D9" s="11"/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227">
        <v>0</v>
      </c>
      <c r="L9" s="177">
        <v>0</v>
      </c>
      <c r="M9" s="150">
        <f t="shared" si="2"/>
        <v>0</v>
      </c>
      <c r="N9" s="149">
        <f t="shared" si="0"/>
        <v>0</v>
      </c>
      <c r="O9" s="266"/>
      <c r="P9" s="236">
        <f t="shared" si="1"/>
        <v>0</v>
      </c>
      <c r="R9" s="147"/>
      <c r="S9" s="238"/>
    </row>
    <row r="10" spans="1:19" s="42" customFormat="1" ht="12" customHeight="1" x14ac:dyDescent="0.2">
      <c r="A10" s="32" t="str">
        <f>Slagspil!A11</f>
        <v>Christian Våbengård</v>
      </c>
      <c r="B10" s="32">
        <f>Slagspil!B11</f>
        <v>2231</v>
      </c>
      <c r="C10" s="32">
        <f>Slagspil!C11</f>
        <v>16.8</v>
      </c>
      <c r="D10" s="11"/>
      <c r="E10" s="177">
        <v>0</v>
      </c>
      <c r="F10" s="177">
        <v>0</v>
      </c>
      <c r="G10" s="177">
        <v>26</v>
      </c>
      <c r="H10" s="177">
        <v>1</v>
      </c>
      <c r="I10" s="177">
        <v>37</v>
      </c>
      <c r="J10" s="177">
        <v>1</v>
      </c>
      <c r="K10" s="227">
        <v>24</v>
      </c>
      <c r="L10" s="257">
        <v>0.5</v>
      </c>
      <c r="M10" s="150">
        <f t="shared" si="2"/>
        <v>31.5</v>
      </c>
      <c r="N10" s="149">
        <f t="shared" si="0"/>
        <v>2.5</v>
      </c>
      <c r="O10" s="266"/>
      <c r="P10" s="236">
        <f t="shared" si="1"/>
        <v>37</v>
      </c>
      <c r="R10" s="141"/>
      <c r="S10" s="238"/>
    </row>
    <row r="11" spans="1:19" s="42" customFormat="1" ht="12" customHeight="1" x14ac:dyDescent="0.2">
      <c r="A11" s="32" t="str">
        <f>Slagspil!A12</f>
        <v>Dennis Hansen</v>
      </c>
      <c r="B11" s="32">
        <f>Slagspil!B12</f>
        <v>228</v>
      </c>
      <c r="C11" s="32">
        <f>Slagspil!C12</f>
        <v>24.5</v>
      </c>
      <c r="D11" s="11"/>
      <c r="E11" s="177">
        <v>0</v>
      </c>
      <c r="F11" s="177">
        <v>0</v>
      </c>
      <c r="G11" s="177">
        <v>0</v>
      </c>
      <c r="H11" s="177">
        <v>0</v>
      </c>
      <c r="I11" s="177">
        <v>26</v>
      </c>
      <c r="J11" s="177">
        <v>0</v>
      </c>
      <c r="K11" s="227">
        <v>0</v>
      </c>
      <c r="L11" s="177">
        <v>0</v>
      </c>
      <c r="M11" s="237">
        <f t="shared" si="2"/>
        <v>13</v>
      </c>
      <c r="N11" s="149">
        <f t="shared" si="0"/>
        <v>0</v>
      </c>
      <c r="O11" s="266"/>
      <c r="P11" s="236">
        <f t="shared" si="1"/>
        <v>26</v>
      </c>
      <c r="R11" s="239"/>
      <c r="S11" s="238"/>
    </row>
    <row r="12" spans="1:19" s="42" customFormat="1" ht="12" customHeight="1" x14ac:dyDescent="0.2">
      <c r="A12" s="32" t="str">
        <f>Slagspil!A13</f>
        <v>Gert Toftlund</v>
      </c>
      <c r="B12" s="32">
        <f>Slagspil!B13</f>
        <v>845</v>
      </c>
      <c r="C12" s="32">
        <f>Slagspil!C13</f>
        <v>19.7</v>
      </c>
      <c r="D12" s="11"/>
      <c r="E12" s="177">
        <v>0</v>
      </c>
      <c r="F12" s="177">
        <v>0</v>
      </c>
      <c r="G12" s="177">
        <v>27</v>
      </c>
      <c r="H12" s="177">
        <v>1</v>
      </c>
      <c r="I12" s="177">
        <v>28</v>
      </c>
      <c r="J12" s="177">
        <v>1</v>
      </c>
      <c r="K12" s="227">
        <v>30</v>
      </c>
      <c r="L12" s="177">
        <v>2</v>
      </c>
      <c r="M12" s="150">
        <f t="shared" si="2"/>
        <v>29</v>
      </c>
      <c r="N12" s="149">
        <f t="shared" si="0"/>
        <v>4</v>
      </c>
      <c r="O12" s="266"/>
      <c r="P12" s="236">
        <f t="shared" si="1"/>
        <v>30</v>
      </c>
      <c r="R12" s="239"/>
      <c r="S12" s="238"/>
    </row>
    <row r="13" spans="1:19" s="42" customFormat="1" ht="12" customHeight="1" x14ac:dyDescent="0.2">
      <c r="A13" s="32" t="str">
        <f>Slagspil!A14</f>
        <v>Gunnar Sigurdsson</v>
      </c>
      <c r="B13" s="32">
        <f>Slagspil!B14</f>
        <v>18</v>
      </c>
      <c r="C13" s="32">
        <f>Slagspil!C14</f>
        <v>15.8</v>
      </c>
      <c r="D13" s="11"/>
      <c r="E13" s="177">
        <v>0</v>
      </c>
      <c r="F13" s="177">
        <v>0</v>
      </c>
      <c r="G13" s="177">
        <v>19</v>
      </c>
      <c r="H13" s="177">
        <v>0</v>
      </c>
      <c r="I13" s="177">
        <v>32</v>
      </c>
      <c r="J13" s="177">
        <v>1</v>
      </c>
      <c r="K13" s="227">
        <v>29</v>
      </c>
      <c r="L13" s="177">
        <v>0</v>
      </c>
      <c r="M13" s="237">
        <f t="shared" si="2"/>
        <v>30.5</v>
      </c>
      <c r="N13" s="149">
        <f t="shared" si="0"/>
        <v>1</v>
      </c>
      <c r="O13" s="266"/>
      <c r="P13" s="236">
        <f t="shared" si="1"/>
        <v>32</v>
      </c>
      <c r="R13" s="239"/>
      <c r="S13" s="238"/>
    </row>
    <row r="14" spans="1:19" s="42" customFormat="1" ht="12" customHeight="1" x14ac:dyDescent="0.2">
      <c r="A14" s="32" t="str">
        <f>Slagspil!A15</f>
        <v>Michael Møller</v>
      </c>
      <c r="B14" s="32">
        <f>Slagspil!B15</f>
        <v>2322</v>
      </c>
      <c r="C14" s="32">
        <f>Slagspil!C15</f>
        <v>19.3</v>
      </c>
      <c r="D14" s="11"/>
      <c r="E14" s="177">
        <v>0</v>
      </c>
      <c r="F14" s="177">
        <v>0</v>
      </c>
      <c r="G14" s="177">
        <v>27</v>
      </c>
      <c r="H14" s="177">
        <v>0</v>
      </c>
      <c r="I14" s="177">
        <v>39</v>
      </c>
      <c r="J14" s="177">
        <v>1</v>
      </c>
      <c r="K14" s="227">
        <v>0</v>
      </c>
      <c r="L14" s="177">
        <v>0</v>
      </c>
      <c r="M14" s="150">
        <f t="shared" si="2"/>
        <v>33</v>
      </c>
      <c r="N14" s="149">
        <f t="shared" si="0"/>
        <v>1</v>
      </c>
      <c r="O14" s="266"/>
      <c r="P14" s="236">
        <f t="shared" si="1"/>
        <v>39</v>
      </c>
    </row>
    <row r="15" spans="1:19" s="42" customFormat="1" ht="12" customHeight="1" x14ac:dyDescent="0.2">
      <c r="A15" s="32" t="str">
        <f>Slagspil!A16</f>
        <v>Høgni Joanesarson</v>
      </c>
      <c r="B15" s="32">
        <f>Slagspil!B16</f>
        <v>2495</v>
      </c>
      <c r="C15" s="32">
        <f>Slagspil!C16</f>
        <v>13.3</v>
      </c>
      <c r="D15" s="11"/>
      <c r="E15" s="177">
        <v>0</v>
      </c>
      <c r="F15" s="177">
        <v>0</v>
      </c>
      <c r="G15" s="177">
        <v>0</v>
      </c>
      <c r="H15" s="177">
        <v>0</v>
      </c>
      <c r="I15" s="177">
        <v>23</v>
      </c>
      <c r="J15" s="257">
        <v>0.5</v>
      </c>
      <c r="K15" s="227">
        <v>0</v>
      </c>
      <c r="L15" s="177">
        <v>0</v>
      </c>
      <c r="M15" s="237">
        <f t="shared" si="2"/>
        <v>11.75</v>
      </c>
      <c r="N15" s="149">
        <f t="shared" si="0"/>
        <v>0.5</v>
      </c>
      <c r="O15" s="266"/>
      <c r="P15" s="236">
        <f t="shared" si="1"/>
        <v>23</v>
      </c>
    </row>
    <row r="16" spans="1:19" s="42" customFormat="1" ht="12" customHeight="1" x14ac:dyDescent="0.2">
      <c r="A16" s="32" t="str">
        <f>Slagspil!A17</f>
        <v>Jacob Christensen</v>
      </c>
      <c r="B16" s="32">
        <f>Slagspil!B17</f>
        <v>251</v>
      </c>
      <c r="C16" s="32">
        <f>Slagspil!C17</f>
        <v>21.1</v>
      </c>
      <c r="D16" s="11"/>
      <c r="E16" s="177">
        <v>0</v>
      </c>
      <c r="F16" s="177">
        <v>0</v>
      </c>
      <c r="G16" s="177">
        <v>0</v>
      </c>
      <c r="H16" s="177">
        <v>0</v>
      </c>
      <c r="I16" s="177">
        <v>37</v>
      </c>
      <c r="J16" s="177">
        <v>1</v>
      </c>
      <c r="K16" s="227">
        <v>25</v>
      </c>
      <c r="L16" s="177">
        <v>0</v>
      </c>
      <c r="M16" s="237">
        <f t="shared" si="2"/>
        <v>31</v>
      </c>
      <c r="N16" s="149">
        <f t="shared" si="0"/>
        <v>1</v>
      </c>
      <c r="O16" s="266"/>
      <c r="P16" s="236">
        <f t="shared" si="1"/>
        <v>37</v>
      </c>
    </row>
    <row r="17" spans="1:16" s="42" customFormat="1" ht="12" customHeight="1" x14ac:dyDescent="0.2">
      <c r="A17" s="32" t="str">
        <f>Slagspil!A18</f>
        <v>Jan Nielsen</v>
      </c>
      <c r="B17" s="32">
        <f>Slagspil!B18</f>
        <v>2224</v>
      </c>
      <c r="C17" s="32">
        <f>Slagspil!C18</f>
        <v>15.2</v>
      </c>
      <c r="D17" s="11"/>
      <c r="E17" s="177">
        <v>0</v>
      </c>
      <c r="F17" s="177">
        <v>0</v>
      </c>
      <c r="G17" s="177">
        <v>0</v>
      </c>
      <c r="H17" s="177">
        <v>0</v>
      </c>
      <c r="I17" s="177">
        <v>32</v>
      </c>
      <c r="J17" s="177">
        <v>2</v>
      </c>
      <c r="K17" s="227">
        <v>32</v>
      </c>
      <c r="L17" s="177">
        <v>0</v>
      </c>
      <c r="M17" s="150">
        <f t="shared" si="2"/>
        <v>32</v>
      </c>
      <c r="N17" s="149">
        <f t="shared" si="0"/>
        <v>2</v>
      </c>
      <c r="O17" s="266"/>
      <c r="P17" s="236">
        <f t="shared" si="1"/>
        <v>32</v>
      </c>
    </row>
    <row r="18" spans="1:16" s="42" customFormat="1" ht="12" customHeight="1" x14ac:dyDescent="0.2">
      <c r="A18" s="32" t="str">
        <f>Slagspil!A19</f>
        <v>Jan Sørensen</v>
      </c>
      <c r="B18" s="32">
        <f>Slagspil!B19</f>
        <v>1376</v>
      </c>
      <c r="C18" s="32">
        <f>Slagspil!C19</f>
        <v>17.5</v>
      </c>
      <c r="D18" s="11"/>
      <c r="E18" s="177">
        <v>0</v>
      </c>
      <c r="F18" s="177">
        <v>0</v>
      </c>
      <c r="G18" s="177">
        <v>34</v>
      </c>
      <c r="H18" s="177">
        <v>1</v>
      </c>
      <c r="I18" s="177">
        <v>32</v>
      </c>
      <c r="J18" s="177">
        <v>0</v>
      </c>
      <c r="K18" s="227">
        <v>27</v>
      </c>
      <c r="L18" s="177">
        <v>1</v>
      </c>
      <c r="M18" s="237">
        <f t="shared" si="2"/>
        <v>33</v>
      </c>
      <c r="N18" s="149">
        <f t="shared" si="0"/>
        <v>2</v>
      </c>
      <c r="O18" s="266"/>
      <c r="P18" s="236">
        <f t="shared" si="1"/>
        <v>34</v>
      </c>
    </row>
    <row r="19" spans="1:16" s="42" customFormat="1" ht="12" customHeight="1" x14ac:dyDescent="0.2">
      <c r="A19" s="32" t="str">
        <f>Slagspil!A20</f>
        <v>Jonny Jørgensen</v>
      </c>
      <c r="B19" s="32">
        <f>Slagspil!B20</f>
        <v>876</v>
      </c>
      <c r="C19" s="32">
        <f>Slagspil!C20</f>
        <v>23.4</v>
      </c>
      <c r="D19" s="11"/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227">
        <v>0</v>
      </c>
      <c r="L19" s="177">
        <v>0</v>
      </c>
      <c r="M19" s="150">
        <f t="shared" si="2"/>
        <v>0</v>
      </c>
      <c r="N19" s="149">
        <f t="shared" si="0"/>
        <v>0</v>
      </c>
      <c r="O19" s="266"/>
      <c r="P19" s="236">
        <f t="shared" si="1"/>
        <v>0</v>
      </c>
    </row>
    <row r="20" spans="1:16" s="42" customFormat="1" ht="12" customHeight="1" x14ac:dyDescent="0.2">
      <c r="A20" s="32" t="str">
        <f>Slagspil!A21</f>
        <v>Kai Hauvre</v>
      </c>
      <c r="B20" s="32">
        <f>Slagspil!B21</f>
        <v>1007</v>
      </c>
      <c r="C20" s="32">
        <f>Slagspil!C21</f>
        <v>24.9</v>
      </c>
      <c r="D20" s="11"/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227">
        <v>0</v>
      </c>
      <c r="L20" s="177">
        <v>0</v>
      </c>
      <c r="M20" s="150">
        <f t="shared" si="2"/>
        <v>0</v>
      </c>
      <c r="N20" s="149">
        <f t="shared" si="0"/>
        <v>0</v>
      </c>
      <c r="O20" s="266"/>
      <c r="P20" s="236">
        <f t="shared" si="1"/>
        <v>0</v>
      </c>
    </row>
    <row r="21" spans="1:16" s="42" customFormat="1" ht="12" customHeight="1" x14ac:dyDescent="0.2">
      <c r="A21" s="32" t="str">
        <f>Slagspil!A22</f>
        <v>Keld Lindskov</v>
      </c>
      <c r="B21" s="32">
        <f>Slagspil!B22</f>
        <v>1865</v>
      </c>
      <c r="C21" s="32">
        <f>Slagspil!C22</f>
        <v>24.6</v>
      </c>
      <c r="D21" s="11"/>
      <c r="E21" s="177">
        <v>0</v>
      </c>
      <c r="F21" s="177">
        <v>0</v>
      </c>
      <c r="G21" s="177">
        <v>24</v>
      </c>
      <c r="H21" s="177">
        <v>0</v>
      </c>
      <c r="I21" s="177">
        <v>28</v>
      </c>
      <c r="J21" s="177">
        <v>0</v>
      </c>
      <c r="K21" s="227">
        <v>0</v>
      </c>
      <c r="L21" s="177">
        <v>0</v>
      </c>
      <c r="M21" s="150">
        <f t="shared" si="2"/>
        <v>26</v>
      </c>
      <c r="N21" s="149">
        <f t="shared" si="0"/>
        <v>0</v>
      </c>
      <c r="O21" s="266"/>
      <c r="P21" s="236">
        <f t="shared" si="1"/>
        <v>28</v>
      </c>
    </row>
    <row r="22" spans="1:16" s="42" customFormat="1" ht="12" customHeight="1" x14ac:dyDescent="0.2">
      <c r="A22" s="32" t="str">
        <f>Slagspil!A23</f>
        <v>Kihn Jensen</v>
      </c>
      <c r="B22" s="32">
        <f>Slagspil!B23</f>
        <v>582</v>
      </c>
      <c r="C22" s="32">
        <f>Slagspil!C23</f>
        <v>21.6</v>
      </c>
      <c r="D22" s="11"/>
      <c r="E22" s="177">
        <v>0</v>
      </c>
      <c r="F22" s="177">
        <v>0</v>
      </c>
      <c r="G22" s="177">
        <v>0</v>
      </c>
      <c r="H22" s="177">
        <v>0</v>
      </c>
      <c r="I22" s="177">
        <v>24</v>
      </c>
      <c r="J22" s="177">
        <v>0</v>
      </c>
      <c r="K22" s="227">
        <v>29</v>
      </c>
      <c r="L22" s="177">
        <v>1</v>
      </c>
      <c r="M22" s="150">
        <f t="shared" si="2"/>
        <v>26.5</v>
      </c>
      <c r="N22" s="149">
        <f t="shared" si="0"/>
        <v>1</v>
      </c>
      <c r="O22" s="266"/>
      <c r="P22" s="236">
        <f t="shared" si="1"/>
        <v>29</v>
      </c>
    </row>
    <row r="23" spans="1:16" s="42" customFormat="1" ht="12" customHeight="1" x14ac:dyDescent="0.2">
      <c r="A23" s="32" t="str">
        <f>Slagspil!A24</f>
        <v>Kim Ingwersen</v>
      </c>
      <c r="B23" s="32">
        <f>Slagspil!B24</f>
        <v>672</v>
      </c>
      <c r="C23" s="32">
        <f>Slagspil!C24</f>
        <v>15.1</v>
      </c>
      <c r="D23" s="11"/>
      <c r="E23" s="177">
        <v>0</v>
      </c>
      <c r="F23" s="177">
        <v>0</v>
      </c>
      <c r="G23" s="177">
        <v>0</v>
      </c>
      <c r="H23" s="177">
        <v>0</v>
      </c>
      <c r="I23" s="177">
        <v>34</v>
      </c>
      <c r="J23" s="177">
        <v>1</v>
      </c>
      <c r="K23" s="227">
        <v>32</v>
      </c>
      <c r="L23" s="177">
        <v>1</v>
      </c>
      <c r="M23" s="150">
        <f t="shared" si="2"/>
        <v>33</v>
      </c>
      <c r="N23" s="149">
        <f t="shared" si="0"/>
        <v>2</v>
      </c>
      <c r="O23" s="266"/>
      <c r="P23" s="236">
        <f t="shared" si="1"/>
        <v>34</v>
      </c>
    </row>
    <row r="24" spans="1:16" s="42" customFormat="1" ht="12" customHeight="1" x14ac:dyDescent="0.2">
      <c r="A24" s="32" t="str">
        <f>Slagspil!A25</f>
        <v>Kim Mikkelsen</v>
      </c>
      <c r="B24" s="32">
        <f>Slagspil!B25</f>
        <v>527</v>
      </c>
      <c r="C24" s="32">
        <f>Slagspil!C25</f>
        <v>20.2</v>
      </c>
      <c r="D24" s="11"/>
      <c r="E24" s="177">
        <v>0</v>
      </c>
      <c r="F24" s="177">
        <v>0</v>
      </c>
      <c r="G24" s="177">
        <v>0</v>
      </c>
      <c r="H24" s="177">
        <v>0</v>
      </c>
      <c r="I24" s="177">
        <v>26</v>
      </c>
      <c r="J24" s="177">
        <v>1</v>
      </c>
      <c r="K24" s="227">
        <v>0</v>
      </c>
      <c r="L24" s="177">
        <v>0</v>
      </c>
      <c r="M24" s="150">
        <f t="shared" si="2"/>
        <v>13.5</v>
      </c>
      <c r="N24" s="149">
        <f t="shared" si="0"/>
        <v>1</v>
      </c>
      <c r="O24" s="266"/>
      <c r="P24" s="236">
        <f t="shared" si="1"/>
        <v>26</v>
      </c>
    </row>
    <row r="25" spans="1:16" s="42" customFormat="1" ht="12" customHeight="1" x14ac:dyDescent="0.2">
      <c r="A25" s="32" t="str">
        <f>Slagspil!A26</f>
        <v>Kjeld Rønne</v>
      </c>
      <c r="B25" s="32">
        <f>Slagspil!B26</f>
        <v>1225</v>
      </c>
      <c r="C25" s="32">
        <f>Slagspil!C26</f>
        <v>22.5</v>
      </c>
      <c r="D25" s="11"/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227">
        <v>0</v>
      </c>
      <c r="L25" s="177">
        <v>0</v>
      </c>
      <c r="M25" s="150">
        <f t="shared" si="2"/>
        <v>0</v>
      </c>
      <c r="N25" s="149">
        <f t="shared" si="0"/>
        <v>0</v>
      </c>
      <c r="O25" s="266"/>
      <c r="P25" s="236">
        <f t="shared" si="1"/>
        <v>0</v>
      </c>
    </row>
    <row r="26" spans="1:16" s="42" customFormat="1" ht="12" customHeight="1" x14ac:dyDescent="0.2">
      <c r="A26" s="32" t="str">
        <f>Slagspil!A27</f>
        <v>Klavs Østerlin</v>
      </c>
      <c r="B26" s="32">
        <f>Slagspil!B27</f>
        <v>2399</v>
      </c>
      <c r="C26" s="32">
        <f>Slagspil!C27</f>
        <v>21.6</v>
      </c>
      <c r="D26" s="11"/>
      <c r="E26" s="177">
        <v>0</v>
      </c>
      <c r="F26" s="177">
        <v>0</v>
      </c>
      <c r="G26" s="177">
        <v>0</v>
      </c>
      <c r="H26" s="177">
        <v>0</v>
      </c>
      <c r="I26" s="177">
        <v>39</v>
      </c>
      <c r="J26" s="177">
        <v>1</v>
      </c>
      <c r="K26" s="227">
        <v>30</v>
      </c>
      <c r="L26" s="257">
        <v>0.5</v>
      </c>
      <c r="M26" s="237">
        <f t="shared" si="2"/>
        <v>34.5</v>
      </c>
      <c r="N26" s="149">
        <f t="shared" si="0"/>
        <v>1.5</v>
      </c>
      <c r="O26" s="266"/>
      <c r="P26" s="236">
        <f t="shared" si="1"/>
        <v>39</v>
      </c>
    </row>
    <row r="27" spans="1:16" s="42" customFormat="1" ht="12" customHeight="1" x14ac:dyDescent="0.2">
      <c r="A27" s="32" t="str">
        <f>Slagspil!A28</f>
        <v>Mark Oneill</v>
      </c>
      <c r="B27" s="32">
        <f>Slagspil!B28</f>
        <v>1540</v>
      </c>
      <c r="C27" s="32">
        <f>Slagspil!C28</f>
        <v>18.5</v>
      </c>
      <c r="D27" s="11"/>
      <c r="E27" s="177">
        <v>0</v>
      </c>
      <c r="F27" s="177">
        <v>0</v>
      </c>
      <c r="G27" s="177">
        <v>27</v>
      </c>
      <c r="H27" s="177">
        <v>0</v>
      </c>
      <c r="I27" s="177">
        <v>30</v>
      </c>
      <c r="J27" s="177">
        <v>0</v>
      </c>
      <c r="K27" s="227">
        <v>29</v>
      </c>
      <c r="L27" s="257">
        <v>0.5</v>
      </c>
      <c r="M27" s="150">
        <f t="shared" si="2"/>
        <v>29.5</v>
      </c>
      <c r="N27" s="149">
        <f t="shared" si="0"/>
        <v>0.5</v>
      </c>
      <c r="O27" s="266"/>
      <c r="P27" s="236">
        <f t="shared" si="1"/>
        <v>30</v>
      </c>
    </row>
    <row r="28" spans="1:16" s="42" customFormat="1" ht="12" customHeight="1" x14ac:dyDescent="0.2">
      <c r="A28" s="32" t="str">
        <f>Slagspil!A29</f>
        <v>Mike Foxvig</v>
      </c>
      <c r="B28" s="32">
        <f>Slagspil!B29</f>
        <v>2362</v>
      </c>
      <c r="C28" s="32">
        <f>Slagspil!C29</f>
        <v>20.100000000000001</v>
      </c>
      <c r="D28" s="11"/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227">
        <v>0</v>
      </c>
      <c r="L28" s="177">
        <v>0.5</v>
      </c>
      <c r="M28" s="150">
        <f t="shared" si="2"/>
        <v>0</v>
      </c>
      <c r="N28" s="149">
        <f t="shared" si="0"/>
        <v>0.5</v>
      </c>
      <c r="O28" s="266"/>
      <c r="P28" s="236">
        <f t="shared" si="1"/>
        <v>0.5</v>
      </c>
    </row>
    <row r="29" spans="1:16" s="42" customFormat="1" ht="12" customHeight="1" x14ac:dyDescent="0.2">
      <c r="A29" s="32" t="str">
        <f>Slagspil!A30</f>
        <v>Niels Chr. Jørgensen</v>
      </c>
      <c r="B29" s="32">
        <f>Slagspil!B30</f>
        <v>637</v>
      </c>
      <c r="C29" s="32">
        <f>Slagspil!C30</f>
        <v>24.6</v>
      </c>
      <c r="D29" s="11"/>
      <c r="E29" s="177">
        <v>0</v>
      </c>
      <c r="F29" s="177">
        <v>0</v>
      </c>
      <c r="G29" s="177">
        <v>21</v>
      </c>
      <c r="H29" s="177">
        <v>1</v>
      </c>
      <c r="I29" s="177">
        <v>24</v>
      </c>
      <c r="J29" s="177">
        <v>0</v>
      </c>
      <c r="K29" s="227">
        <v>0</v>
      </c>
      <c r="L29" s="177">
        <v>0</v>
      </c>
      <c r="M29" s="150">
        <f t="shared" si="2"/>
        <v>22.5</v>
      </c>
      <c r="N29" s="149">
        <f t="shared" si="0"/>
        <v>1</v>
      </c>
      <c r="O29" s="266"/>
      <c r="P29" s="236">
        <f t="shared" si="1"/>
        <v>24</v>
      </c>
    </row>
    <row r="30" spans="1:16" s="42" customFormat="1" ht="12" customHeight="1" x14ac:dyDescent="0.2">
      <c r="A30" s="32" t="str">
        <f>Slagspil!A31</f>
        <v>Ole Storm Jensen</v>
      </c>
      <c r="B30" s="32">
        <f>Slagspil!B31</f>
        <v>1805</v>
      </c>
      <c r="C30" s="32">
        <f>Slagspil!C31</f>
        <v>20.399999999999999</v>
      </c>
      <c r="D30" s="11"/>
      <c r="E30" s="177">
        <v>0</v>
      </c>
      <c r="F30" s="177">
        <v>0</v>
      </c>
      <c r="G30" s="177">
        <v>0</v>
      </c>
      <c r="H30" s="177">
        <v>0</v>
      </c>
      <c r="I30" s="177">
        <v>27</v>
      </c>
      <c r="J30" s="257">
        <v>0.5</v>
      </c>
      <c r="K30" s="227">
        <v>24</v>
      </c>
      <c r="L30" s="177">
        <v>0</v>
      </c>
      <c r="M30" s="237">
        <f t="shared" si="2"/>
        <v>25.5</v>
      </c>
      <c r="N30" s="149">
        <f t="shared" si="0"/>
        <v>0.5</v>
      </c>
      <c r="O30" s="266"/>
      <c r="P30" s="236">
        <f t="shared" si="1"/>
        <v>27</v>
      </c>
    </row>
    <row r="31" spans="1:16" s="42" customFormat="1" ht="12" customHeight="1" x14ac:dyDescent="0.2">
      <c r="A31" s="32" t="str">
        <f>Slagspil!A32</f>
        <v>Per Jensen</v>
      </c>
      <c r="B31" s="32">
        <f>Slagspil!B32</f>
        <v>2065</v>
      </c>
      <c r="C31" s="32">
        <f>Slagspil!C32</f>
        <v>22</v>
      </c>
      <c r="D31" s="11"/>
      <c r="E31" s="177">
        <v>0</v>
      </c>
      <c r="F31" s="177">
        <v>0</v>
      </c>
      <c r="G31" s="177">
        <v>25</v>
      </c>
      <c r="H31" s="177">
        <v>0</v>
      </c>
      <c r="I31" s="177">
        <v>28</v>
      </c>
      <c r="J31" s="177">
        <v>0</v>
      </c>
      <c r="K31" s="227">
        <v>24</v>
      </c>
      <c r="L31" s="177">
        <v>0</v>
      </c>
      <c r="M31" s="150">
        <f t="shared" si="2"/>
        <v>26.5</v>
      </c>
      <c r="N31" s="149">
        <f t="shared" si="0"/>
        <v>0</v>
      </c>
      <c r="O31" s="266"/>
      <c r="P31" s="236">
        <f t="shared" si="1"/>
        <v>28</v>
      </c>
    </row>
    <row r="32" spans="1:16" s="42" customFormat="1" ht="12" customHeight="1" x14ac:dyDescent="0.2">
      <c r="A32" s="32" t="str">
        <f>Slagspil!A33</f>
        <v>Rasmus Johansen</v>
      </c>
      <c r="B32" s="32">
        <f>Slagspil!B33</f>
        <v>101</v>
      </c>
      <c r="C32" s="32">
        <f>Slagspil!C33</f>
        <v>10.4</v>
      </c>
      <c r="D32" s="11"/>
      <c r="E32" s="177">
        <v>0</v>
      </c>
      <c r="F32" s="177">
        <v>0</v>
      </c>
      <c r="G32" s="177">
        <v>31</v>
      </c>
      <c r="H32" s="177">
        <v>1</v>
      </c>
      <c r="I32" s="177">
        <v>29</v>
      </c>
      <c r="J32" s="177">
        <v>1</v>
      </c>
      <c r="K32" s="227">
        <v>30</v>
      </c>
      <c r="L32" s="257">
        <v>0.5</v>
      </c>
      <c r="M32" s="150">
        <f t="shared" si="2"/>
        <v>30.5</v>
      </c>
      <c r="N32" s="149">
        <f t="shared" si="0"/>
        <v>2.5</v>
      </c>
      <c r="O32" s="266"/>
      <c r="P32" s="236">
        <f t="shared" si="1"/>
        <v>31</v>
      </c>
    </row>
    <row r="33" spans="1:16" s="42" customFormat="1" ht="12" customHeight="1" x14ac:dyDescent="0.2">
      <c r="A33" s="32" t="str">
        <f>Slagspil!A34</f>
        <v>Rasmus Jørgensen</v>
      </c>
      <c r="B33" s="32">
        <f>Slagspil!B34</f>
        <v>2050</v>
      </c>
      <c r="C33" s="32">
        <f>Slagspil!C34</f>
        <v>12.5</v>
      </c>
      <c r="D33" s="11"/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227">
        <v>0</v>
      </c>
      <c r="L33" s="177">
        <v>0</v>
      </c>
      <c r="M33" s="150">
        <f t="shared" si="2"/>
        <v>0</v>
      </c>
      <c r="N33" s="149">
        <f t="shared" si="0"/>
        <v>0</v>
      </c>
      <c r="O33" s="266"/>
      <c r="P33" s="236">
        <f t="shared" si="1"/>
        <v>0</v>
      </c>
    </row>
    <row r="34" spans="1:16" s="42" customFormat="1" ht="12" customHeight="1" x14ac:dyDescent="0.2">
      <c r="A34" s="32" t="str">
        <f>Slagspil!A35</f>
        <v>Steen Hemmingsen</v>
      </c>
      <c r="B34" s="32">
        <f>Slagspil!B35</f>
        <v>28</v>
      </c>
      <c r="C34" s="32">
        <f>Slagspil!C35</f>
        <v>31.2</v>
      </c>
      <c r="D34" s="11"/>
      <c r="E34" s="177">
        <v>0</v>
      </c>
      <c r="F34" s="177">
        <v>0</v>
      </c>
      <c r="G34" s="177">
        <v>30</v>
      </c>
      <c r="H34" s="177">
        <v>1</v>
      </c>
      <c r="I34" s="177">
        <v>27</v>
      </c>
      <c r="J34" s="177">
        <v>0</v>
      </c>
      <c r="K34" s="227">
        <v>26</v>
      </c>
      <c r="L34" s="257">
        <v>0.5</v>
      </c>
      <c r="M34" s="150">
        <f t="shared" si="2"/>
        <v>28.5</v>
      </c>
      <c r="N34" s="149">
        <f t="shared" si="0"/>
        <v>1.5</v>
      </c>
      <c r="O34" s="266"/>
      <c r="P34" s="236">
        <f t="shared" si="1"/>
        <v>30</v>
      </c>
    </row>
    <row r="35" spans="1:16" s="42" customFormat="1" ht="12" customHeight="1" x14ac:dyDescent="0.2">
      <c r="A35" s="32" t="str">
        <f>Slagspil!A36</f>
        <v>Søren Lindegaard</v>
      </c>
      <c r="B35" s="32">
        <f>Slagspil!B36</f>
        <v>1039</v>
      </c>
      <c r="C35" s="32">
        <f>Slagspil!C36</f>
        <v>22.6</v>
      </c>
      <c r="D35" s="11"/>
      <c r="E35" s="177">
        <v>0</v>
      </c>
      <c r="F35" s="177">
        <v>0</v>
      </c>
      <c r="G35" s="177">
        <v>19</v>
      </c>
      <c r="H35" s="177">
        <v>0</v>
      </c>
      <c r="I35" s="177">
        <v>25</v>
      </c>
      <c r="J35" s="177">
        <v>0</v>
      </c>
      <c r="K35" s="227">
        <v>0</v>
      </c>
      <c r="L35" s="177">
        <v>0</v>
      </c>
      <c r="M35" s="150">
        <f t="shared" si="2"/>
        <v>22</v>
      </c>
      <c r="N35" s="149">
        <f t="shared" si="0"/>
        <v>0</v>
      </c>
      <c r="O35" s="266"/>
      <c r="P35" s="236">
        <f t="shared" si="1"/>
        <v>25</v>
      </c>
    </row>
    <row r="36" spans="1:16" s="42" customFormat="1" ht="12" customHeight="1" x14ac:dyDescent="0.2">
      <c r="A36" s="32" t="str">
        <f>Slagspil!A37</f>
        <v>Thyge Sørensen</v>
      </c>
      <c r="B36" s="32">
        <f>Slagspil!B37</f>
        <v>2204</v>
      </c>
      <c r="C36" s="32">
        <f>Slagspil!C37</f>
        <v>13.6</v>
      </c>
      <c r="D36" s="11"/>
      <c r="E36" s="177">
        <v>0</v>
      </c>
      <c r="F36" s="177">
        <v>0</v>
      </c>
      <c r="G36" s="177">
        <v>34</v>
      </c>
      <c r="H36" s="177">
        <v>1</v>
      </c>
      <c r="I36" s="177">
        <v>31</v>
      </c>
      <c r="J36" s="177">
        <v>1</v>
      </c>
      <c r="K36" s="227">
        <v>33</v>
      </c>
      <c r="L36" s="177">
        <v>1</v>
      </c>
      <c r="M36" s="237">
        <f t="shared" si="2"/>
        <v>33.5</v>
      </c>
      <c r="N36" s="149">
        <f t="shared" si="0"/>
        <v>3</v>
      </c>
      <c r="O36" s="266"/>
      <c r="P36" s="236">
        <f t="shared" si="1"/>
        <v>34</v>
      </c>
    </row>
    <row r="37" spans="1:16" s="42" customFormat="1" ht="12" customHeight="1" x14ac:dyDescent="0.2">
      <c r="A37" s="32" t="str">
        <f>Slagspil!A38</f>
        <v>Tonny Pedersen</v>
      </c>
      <c r="B37" s="32">
        <f>Slagspil!B38</f>
        <v>2312</v>
      </c>
      <c r="C37" s="32">
        <f>Slagspil!C38</f>
        <v>28.6</v>
      </c>
      <c r="D37" s="11"/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227">
        <v>0</v>
      </c>
      <c r="L37" s="177">
        <v>0</v>
      </c>
      <c r="M37" s="150">
        <f t="shared" si="2"/>
        <v>0</v>
      </c>
      <c r="N37" s="149">
        <f t="shared" si="0"/>
        <v>0</v>
      </c>
      <c r="O37" s="266"/>
      <c r="P37" s="236">
        <f t="shared" si="1"/>
        <v>0</v>
      </c>
    </row>
    <row r="38" spans="1:16" s="42" customFormat="1" ht="12" customHeight="1" x14ac:dyDescent="0.2">
      <c r="A38" s="32" t="str">
        <f>Slagspil!A39</f>
        <v>Tormod Torekoven</v>
      </c>
      <c r="B38" s="32">
        <f>Slagspil!B39</f>
        <v>1535</v>
      </c>
      <c r="C38" s="32">
        <f>Slagspil!C39</f>
        <v>10.7</v>
      </c>
      <c r="D38" s="11"/>
      <c r="E38" s="177">
        <v>0</v>
      </c>
      <c r="F38" s="177">
        <v>0</v>
      </c>
      <c r="G38" s="177">
        <v>20</v>
      </c>
      <c r="H38" s="177">
        <v>0</v>
      </c>
      <c r="I38" s="177">
        <v>24</v>
      </c>
      <c r="J38" s="177">
        <v>0</v>
      </c>
      <c r="K38" s="227">
        <v>36</v>
      </c>
      <c r="L38" s="177">
        <v>1</v>
      </c>
      <c r="M38" s="237">
        <f t="shared" si="2"/>
        <v>30</v>
      </c>
      <c r="N38" s="149">
        <f t="shared" si="0"/>
        <v>1</v>
      </c>
      <c r="O38" s="266"/>
      <c r="P38" s="236">
        <f t="shared" si="1"/>
        <v>36</v>
      </c>
    </row>
    <row r="39" spans="1:16" s="42" customFormat="1" ht="12" customHeight="1" x14ac:dyDescent="0.2">
      <c r="A39" s="32" t="str">
        <f>Slagspil!A40</f>
        <v>Stefan Haack</v>
      </c>
      <c r="B39" s="32">
        <f>Slagspil!B40</f>
        <v>1860</v>
      </c>
      <c r="C39" s="32">
        <f>Slagspil!C40</f>
        <v>14.2</v>
      </c>
      <c r="D39" s="11"/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227">
        <v>0</v>
      </c>
      <c r="L39" s="177">
        <v>0</v>
      </c>
      <c r="M39" s="150">
        <f t="shared" si="2"/>
        <v>0</v>
      </c>
      <c r="N39" s="149">
        <f t="shared" si="0"/>
        <v>0</v>
      </c>
      <c r="O39" s="266"/>
      <c r="P39" s="236">
        <f t="shared" si="1"/>
        <v>0</v>
      </c>
    </row>
    <row r="40" spans="1:16" s="42" customFormat="1" ht="12" customHeight="1" x14ac:dyDescent="0.2">
      <c r="A40" s="32" t="str">
        <f>Slagspil!A41</f>
        <v>Carsten Larsen</v>
      </c>
      <c r="B40" s="32">
        <f>Slagspil!B41</f>
        <v>1024</v>
      </c>
      <c r="C40" s="32">
        <f>Slagspil!C41</f>
        <v>16.399999999999999</v>
      </c>
      <c r="D40" s="32"/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227">
        <v>0</v>
      </c>
      <c r="L40" s="177">
        <v>0</v>
      </c>
      <c r="M40" s="150">
        <f t="shared" si="2"/>
        <v>0</v>
      </c>
      <c r="N40" s="149">
        <f t="shared" si="0"/>
        <v>0</v>
      </c>
      <c r="O40" s="266"/>
      <c r="P40" s="236">
        <f t="shared" si="1"/>
        <v>0</v>
      </c>
    </row>
    <row r="41" spans="1:16" s="42" customFormat="1" ht="12" customHeight="1" x14ac:dyDescent="0.2">
      <c r="A41" s="32" t="str">
        <f>Slagspil!A42</f>
        <v>Jess Henriksen</v>
      </c>
      <c r="B41" s="32">
        <f>Slagspil!B42</f>
        <v>2357</v>
      </c>
      <c r="C41" s="32">
        <f>Slagspil!C42</f>
        <v>26.1</v>
      </c>
      <c r="D41" s="32"/>
      <c r="E41" s="177">
        <v>0</v>
      </c>
      <c r="F41" s="177">
        <v>0</v>
      </c>
      <c r="G41" s="177">
        <v>22</v>
      </c>
      <c r="H41" s="177">
        <v>0</v>
      </c>
      <c r="I41" s="177">
        <v>0</v>
      </c>
      <c r="J41" s="177">
        <v>0</v>
      </c>
      <c r="K41" s="227">
        <v>22</v>
      </c>
      <c r="L41" s="177">
        <v>0</v>
      </c>
      <c r="M41" s="150">
        <f t="shared" si="2"/>
        <v>22</v>
      </c>
      <c r="N41" s="149">
        <f t="shared" si="0"/>
        <v>0</v>
      </c>
      <c r="O41" s="266"/>
      <c r="P41" s="236">
        <f t="shared" si="1"/>
        <v>22</v>
      </c>
    </row>
    <row r="42" spans="1:16" s="42" customFormat="1" ht="12" customHeight="1" x14ac:dyDescent="0.2">
      <c r="A42" s="32" t="str">
        <f>Slagspil!A43</f>
        <v>Troels Dyhr Leighton</v>
      </c>
      <c r="B42" s="32">
        <f>Slagspil!B43</f>
        <v>2461</v>
      </c>
      <c r="C42" s="32">
        <f>Slagspil!C43</f>
        <v>17.8</v>
      </c>
      <c r="D42" s="32"/>
      <c r="E42" s="177">
        <v>0</v>
      </c>
      <c r="F42" s="177">
        <v>0</v>
      </c>
      <c r="G42" s="177">
        <v>22</v>
      </c>
      <c r="H42" s="177">
        <v>0</v>
      </c>
      <c r="I42" s="177">
        <v>29</v>
      </c>
      <c r="J42" s="177">
        <v>0</v>
      </c>
      <c r="K42" s="227">
        <v>21</v>
      </c>
      <c r="L42" s="177">
        <v>0</v>
      </c>
      <c r="M42" s="150">
        <f t="shared" si="2"/>
        <v>25.5</v>
      </c>
      <c r="N42" s="149">
        <f t="shared" si="0"/>
        <v>0</v>
      </c>
      <c r="O42" s="266"/>
      <c r="P42" s="236">
        <f t="shared" si="1"/>
        <v>29</v>
      </c>
    </row>
    <row r="43" spans="1:16" ht="12" customHeight="1" x14ac:dyDescent="0.2">
      <c r="A43" s="32" t="str">
        <f>Slagspil!A44</f>
        <v>Dan Morrison</v>
      </c>
      <c r="B43" s="32">
        <f>Slagspil!B44</f>
        <v>2170</v>
      </c>
      <c r="C43" s="32">
        <f>Slagspil!C44</f>
        <v>17.600000000000001</v>
      </c>
      <c r="D43" s="32"/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227">
        <v>0</v>
      </c>
      <c r="L43" s="177">
        <v>0</v>
      </c>
      <c r="M43" s="150">
        <f t="shared" ref="M43:M52" si="3">(LARGE(E43:K43,2)+LARGE(E43:K43,1))/2</f>
        <v>0</v>
      </c>
      <c r="N43" s="149">
        <f t="shared" ref="N43:N52" si="4">F43+H43+J43+L43</f>
        <v>0</v>
      </c>
      <c r="O43" s="266"/>
      <c r="P43" s="236">
        <f t="shared" si="1"/>
        <v>0</v>
      </c>
    </row>
    <row r="44" spans="1:16" ht="12" customHeight="1" x14ac:dyDescent="0.2">
      <c r="A44" s="32" t="str">
        <f>Slagspil!A45</f>
        <v>Finn Ellebæk</v>
      </c>
      <c r="B44" s="32">
        <f>Slagspil!B45</f>
        <v>519</v>
      </c>
      <c r="C44" s="32">
        <f>Slagspil!C45</f>
        <v>17.399999999999999</v>
      </c>
      <c r="D44" s="32"/>
      <c r="E44" s="177">
        <v>0</v>
      </c>
      <c r="F44" s="177">
        <v>0</v>
      </c>
      <c r="G44" s="177">
        <v>0</v>
      </c>
      <c r="H44" s="177">
        <v>0</v>
      </c>
      <c r="I44" s="177">
        <v>21</v>
      </c>
      <c r="J44" s="177">
        <v>0</v>
      </c>
      <c r="K44" s="227">
        <v>23</v>
      </c>
      <c r="L44" s="177">
        <v>1</v>
      </c>
      <c r="M44" s="237">
        <f t="shared" si="3"/>
        <v>22</v>
      </c>
      <c r="N44" s="149">
        <f t="shared" si="4"/>
        <v>1</v>
      </c>
      <c r="O44" s="266"/>
      <c r="P44" s="236">
        <f t="shared" si="1"/>
        <v>23</v>
      </c>
    </row>
    <row r="45" spans="1:16" ht="12" customHeight="1" x14ac:dyDescent="0.2">
      <c r="A45" s="32" t="str">
        <f>Slagspil!A46</f>
        <v>Lars Sørensen</v>
      </c>
      <c r="B45" s="32">
        <f>Slagspil!B46</f>
        <v>2550</v>
      </c>
      <c r="C45" s="32">
        <f>Slagspil!C46</f>
        <v>34.799999999999997</v>
      </c>
      <c r="D45" s="32"/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227">
        <v>0</v>
      </c>
      <c r="L45" s="177">
        <v>0</v>
      </c>
      <c r="M45" s="150">
        <f t="shared" si="3"/>
        <v>0</v>
      </c>
      <c r="N45" s="149">
        <f t="shared" si="4"/>
        <v>0</v>
      </c>
      <c r="O45" s="266"/>
      <c r="P45" s="236">
        <f t="shared" si="1"/>
        <v>0</v>
      </c>
    </row>
    <row r="46" spans="1:16" ht="12" customHeight="1" x14ac:dyDescent="0.2">
      <c r="A46" s="32" t="str">
        <f>Slagspil!A47</f>
        <v>Theodor Sigurlidason</v>
      </c>
      <c r="B46" s="32">
        <f>Slagspil!B47</f>
        <v>1648</v>
      </c>
      <c r="C46" s="32">
        <f>Slagspil!C47</f>
        <v>8.6</v>
      </c>
      <c r="D46" s="32"/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227">
        <v>0</v>
      </c>
      <c r="L46" s="177">
        <v>0</v>
      </c>
      <c r="M46" s="150">
        <f t="shared" si="3"/>
        <v>0</v>
      </c>
      <c r="N46" s="149">
        <f t="shared" si="4"/>
        <v>0</v>
      </c>
      <c r="O46" s="266"/>
      <c r="P46" s="236">
        <f t="shared" si="1"/>
        <v>0</v>
      </c>
    </row>
    <row r="47" spans="1:16" ht="12" customHeight="1" x14ac:dyDescent="0.2">
      <c r="A47" s="32" t="str">
        <f>Slagspil!A48</f>
        <v>Jørgen Hansen</v>
      </c>
      <c r="B47" s="32">
        <f>Slagspil!B48</f>
        <v>1617</v>
      </c>
      <c r="C47" s="32">
        <f>Slagspil!C48</f>
        <v>26.3</v>
      </c>
      <c r="D47" s="32"/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227">
        <v>0</v>
      </c>
      <c r="L47" s="177">
        <v>0</v>
      </c>
      <c r="M47" s="150">
        <f t="shared" si="3"/>
        <v>0</v>
      </c>
      <c r="N47" s="149">
        <f t="shared" si="4"/>
        <v>0</v>
      </c>
      <c r="O47" s="266"/>
      <c r="P47" s="236">
        <f t="shared" si="1"/>
        <v>0</v>
      </c>
    </row>
    <row r="48" spans="1:16" ht="12" customHeight="1" x14ac:dyDescent="0.2">
      <c r="A48" s="32" t="str">
        <f>Slagspil!A49</f>
        <v>Jakob Sørensen</v>
      </c>
      <c r="B48" s="32">
        <f>Slagspil!B49</f>
        <v>2462</v>
      </c>
      <c r="C48" s="32">
        <f>Slagspil!C49</f>
        <v>26.7</v>
      </c>
      <c r="D48" s="32"/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227">
        <v>0</v>
      </c>
      <c r="L48" s="177">
        <v>0</v>
      </c>
      <c r="M48" s="150">
        <f t="shared" si="3"/>
        <v>0</v>
      </c>
      <c r="N48" s="149">
        <f t="shared" si="4"/>
        <v>0</v>
      </c>
      <c r="O48" s="266"/>
      <c r="P48" s="236">
        <f t="shared" si="1"/>
        <v>0</v>
      </c>
    </row>
    <row r="49" spans="1:16" ht="12" customHeight="1" x14ac:dyDescent="0.2">
      <c r="A49" s="32" t="str">
        <f>Slagspil!A50</f>
        <v>Jesper Toftlund</v>
      </c>
      <c r="B49" s="32">
        <f>Slagspil!B50</f>
        <v>814</v>
      </c>
      <c r="C49" s="32">
        <f>Slagspil!C50</f>
        <v>15.1</v>
      </c>
      <c r="D49" s="32"/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227">
        <v>0</v>
      </c>
      <c r="L49" s="177">
        <v>0</v>
      </c>
      <c r="M49" s="150">
        <f t="shared" si="3"/>
        <v>0</v>
      </c>
      <c r="N49" s="149">
        <f t="shared" si="4"/>
        <v>0</v>
      </c>
      <c r="O49" s="266"/>
      <c r="P49" s="236">
        <f t="shared" si="1"/>
        <v>0</v>
      </c>
    </row>
    <row r="50" spans="1:16" ht="12" customHeight="1" x14ac:dyDescent="0.2">
      <c r="A50" s="259" t="str">
        <f>Slagspil!A51</f>
        <v>Kurt Hansen</v>
      </c>
      <c r="B50" s="259">
        <f>Slagspil!B51</f>
        <v>506</v>
      </c>
      <c r="C50" s="259">
        <f>Slagspil!C51</f>
        <v>5.5</v>
      </c>
      <c r="D50" s="259"/>
      <c r="E50" s="260">
        <v>0</v>
      </c>
      <c r="F50" s="260">
        <v>0</v>
      </c>
      <c r="G50" s="260">
        <v>33</v>
      </c>
      <c r="H50" s="260">
        <v>0</v>
      </c>
      <c r="I50" s="260">
        <v>0</v>
      </c>
      <c r="J50" s="260">
        <v>0</v>
      </c>
      <c r="K50" s="261">
        <v>0</v>
      </c>
      <c r="L50" s="260">
        <v>0</v>
      </c>
      <c r="M50" s="262">
        <f t="shared" si="3"/>
        <v>16.5</v>
      </c>
      <c r="N50" s="263">
        <f t="shared" si="4"/>
        <v>0</v>
      </c>
      <c r="O50" s="267"/>
      <c r="P50" s="236">
        <f t="shared" si="1"/>
        <v>33</v>
      </c>
    </row>
    <row r="51" spans="1:16" ht="12" customHeight="1" x14ac:dyDescent="0.2">
      <c r="A51" s="259" t="str">
        <f>Slagspil!A52</f>
        <v>Michael Serop</v>
      </c>
      <c r="B51" s="259">
        <f>Slagspil!B52</f>
        <v>1080</v>
      </c>
      <c r="C51" s="259">
        <f>Slagspil!C52</f>
        <v>19.100000000000001</v>
      </c>
      <c r="D51" s="259"/>
      <c r="E51" s="260">
        <v>0</v>
      </c>
      <c r="F51" s="260">
        <v>0</v>
      </c>
      <c r="G51" s="260">
        <v>33</v>
      </c>
      <c r="H51" s="260">
        <v>0</v>
      </c>
      <c r="I51" s="260">
        <v>0</v>
      </c>
      <c r="J51" s="260">
        <v>0</v>
      </c>
      <c r="K51" s="261">
        <v>0</v>
      </c>
      <c r="L51" s="260">
        <v>0</v>
      </c>
      <c r="M51" s="262">
        <f t="shared" si="3"/>
        <v>16.5</v>
      </c>
      <c r="N51" s="263">
        <f t="shared" si="4"/>
        <v>0</v>
      </c>
      <c r="O51" s="267"/>
      <c r="P51" s="236">
        <f t="shared" si="1"/>
        <v>33</v>
      </c>
    </row>
    <row r="52" spans="1:16" ht="12" customHeight="1" x14ac:dyDescent="0.2">
      <c r="A52" s="259" t="str">
        <f>Slagspil!A53</f>
        <v>Henrik Flamand Hansen</v>
      </c>
      <c r="B52" s="259">
        <f>Slagspil!B53</f>
        <v>2441</v>
      </c>
      <c r="C52" s="259">
        <f>Slagspil!C53</f>
        <v>24.4</v>
      </c>
      <c r="D52" s="259"/>
      <c r="E52" s="260">
        <v>0</v>
      </c>
      <c r="F52" s="260">
        <v>0</v>
      </c>
      <c r="G52" s="260">
        <v>33</v>
      </c>
      <c r="H52" s="260">
        <v>0</v>
      </c>
      <c r="I52" s="260">
        <v>0</v>
      </c>
      <c r="J52" s="260">
        <v>0</v>
      </c>
      <c r="K52" s="261">
        <v>0</v>
      </c>
      <c r="L52" s="260">
        <v>0</v>
      </c>
      <c r="M52" s="262">
        <f t="shared" si="3"/>
        <v>16.5</v>
      </c>
      <c r="N52" s="263">
        <f t="shared" si="4"/>
        <v>0</v>
      </c>
      <c r="O52" s="267"/>
      <c r="P52" s="236">
        <f t="shared" si="1"/>
        <v>33</v>
      </c>
    </row>
    <row r="53" spans="1:16" ht="12" customHeight="1" x14ac:dyDescent="0.2">
      <c r="A53" s="259"/>
      <c r="B53" s="259"/>
      <c r="C53" s="259"/>
      <c r="D53" s="259"/>
      <c r="E53" s="260"/>
      <c r="F53" s="260"/>
      <c r="G53" s="260"/>
      <c r="H53" s="260"/>
      <c r="I53" s="260"/>
      <c r="J53" s="260"/>
      <c r="K53" s="261"/>
      <c r="L53" s="260"/>
      <c r="M53" s="262"/>
      <c r="N53" s="263"/>
      <c r="O53" s="267"/>
      <c r="P53" s="236">
        <f t="shared" si="1"/>
        <v>0</v>
      </c>
    </row>
  </sheetData>
  <mergeCells count="6">
    <mergeCell ref="M1:M3"/>
    <mergeCell ref="N1:N3"/>
    <mergeCell ref="E2:F2"/>
    <mergeCell ref="G2:H2"/>
    <mergeCell ref="I2:J2"/>
    <mergeCell ref="K2:L2"/>
  </mergeCells>
  <phoneticPr fontId="2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Finalerunde 2022</vt:lpstr>
      <vt:lpstr>PointMester</vt:lpstr>
      <vt:lpstr>Oktober</vt:lpstr>
      <vt:lpstr>September</vt:lpstr>
      <vt:lpstr>August</vt:lpstr>
      <vt:lpstr>Juli</vt:lpstr>
      <vt:lpstr>Juni</vt:lpstr>
      <vt:lpstr>Maj</vt:lpstr>
      <vt:lpstr>April</vt:lpstr>
      <vt:lpstr>Slagspil</vt:lpstr>
      <vt:lpstr>Birdihul</vt:lpstr>
      <vt:lpstr>Konverteringstabel</vt:lpstr>
      <vt:lpstr>Herreturen</vt:lpstr>
      <vt:lpstr>Ark1</vt:lpstr>
      <vt:lpstr>Ark2</vt:lpstr>
      <vt:lpstr>Sheet1</vt:lpstr>
      <vt:lpstr>augustTurn</vt:lpstr>
      <vt:lpstr>Sheet3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2022-04-17T16:46:27Z</dcterms:created>
  <dcterms:modified xsi:type="dcterms:W3CDTF">2023-10-26T18:53:44Z</dcterms:modified>
</cp:coreProperties>
</file>